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9653F044-62F0-4EBD-8584-14FE0A3DE9D8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Consumo  por mercados" sheetId="3" r:id="rId2"/>
    <sheet name="Consumo por tramos de presión" sheetId="2" r:id="rId3"/>
  </sheets>
  <definedNames>
    <definedName name="_xlnm._FilterDatabase" localSheetId="1" hidden="1">'Consumo  por mercados'!$A$6:$B$188</definedName>
    <definedName name="_xlnm._FilterDatabase" localSheetId="2" hidden="1">'Consumo por tramos de presión'!$A$6:$B$177</definedName>
    <definedName name="_xlnm.Print_Area" localSheetId="1">'Consumo  por mercados'!$A$2:$F$131</definedName>
    <definedName name="_xlnm.Print_Area" localSheetId="2">'Consumo por tramos de presión'!$A$2:$V$132</definedName>
    <definedName name="_xlnm.Print_Area" localSheetId="0">Inicio!$A$2:$G$16</definedName>
    <definedName name="_xlnm.Print_Titles" localSheetId="1">'Consumo  por mercados'!$2:$6</definedName>
    <definedName name="_xlnm.Print_Titles" localSheetId="2">'Consumo por tramos de presión'!$2:$6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H124" i="2" l="1"/>
  <c r="H125" i="2"/>
  <c r="H126" i="2"/>
  <c r="H127" i="2"/>
  <c r="H128" i="2"/>
  <c r="H129" i="2"/>
  <c r="H130" i="2"/>
  <c r="H131" i="2"/>
  <c r="H132" i="2"/>
  <c r="H133" i="2"/>
  <c r="H134" i="2"/>
  <c r="H135" i="2"/>
  <c r="F124" i="3"/>
  <c r="F125" i="3"/>
  <c r="F126" i="3"/>
  <c r="F127" i="3"/>
  <c r="F128" i="3"/>
  <c r="F129" i="3"/>
  <c r="F130" i="3"/>
  <c r="F131" i="3"/>
  <c r="F132" i="3"/>
  <c r="F133" i="3"/>
  <c r="F134" i="3"/>
  <c r="F135" i="3"/>
  <c r="H136" i="2" l="1"/>
  <c r="L127" i="3" l="1"/>
  <c r="G136" i="2" l="1"/>
  <c r="D136" i="2"/>
  <c r="E136" i="2"/>
  <c r="C136" i="2"/>
  <c r="S136" i="2" l="1"/>
  <c r="R136" i="2"/>
  <c r="Q136" i="2"/>
  <c r="V136" i="2"/>
  <c r="V135" i="2"/>
  <c r="U135" i="2"/>
  <c r="S135" i="2"/>
  <c r="R135" i="2"/>
  <c r="Q135" i="2"/>
  <c r="L135" i="3"/>
  <c r="Q134" i="2" l="1"/>
  <c r="R134" i="2"/>
  <c r="S134" i="2"/>
  <c r="U134" i="2"/>
  <c r="V134" i="2"/>
  <c r="L134" i="3"/>
  <c r="Q133" i="2" l="1"/>
  <c r="R133" i="2"/>
  <c r="S133" i="2"/>
  <c r="U133" i="2"/>
  <c r="V133" i="2"/>
  <c r="L133" i="3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T45" i="2"/>
  <c r="U44" i="2"/>
  <c r="U43" i="2"/>
  <c r="U42" i="2"/>
  <c r="U41" i="2"/>
  <c r="U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T20" i="2"/>
  <c r="V132" i="2"/>
  <c r="S132" i="2"/>
  <c r="R132" i="2"/>
  <c r="Q132" i="2"/>
  <c r="V131" i="2"/>
  <c r="S131" i="2"/>
  <c r="R131" i="2"/>
  <c r="Q131" i="2"/>
  <c r="V130" i="2"/>
  <c r="S130" i="2"/>
  <c r="R130" i="2"/>
  <c r="Q130" i="2"/>
  <c r="V129" i="2"/>
  <c r="S129" i="2"/>
  <c r="R129" i="2"/>
  <c r="Q129" i="2"/>
  <c r="V128" i="2"/>
  <c r="S128" i="2"/>
  <c r="R128" i="2"/>
  <c r="Q128" i="2"/>
  <c r="V127" i="2"/>
  <c r="S127" i="2"/>
  <c r="R127" i="2"/>
  <c r="Q127" i="2"/>
  <c r="V126" i="2"/>
  <c r="S126" i="2"/>
  <c r="R126" i="2"/>
  <c r="Q126" i="2"/>
  <c r="V125" i="2"/>
  <c r="S125" i="2"/>
  <c r="R125" i="2"/>
  <c r="Q125" i="2"/>
  <c r="V124" i="2"/>
  <c r="S124" i="2"/>
  <c r="R124" i="2"/>
  <c r="Q124" i="2"/>
  <c r="V123" i="2"/>
  <c r="S123" i="2"/>
  <c r="R123" i="2"/>
  <c r="Q123" i="2"/>
  <c r="V122" i="2"/>
  <c r="S122" i="2"/>
  <c r="R122" i="2"/>
  <c r="Q122" i="2"/>
  <c r="V121" i="2"/>
  <c r="S121" i="2"/>
  <c r="R121" i="2"/>
  <c r="Q121" i="2"/>
  <c r="V120" i="2"/>
  <c r="S120" i="2"/>
  <c r="R120" i="2"/>
  <c r="Q120" i="2"/>
  <c r="V119" i="2"/>
  <c r="S119" i="2"/>
  <c r="R119" i="2"/>
  <c r="Q119" i="2"/>
  <c r="V118" i="2"/>
  <c r="S118" i="2"/>
  <c r="R118" i="2"/>
  <c r="Q118" i="2"/>
  <c r="V117" i="2"/>
  <c r="S117" i="2"/>
  <c r="R117" i="2"/>
  <c r="Q117" i="2"/>
  <c r="V116" i="2"/>
  <c r="S116" i="2"/>
  <c r="R116" i="2"/>
  <c r="Q116" i="2"/>
  <c r="V115" i="2"/>
  <c r="S115" i="2"/>
  <c r="R115" i="2"/>
  <c r="Q115" i="2"/>
  <c r="V114" i="2"/>
  <c r="S114" i="2"/>
  <c r="R114" i="2"/>
  <c r="Q114" i="2"/>
  <c r="V113" i="2"/>
  <c r="S113" i="2"/>
  <c r="R113" i="2"/>
  <c r="Q113" i="2"/>
  <c r="V112" i="2"/>
  <c r="S112" i="2"/>
  <c r="R112" i="2"/>
  <c r="Q112" i="2"/>
  <c r="V111" i="2"/>
  <c r="S111" i="2"/>
  <c r="R111" i="2"/>
  <c r="Q111" i="2"/>
  <c r="V110" i="2"/>
  <c r="S110" i="2"/>
  <c r="R110" i="2"/>
  <c r="Q110" i="2"/>
  <c r="V109" i="2"/>
  <c r="S109" i="2"/>
  <c r="R109" i="2"/>
  <c r="Q109" i="2"/>
  <c r="V108" i="2"/>
  <c r="S108" i="2"/>
  <c r="R108" i="2"/>
  <c r="Q108" i="2"/>
  <c r="V107" i="2"/>
  <c r="S107" i="2"/>
  <c r="R107" i="2"/>
  <c r="Q107" i="2"/>
  <c r="V106" i="2"/>
  <c r="S106" i="2"/>
  <c r="R106" i="2"/>
  <c r="Q106" i="2"/>
  <c r="V105" i="2"/>
  <c r="S105" i="2"/>
  <c r="R105" i="2"/>
  <c r="Q105" i="2"/>
  <c r="V104" i="2"/>
  <c r="S104" i="2"/>
  <c r="R104" i="2"/>
  <c r="Q104" i="2"/>
  <c r="V103" i="2"/>
  <c r="S103" i="2"/>
  <c r="R103" i="2"/>
  <c r="Q103" i="2"/>
  <c r="V102" i="2"/>
  <c r="S102" i="2"/>
  <c r="R102" i="2"/>
  <c r="Q102" i="2"/>
  <c r="V101" i="2"/>
  <c r="S101" i="2"/>
  <c r="R101" i="2"/>
  <c r="Q101" i="2"/>
  <c r="V100" i="2"/>
  <c r="S100" i="2"/>
  <c r="R100" i="2"/>
  <c r="Q100" i="2"/>
  <c r="V99" i="2"/>
  <c r="S99" i="2"/>
  <c r="R99" i="2"/>
  <c r="Q99" i="2"/>
  <c r="V98" i="2"/>
  <c r="S98" i="2"/>
  <c r="R98" i="2"/>
  <c r="Q98" i="2"/>
  <c r="V97" i="2"/>
  <c r="S97" i="2"/>
  <c r="R97" i="2"/>
  <c r="Q97" i="2"/>
  <c r="V96" i="2"/>
  <c r="S96" i="2"/>
  <c r="R96" i="2"/>
  <c r="Q96" i="2"/>
  <c r="V95" i="2"/>
  <c r="S95" i="2"/>
  <c r="R95" i="2"/>
  <c r="Q95" i="2"/>
  <c r="V94" i="2"/>
  <c r="S94" i="2"/>
  <c r="R94" i="2"/>
  <c r="Q94" i="2"/>
  <c r="V93" i="2"/>
  <c r="S93" i="2"/>
  <c r="R93" i="2"/>
  <c r="Q93" i="2"/>
  <c r="V92" i="2"/>
  <c r="S92" i="2"/>
  <c r="R92" i="2"/>
  <c r="Q92" i="2"/>
  <c r="V91" i="2"/>
  <c r="S91" i="2"/>
  <c r="R91" i="2"/>
  <c r="Q91" i="2"/>
  <c r="V90" i="2"/>
  <c r="S90" i="2"/>
  <c r="R90" i="2"/>
  <c r="Q90" i="2"/>
  <c r="V89" i="2"/>
  <c r="S89" i="2"/>
  <c r="R89" i="2"/>
  <c r="Q89" i="2"/>
  <c r="V88" i="2"/>
  <c r="S88" i="2"/>
  <c r="R88" i="2"/>
  <c r="Q88" i="2"/>
  <c r="V87" i="2"/>
  <c r="S87" i="2"/>
  <c r="R87" i="2"/>
  <c r="Q87" i="2"/>
  <c r="V86" i="2"/>
  <c r="S86" i="2"/>
  <c r="R86" i="2"/>
  <c r="Q86" i="2"/>
  <c r="V85" i="2"/>
  <c r="S85" i="2"/>
  <c r="R85" i="2"/>
  <c r="Q85" i="2"/>
  <c r="V84" i="2"/>
  <c r="S84" i="2"/>
  <c r="R84" i="2"/>
  <c r="Q84" i="2"/>
  <c r="V83" i="2"/>
  <c r="S83" i="2"/>
  <c r="R83" i="2"/>
  <c r="Q83" i="2"/>
  <c r="V82" i="2"/>
  <c r="S82" i="2"/>
  <c r="R82" i="2"/>
  <c r="Q82" i="2"/>
  <c r="V81" i="2"/>
  <c r="S81" i="2"/>
  <c r="R81" i="2"/>
  <c r="Q81" i="2"/>
  <c r="V80" i="2"/>
  <c r="S80" i="2"/>
  <c r="R80" i="2"/>
  <c r="Q80" i="2"/>
  <c r="V79" i="2"/>
  <c r="S79" i="2"/>
  <c r="R79" i="2"/>
  <c r="Q79" i="2"/>
  <c r="V78" i="2"/>
  <c r="S78" i="2"/>
  <c r="R78" i="2"/>
  <c r="Q78" i="2"/>
  <c r="V77" i="2"/>
  <c r="S77" i="2"/>
  <c r="R77" i="2"/>
  <c r="Q77" i="2"/>
  <c r="V76" i="2"/>
  <c r="S76" i="2"/>
  <c r="R76" i="2"/>
  <c r="Q76" i="2"/>
  <c r="V75" i="2"/>
  <c r="S75" i="2"/>
  <c r="R75" i="2"/>
  <c r="Q75" i="2"/>
  <c r="V74" i="2"/>
  <c r="S74" i="2"/>
  <c r="R74" i="2"/>
  <c r="Q74" i="2"/>
  <c r="V73" i="2"/>
  <c r="S73" i="2"/>
  <c r="R73" i="2"/>
  <c r="Q73" i="2"/>
  <c r="V72" i="2"/>
  <c r="S72" i="2"/>
  <c r="R72" i="2"/>
  <c r="Q72" i="2"/>
  <c r="V71" i="2"/>
  <c r="S71" i="2"/>
  <c r="R71" i="2"/>
  <c r="Q71" i="2"/>
  <c r="V70" i="2"/>
  <c r="S70" i="2"/>
  <c r="R70" i="2"/>
  <c r="Q70" i="2"/>
  <c r="V69" i="2"/>
  <c r="S69" i="2"/>
  <c r="R69" i="2"/>
  <c r="Q69" i="2"/>
  <c r="V68" i="2"/>
  <c r="S68" i="2"/>
  <c r="R68" i="2"/>
  <c r="Q68" i="2"/>
  <c r="V67" i="2"/>
  <c r="S67" i="2"/>
  <c r="R67" i="2"/>
  <c r="Q67" i="2"/>
  <c r="V66" i="2"/>
  <c r="S66" i="2"/>
  <c r="R66" i="2"/>
  <c r="Q66" i="2"/>
  <c r="V65" i="2"/>
  <c r="S65" i="2"/>
  <c r="R65" i="2"/>
  <c r="Q65" i="2"/>
  <c r="V64" i="2"/>
  <c r="S64" i="2"/>
  <c r="R64" i="2"/>
  <c r="Q64" i="2"/>
  <c r="V63" i="2"/>
  <c r="S63" i="2"/>
  <c r="R63" i="2"/>
  <c r="Q63" i="2"/>
  <c r="V62" i="2"/>
  <c r="S62" i="2"/>
  <c r="R62" i="2"/>
  <c r="Q62" i="2"/>
  <c r="V61" i="2"/>
  <c r="S61" i="2"/>
  <c r="R61" i="2"/>
  <c r="Q61" i="2"/>
  <c r="V60" i="2"/>
  <c r="S60" i="2"/>
  <c r="R60" i="2"/>
  <c r="Q60" i="2"/>
  <c r="V59" i="2"/>
  <c r="S59" i="2"/>
  <c r="R59" i="2"/>
  <c r="Q59" i="2"/>
  <c r="V58" i="2"/>
  <c r="S58" i="2"/>
  <c r="R58" i="2"/>
  <c r="Q58" i="2"/>
  <c r="V57" i="2"/>
  <c r="S57" i="2"/>
  <c r="R57" i="2"/>
  <c r="Q57" i="2"/>
  <c r="V56" i="2"/>
  <c r="S56" i="2"/>
  <c r="R56" i="2"/>
  <c r="Q56" i="2"/>
  <c r="V55" i="2"/>
  <c r="S55" i="2"/>
  <c r="R55" i="2"/>
  <c r="Q55" i="2"/>
  <c r="V54" i="2"/>
  <c r="S54" i="2"/>
  <c r="R54" i="2"/>
  <c r="Q54" i="2"/>
  <c r="V53" i="2"/>
  <c r="S53" i="2"/>
  <c r="R53" i="2"/>
  <c r="Q53" i="2"/>
  <c r="V52" i="2"/>
  <c r="S52" i="2"/>
  <c r="R52" i="2"/>
  <c r="Q52" i="2"/>
  <c r="V51" i="2"/>
  <c r="S51" i="2"/>
  <c r="R51" i="2"/>
  <c r="Q51" i="2"/>
  <c r="V50" i="2"/>
  <c r="S50" i="2"/>
  <c r="R50" i="2"/>
  <c r="Q50" i="2"/>
  <c r="V49" i="2"/>
  <c r="S49" i="2"/>
  <c r="R49" i="2"/>
  <c r="Q49" i="2"/>
  <c r="V48" i="2"/>
  <c r="S48" i="2"/>
  <c r="R48" i="2"/>
  <c r="Q48" i="2"/>
  <c r="V47" i="2"/>
  <c r="S47" i="2"/>
  <c r="R47" i="2"/>
  <c r="Q47" i="2"/>
  <c r="V46" i="2"/>
  <c r="S46" i="2"/>
  <c r="R46" i="2"/>
  <c r="Q46" i="2"/>
  <c r="V45" i="2"/>
  <c r="S45" i="2"/>
  <c r="R45" i="2"/>
  <c r="Q45" i="2"/>
  <c r="V44" i="2"/>
  <c r="S44" i="2"/>
  <c r="R44" i="2"/>
  <c r="Q44" i="2"/>
  <c r="V43" i="2"/>
  <c r="S43" i="2"/>
  <c r="R43" i="2"/>
  <c r="Q43" i="2"/>
  <c r="V42" i="2"/>
  <c r="S42" i="2"/>
  <c r="R42" i="2"/>
  <c r="Q42" i="2"/>
  <c r="V41" i="2"/>
  <c r="S41" i="2"/>
  <c r="R41" i="2"/>
  <c r="Q41" i="2"/>
  <c r="V40" i="2"/>
  <c r="S40" i="2"/>
  <c r="R40" i="2"/>
  <c r="Q40" i="2"/>
  <c r="V39" i="2"/>
  <c r="S39" i="2"/>
  <c r="R39" i="2"/>
  <c r="Q39" i="2"/>
  <c r="V38" i="2"/>
  <c r="S38" i="2"/>
  <c r="R38" i="2"/>
  <c r="Q38" i="2"/>
  <c r="V37" i="2"/>
  <c r="S37" i="2"/>
  <c r="R37" i="2"/>
  <c r="Q37" i="2"/>
  <c r="V36" i="2"/>
  <c r="S36" i="2"/>
  <c r="R36" i="2"/>
  <c r="Q36" i="2"/>
  <c r="V35" i="2"/>
  <c r="S35" i="2"/>
  <c r="R35" i="2"/>
  <c r="Q35" i="2"/>
  <c r="V34" i="2"/>
  <c r="S34" i="2"/>
  <c r="R34" i="2"/>
  <c r="Q34" i="2"/>
  <c r="V33" i="2"/>
  <c r="S33" i="2"/>
  <c r="R33" i="2"/>
  <c r="Q33" i="2"/>
  <c r="V32" i="2"/>
  <c r="S32" i="2"/>
  <c r="R32" i="2"/>
  <c r="Q32" i="2"/>
  <c r="V31" i="2"/>
  <c r="S31" i="2"/>
  <c r="R31" i="2"/>
  <c r="Q31" i="2"/>
  <c r="V30" i="2"/>
  <c r="S30" i="2"/>
  <c r="R30" i="2"/>
  <c r="Q30" i="2"/>
  <c r="V29" i="2"/>
  <c r="S29" i="2"/>
  <c r="R29" i="2"/>
  <c r="Q29" i="2"/>
  <c r="V28" i="2"/>
  <c r="S28" i="2"/>
  <c r="R28" i="2"/>
  <c r="Q28" i="2"/>
  <c r="V27" i="2"/>
  <c r="S27" i="2"/>
  <c r="R27" i="2"/>
  <c r="Q27" i="2"/>
  <c r="V26" i="2"/>
  <c r="S26" i="2"/>
  <c r="R26" i="2"/>
  <c r="Q26" i="2"/>
  <c r="V25" i="2"/>
  <c r="S25" i="2"/>
  <c r="R25" i="2"/>
  <c r="Q25" i="2"/>
  <c r="V24" i="2"/>
  <c r="S24" i="2"/>
  <c r="R24" i="2"/>
  <c r="Q24" i="2"/>
  <c r="V23" i="2"/>
  <c r="S23" i="2"/>
  <c r="R23" i="2"/>
  <c r="Q23" i="2"/>
  <c r="V22" i="2"/>
  <c r="S22" i="2"/>
  <c r="R22" i="2"/>
  <c r="Q22" i="2"/>
  <c r="V21" i="2"/>
  <c r="S21" i="2"/>
  <c r="R21" i="2"/>
  <c r="Q21" i="2"/>
  <c r="R20" i="2"/>
  <c r="S20" i="2"/>
  <c r="U20" i="2"/>
  <c r="V20" i="2"/>
  <c r="Q20" i="2"/>
  <c r="U136" i="2" l="1"/>
  <c r="L132" i="3"/>
  <c r="L131" i="3"/>
  <c r="L130" i="3"/>
  <c r="L129" i="3"/>
  <c r="L128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A4" i="2" l="1"/>
  <c r="A4" i="3"/>
</calcChain>
</file>

<file path=xl/sharedStrings.xml><?xml version="1.0" encoding="utf-8"?>
<sst xmlns="http://schemas.openxmlformats.org/spreadsheetml/2006/main" count="639" uniqueCount="40">
  <si>
    <t>Total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</si>
  <si>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</si>
  <si>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</si>
  <si>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</si>
  <si>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</si>
  <si>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</si>
  <si>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</si>
  <si>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</si>
  <si>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</si>
  <si>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</si>
  <si>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</si>
  <si>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</si>
  <si>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</si>
  <si>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</si>
  <si>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</si>
  <si>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</si>
  <si>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Consumo de gas natural</t>
  </si>
  <si>
    <t>Convencional</t>
  </si>
  <si>
    <t>Generación eléctrica</t>
  </si>
  <si>
    <t>GNL de consumo directo</t>
  </si>
  <si>
    <t>Mercado regulado</t>
  </si>
  <si>
    <t>Unidad: gigavatio hora</t>
  </si>
  <si>
    <t xml:space="preserve">GNL Consumo directo </t>
  </si>
  <si>
    <t xml:space="preserve">Total </t>
  </si>
  <si>
    <t>2004-marzo 2009</t>
  </si>
  <si>
    <t>abril 2009-actualidad</t>
  </si>
  <si>
    <t>Mercado liberalizado</t>
  </si>
  <si>
    <t>Fuente/Notas</t>
  </si>
  <si>
    <t>Anejos de la Resolución del 15 de Julio de 2002</t>
  </si>
  <si>
    <t>Anejos de la Resolución del 15 de diciembre 2008</t>
  </si>
  <si>
    <t>Para más información: cores.institucional@cores.es. Tlf.: +34 91 360 09 10, o visite: www.cores.es</t>
  </si>
  <si>
    <t xml:space="preserve"> (*) La distribución del consumo de gas natural por tramos de presión es aproximada
(**) En la clasificación de Presión &gt; 60 bares está incluido el gas natural para materia prima</t>
  </si>
  <si>
    <t>A partir del 1 de octubre de 2021 dejan de estar vigentes los grupos de peaje previos a la Circular 6/2020, de 22 de julio, de la Comisión Nacional de los Mercados y la Competencia, por la que se establece la metodología para el cálculo de los peajes de transporte, redes locales y regasificación de gas natural, manteniéndose el mismo desglose por tramos de presión y consumo</t>
  </si>
  <si>
    <t>Presión &gt; 60 bares(**)</t>
  </si>
  <si>
    <t>Presión &gt; 4 bares y =&lt; 60 bares</t>
  </si>
  <si>
    <t>Presión =&lt; 4 bares</t>
  </si>
  <si>
    <t>Interrumpible</t>
  </si>
  <si>
    <t>Consumo de gas natural por tramos de presión (*)</t>
  </si>
  <si>
    <t/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</si>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</sst>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"/>
    <numFmt numFmtId="166" formatCode="0.000"/>
    <numFmt numFmtId="167" formatCode="#,##0;;&quot; &quot;"/>
    <numFmt numFmtId="168" formatCode="#,###;;&quot; &quot;"/>
    <numFmt numFmtId="169" formatCode="####;;&quot; &quot;"/>
  </numFmts>
  <fonts count="2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/>
    <xf numFmtId="0" fontId="5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6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8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20" fillId="0" borderId="0" xfId="0" applyFont="1"/>
    <xf numFmtId="0" fontId="20" fillId="0" borderId="3" xfId="0" applyFont="1" applyBorder="1"/>
    <xf numFmtId="0" fontId="20" fillId="0" borderId="4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12" fillId="0" borderId="0" xfId="0" applyFont="1"/>
    <xf numFmtId="0" fontId="24" fillId="0" borderId="0" xfId="0" applyFont="1"/>
    <xf numFmtId="0" fontId="2" fillId="0" borderId="2" xfId="6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4" xfId="0" applyFont="1" applyBorder="1" applyAlignment="1">
      <alignment vertical="top" wrapText="1"/>
    </xf>
    <xf numFmtId="169" fontId="13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 vertical="top"/>
    </xf>
    <xf numFmtId="168" fontId="20" fillId="0" borderId="0" xfId="0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7" fontId="20" fillId="0" borderId="0" xfId="0" applyNumberFormat="1" applyFont="1"/>
    <xf numFmtId="0" fontId="27" fillId="0" borderId="0" xfId="0" applyFont="1"/>
    <xf numFmtId="165" fontId="27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167" fontId="28" fillId="0" borderId="10" xfId="5" applyNumberFormat="1" applyFont="1" applyBorder="1"/>
    <xf numFmtId="167" fontId="27" fillId="0" borderId="0" xfId="0" applyNumberFormat="1" applyFont="1"/>
    <xf numFmtId="166" fontId="27" fillId="0" borderId="0" xfId="0" applyNumberFormat="1" applyFont="1"/>
    <xf numFmtId="0" fontId="2" fillId="0" borderId="0" xfId="0" quotePrefix="1" applyFont="1" applyAlignment="1">
      <alignment horizontal="left" vertical="top"/>
    </xf>
    <xf numFmtId="168" fontId="20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21" fillId="0" borderId="5" xfId="0" applyFont="1" applyBorder="1" applyAlignment="1">
      <alignment vertical="top"/>
    </xf>
    <xf numFmtId="0" fontId="16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167" fontId="17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4" fontId="27" fillId="0" borderId="0" xfId="0" applyNumberFormat="1" applyFont="1"/>
    <xf numFmtId="10" fontId="27" fillId="0" borderId="0" xfId="0" applyNumberFormat="1" applyFont="1"/>
    <xf numFmtId="164" fontId="27" fillId="0" borderId="0" xfId="7" applyNumberFormat="1" applyFont="1" applyFill="1" applyBorder="1"/>
    <xf numFmtId="1" fontId="13" fillId="0" borderId="0" xfId="0" applyNumberFormat="1" applyFont="1" applyAlignment="1">
      <alignment horizontal="left"/>
    </xf>
    <xf numFmtId="168" fontId="20" fillId="0" borderId="0" xfId="0" applyNumberFormat="1" applyFont="1"/>
    <xf numFmtId="0" fontId="20" fillId="0" borderId="5" xfId="0" applyFont="1" applyBorder="1"/>
    <xf numFmtId="0" fontId="20" fillId="0" borderId="2" xfId="0" applyFont="1" applyBorder="1"/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indent="1"/>
    </xf>
    <xf numFmtId="0" fontId="20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center" wrapText="1"/>
    </xf>
    <xf numFmtId="0" fontId="16" fillId="0" borderId="6" xfId="6" applyFont="1" applyBorder="1" applyAlignment="1">
      <alignment horizontal="center" vertical="center" wrapText="1"/>
    </xf>
    <xf numFmtId="3" fontId="23" fillId="2" borderId="8" xfId="0" applyNumberFormat="1" applyFont="1" applyFill="1" applyBorder="1" applyAlignment="1">
      <alignment horizontal="center" vertical="center"/>
    </xf>
    <xf numFmtId="3" fontId="23" fillId="2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3" fontId="16" fillId="0" borderId="7" xfId="6" applyNumberFormat="1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" xfId="7" builtinId="5"/>
    <cellStyle name="Porcentual 2" xfId="8" xr:uid="{00000000-0005-0000-0000-000008000000}"/>
    <cellStyle name="Porcentual 3" xfId="9" xr:uid="{00000000-0005-0000-0000-000009000000}"/>
  </cellStyles>
  <dxfs count="30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\^"/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0" formatCode="\^"/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\^"/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Consumo por tramos de presi&#243;n'!A1"/><Relationship Id="rId1" Type="http://schemas.openxmlformats.org/officeDocument/2006/relationships/hyperlink" Target="#'Consumo  por mercad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hyperlink" Target="#'Consumo por tramos de presi&#243;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Consumo por tramos de presi&#243;n'!A1"/><Relationship Id="rId1" Type="http://schemas.openxmlformats.org/officeDocument/2006/relationships/hyperlink" Target="#'Consumo  por mercad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3</xdr:col>
      <xdr:colOff>1230457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348767" y="0"/>
          <a:ext cx="1413608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Consumo por mercados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211799</xdr:rowOff>
    </xdr:from>
    <xdr:to>
      <xdr:col>3</xdr:col>
      <xdr:colOff>1220849</xdr:colOff>
      <xdr:row>0</xdr:row>
      <xdr:rowOff>247799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350499" y="211799"/>
          <a:ext cx="140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1221325</xdr:colOff>
      <xdr:row>0</xdr:row>
      <xdr:rowOff>0</xdr:rowOff>
    </xdr:from>
    <xdr:to>
      <xdr:col>4</xdr:col>
      <xdr:colOff>1856541</xdr:colOff>
      <xdr:row>0</xdr:row>
      <xdr:rowOff>209829</xdr:rowOff>
    </xdr:to>
    <xdr:sp macro="" textlink="">
      <xdr:nvSpPr>
        <xdr:cNvPr id="27" name="2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3753243" y="0"/>
          <a:ext cx="187346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Consumo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por tramos de presión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1221325</xdr:colOff>
      <xdr:row>0</xdr:row>
      <xdr:rowOff>212725</xdr:rowOff>
    </xdr:from>
    <xdr:to>
      <xdr:col>4</xdr:col>
      <xdr:colOff>1856541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753243" y="212725"/>
          <a:ext cx="187346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16874</xdr:colOff>
      <xdr:row>0</xdr:row>
      <xdr:rowOff>0</xdr:rowOff>
    </xdr:from>
    <xdr:to>
      <xdr:col>4</xdr:col>
      <xdr:colOff>531874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404474" y="0"/>
          <a:ext cx="1404000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Consumo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por mercados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533409</xdr:colOff>
      <xdr:row>0</xdr:row>
      <xdr:rowOff>0</xdr:rowOff>
    </xdr:from>
    <xdr:to>
      <xdr:col>7</xdr:col>
      <xdr:colOff>574573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698167" y="0"/>
          <a:ext cx="185091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Consumo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por tramos de presión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16874</xdr:colOff>
      <xdr:row>0</xdr:row>
      <xdr:rowOff>212725</xdr:rowOff>
    </xdr:from>
    <xdr:to>
      <xdr:col>4</xdr:col>
      <xdr:colOff>531874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404474" y="212725"/>
          <a:ext cx="140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533409</xdr:colOff>
      <xdr:row>0</xdr:row>
      <xdr:rowOff>212725</xdr:rowOff>
    </xdr:from>
    <xdr:to>
      <xdr:col>7</xdr:col>
      <xdr:colOff>559659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698167" y="212725"/>
          <a:ext cx="1836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905874</xdr:colOff>
      <xdr:row>0</xdr:row>
      <xdr:rowOff>0</xdr:rowOff>
    </xdr:from>
    <xdr:to>
      <xdr:col>4</xdr:col>
      <xdr:colOff>559210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356132" y="0"/>
          <a:ext cx="1395489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Consumo por mercados</a:t>
          </a:r>
        </a:p>
      </xdr:txBody>
    </xdr:sp>
    <xdr:clientData/>
  </xdr:twoCellAnchor>
  <xdr:twoCellAnchor editAs="absolute">
    <xdr:from>
      <xdr:col>4</xdr:col>
      <xdr:colOff>568083</xdr:colOff>
      <xdr:row>0</xdr:row>
      <xdr:rowOff>0</xdr:rowOff>
    </xdr:from>
    <xdr:to>
      <xdr:col>6</xdr:col>
      <xdr:colOff>734346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760494" y="0"/>
          <a:ext cx="1871546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Consumo por tramos de presión</a:t>
          </a:r>
        </a:p>
      </xdr:txBody>
    </xdr:sp>
    <xdr:clientData/>
  </xdr:twoCellAnchor>
  <xdr:twoCellAnchor editAs="absolute">
    <xdr:from>
      <xdr:col>2</xdr:col>
      <xdr:colOff>905874</xdr:colOff>
      <xdr:row>0</xdr:row>
      <xdr:rowOff>212725</xdr:rowOff>
    </xdr:from>
    <xdr:to>
      <xdr:col>4</xdr:col>
      <xdr:colOff>567721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56132" y="212725"/>
          <a:ext cx="140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568082</xdr:colOff>
      <xdr:row>0</xdr:row>
      <xdr:rowOff>212725</xdr:rowOff>
    </xdr:from>
    <xdr:to>
      <xdr:col>6</xdr:col>
      <xdr:colOff>734799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760493" y="212725"/>
          <a:ext cx="187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905255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905255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85546875" defaultRowHeight="15" x14ac:dyDescent="0.25"/>
  <cols>
    <col min="1" max="2" width="10.85546875" customWidth="1"/>
    <col min="3" max="3" width="16.28515625" customWidth="1"/>
    <col min="4" max="4" width="18.5703125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>
      <c r="D2" s="31"/>
    </row>
    <row r="3" spans="1:14" ht="22.5" customHeight="1" x14ac:dyDescent="0.25"/>
    <row r="4" spans="1:14" ht="25.5" x14ac:dyDescent="0.3">
      <c r="B4" s="18"/>
      <c r="C4" s="67" t="s">
        <v>16</v>
      </c>
      <c r="D4" s="67"/>
      <c r="E4" s="67"/>
      <c r="F4" s="67"/>
      <c r="G4" s="67"/>
      <c r="H4" s="18"/>
      <c r="I4" s="18"/>
      <c r="J4" s="18"/>
      <c r="K4" s="18"/>
      <c r="L4" s="17"/>
    </row>
    <row r="5" spans="1:14" ht="15" customHeight="1" x14ac:dyDescent="0.3">
      <c r="B5" s="18"/>
      <c r="C5" s="19"/>
      <c r="D5" s="19"/>
      <c r="E5" s="19"/>
      <c r="F5" s="19"/>
      <c r="G5" s="19"/>
      <c r="H5" s="18"/>
      <c r="I5" s="18"/>
      <c r="J5" s="18"/>
      <c r="K5" s="18"/>
      <c r="L5" s="17"/>
    </row>
    <row r="6" spans="1:14" ht="15" customHeight="1" x14ac:dyDescent="0.3">
      <c r="B6" s="18"/>
      <c r="C6" s="19"/>
      <c r="D6" s="19"/>
      <c r="E6" s="19"/>
      <c r="F6" s="19"/>
      <c r="G6" s="19"/>
      <c r="H6" s="18"/>
      <c r="I6" s="18"/>
      <c r="J6" s="18"/>
      <c r="K6" s="18"/>
      <c r="L6" s="17"/>
    </row>
    <row r="7" spans="1:14" ht="15" customHeight="1" x14ac:dyDescent="0.3">
      <c r="B7" s="18"/>
      <c r="C7" s="19"/>
      <c r="D7" s="19"/>
      <c r="E7" s="19"/>
      <c r="F7" s="19"/>
      <c r="G7" s="19"/>
      <c r="H7" s="18"/>
      <c r="I7" s="18"/>
      <c r="J7" s="18"/>
      <c r="K7" s="18"/>
      <c r="L7" s="17"/>
    </row>
    <row r="8" spans="1:14" ht="1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4" ht="36.75" customHeight="1" x14ac:dyDescent="0.25">
      <c r="C9" s="49" t="s">
        <v>27</v>
      </c>
      <c r="D9" s="24" t="s">
        <v>24</v>
      </c>
      <c r="E9" s="68" t="s">
        <v>28</v>
      </c>
      <c r="F9" s="68"/>
      <c r="G9" s="68"/>
      <c r="H9" s="25"/>
      <c r="I9" s="25"/>
      <c r="J9" s="25"/>
      <c r="K9" s="25"/>
      <c r="L9" s="25"/>
      <c r="M9" s="25"/>
      <c r="N9" s="25"/>
    </row>
    <row r="10" spans="1:14" ht="36.75" customHeight="1" x14ac:dyDescent="0.25">
      <c r="C10" s="23"/>
      <c r="D10" s="24" t="s">
        <v>25</v>
      </c>
      <c r="E10" s="68" t="s">
        <v>29</v>
      </c>
      <c r="F10" s="68"/>
      <c r="G10" s="68"/>
      <c r="H10" s="25"/>
      <c r="I10" s="25"/>
      <c r="J10" s="25"/>
      <c r="K10" s="25"/>
      <c r="L10" s="25"/>
      <c r="M10" s="25"/>
      <c r="N10" s="25"/>
    </row>
    <row r="11" spans="1:14" ht="36.75" customHeight="1" x14ac:dyDescent="0.25">
      <c r="C11" s="23"/>
      <c r="D11" s="69" t="s">
        <v>31</v>
      </c>
      <c r="E11" s="69"/>
      <c r="F11" s="69"/>
      <c r="G11" s="33"/>
      <c r="H11" s="25"/>
      <c r="I11" s="25"/>
      <c r="J11" s="25"/>
      <c r="K11" s="25"/>
      <c r="L11" s="25"/>
      <c r="M11" s="25"/>
      <c r="N11" s="25"/>
    </row>
    <row r="12" spans="1:14" ht="36.75" customHeight="1" x14ac:dyDescent="0.25">
      <c r="C12" s="63"/>
      <c r="D12" s="65" t="s">
        <v>32</v>
      </c>
      <c r="E12" s="65"/>
      <c r="F12" s="65"/>
      <c r="G12" s="65"/>
      <c r="H12" s="25"/>
      <c r="I12" s="25"/>
      <c r="J12" s="25"/>
      <c r="K12" s="25"/>
      <c r="L12" s="25"/>
      <c r="M12" s="25"/>
      <c r="N12" s="25"/>
    </row>
    <row r="13" spans="1:14" x14ac:dyDescent="0.25">
      <c r="C13" s="64"/>
      <c r="D13" s="66"/>
      <c r="E13" s="66"/>
      <c r="F13" s="66"/>
      <c r="G13" s="66"/>
      <c r="H13" s="25"/>
      <c r="I13" s="25"/>
      <c r="J13" s="25"/>
      <c r="K13" s="25"/>
      <c r="L13" s="25"/>
      <c r="M13" s="25"/>
      <c r="N13" s="25"/>
    </row>
    <row r="14" spans="1:14" x14ac:dyDescent="0.25">
      <c r="C14" s="22"/>
      <c r="D14" s="30"/>
      <c r="E14" s="26"/>
      <c r="F14" s="25"/>
      <c r="G14" s="25"/>
      <c r="H14" s="25"/>
      <c r="I14" s="25"/>
      <c r="J14" s="25"/>
      <c r="K14" s="25"/>
      <c r="L14" s="25"/>
      <c r="M14" s="25"/>
      <c r="N14" s="25"/>
    </row>
    <row r="16" spans="1:14" x14ac:dyDescent="0.25">
      <c r="A16" s="14" t="s">
        <v>39</v>
      </c>
      <c r="B16" s="20"/>
      <c r="C16" s="15"/>
      <c r="D16" s="20"/>
      <c r="E16" s="20"/>
      <c r="F16" s="20"/>
      <c r="G16" s="16" t="s">
        <v>30</v>
      </c>
    </row>
    <row r="19" spans="1:1" ht="15.75" x14ac:dyDescent="0.3">
      <c r="A19" s="28"/>
    </row>
  </sheetData>
  <mergeCells count="5">
    <mergeCell ref="D12:G13"/>
    <mergeCell ref="C4:G4"/>
    <mergeCell ref="E9:G9"/>
    <mergeCell ref="D11:F11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E1513"/>
  <sheetViews>
    <sheetView zoomScaleNormal="100" workbookViewId="0">
      <pane ySplit="6" topLeftCell="A252" activePane="bottomLeft" state="frozen"/>
      <selection activeCell="A188" sqref="A188"/>
      <selection pane="bottomLeft" activeCell="A280" sqref="A280"/>
    </sheetView>
  </sheetViews>
  <sheetFormatPr baseColWidth="10" defaultColWidth="10.85546875" defaultRowHeight="12.75" x14ac:dyDescent="0.2"/>
  <cols>
    <col min="1" max="2" width="10.85546875" style="1" customWidth="1"/>
    <col min="3" max="4" width="12.85546875" style="1" customWidth="1"/>
    <col min="5" max="5" width="15.140625" style="1" customWidth="1"/>
    <col min="6" max="6" width="10.42578125" style="1" customWidth="1"/>
    <col min="7" max="7" width="1.5703125" style="1" customWidth="1"/>
    <col min="8" max="8" width="12.5703125" style="1" customWidth="1"/>
    <col min="9" max="10" width="10.85546875" style="1"/>
    <col min="11" max="11" width="1.85546875" style="1" customWidth="1"/>
    <col min="12" max="13" width="10.85546875" style="1"/>
    <col min="14" max="14" width="13.28515625" style="1" bestFit="1" customWidth="1"/>
    <col min="15" max="15" width="13.85546875" style="1" bestFit="1" customWidth="1"/>
    <col min="16" max="16384" width="10.85546875" style="1"/>
  </cols>
  <sheetData>
    <row r="1" spans="1:31" ht="22.5" customHeight="1" x14ac:dyDescent="0.2"/>
    <row r="2" spans="1:31" ht="22.5" customHeight="1" x14ac:dyDescent="0.2"/>
    <row r="3" spans="1:31" ht="22.5" customHeight="1" x14ac:dyDescent="0.2">
      <c r="B3" s="27"/>
      <c r="C3" s="73" t="s">
        <v>16</v>
      </c>
      <c r="D3" s="73"/>
      <c r="E3" s="73"/>
      <c r="F3" s="73"/>
      <c r="G3" s="73"/>
      <c r="H3" s="73"/>
      <c r="I3" s="73"/>
      <c r="J3" s="73"/>
      <c r="K3" s="73"/>
      <c r="L3" s="73"/>
    </row>
    <row r="4" spans="1:31" ht="15" customHeight="1" x14ac:dyDescent="0.2">
      <c r="A4" s="14" t="str">
        <f>Inicio!$A$16</f>
        <v>Actualizado el 14-04-2025</v>
      </c>
      <c r="B4" s="4"/>
      <c r="C4" s="4"/>
      <c r="D4" s="4"/>
      <c r="E4" s="4"/>
      <c r="L4" s="9" t="s">
        <v>21</v>
      </c>
    </row>
    <row r="5" spans="1:31" ht="18.75" customHeight="1" thickBot="1" x14ac:dyDescent="0.25">
      <c r="A5" s="11"/>
      <c r="B5" s="10"/>
      <c r="C5" s="70" t="s">
        <v>26</v>
      </c>
      <c r="D5" s="70"/>
      <c r="E5" s="70"/>
      <c r="F5" s="70"/>
      <c r="H5" s="70" t="s">
        <v>20</v>
      </c>
      <c r="I5" s="70"/>
      <c r="J5" s="70"/>
      <c r="L5" s="71" t="s">
        <v>0</v>
      </c>
    </row>
    <row r="6" spans="1:31" ht="27.75" customHeight="1" thickTop="1" x14ac:dyDescent="0.2">
      <c r="A6" s="12" t="s">
        <v>1</v>
      </c>
      <c r="B6" s="13" t="s">
        <v>2</v>
      </c>
      <c r="C6" s="29" t="s">
        <v>17</v>
      </c>
      <c r="D6" s="29" t="s">
        <v>18</v>
      </c>
      <c r="E6" s="29" t="s">
        <v>19</v>
      </c>
      <c r="F6" s="8" t="s">
        <v>0</v>
      </c>
      <c r="H6" s="29" t="s">
        <v>17</v>
      </c>
      <c r="I6" s="29" t="s">
        <v>18</v>
      </c>
      <c r="J6" s="8" t="s">
        <v>0</v>
      </c>
      <c r="L6" s="72"/>
    </row>
    <row r="7" spans="1:31" ht="12" customHeight="1" x14ac:dyDescent="0.2">
      <c r="A7" s="46">
        <v>2004</v>
      </c>
      <c r="B7" s="46" t="s">
        <v>3</v>
      </c>
      <c r="C7" s="48">
        <v>15429.881664999997</v>
      </c>
      <c r="D7" s="47">
        <v>3450.0482630000001</v>
      </c>
      <c r="E7" s="47">
        <v>646.18833499999994</v>
      </c>
      <c r="F7" s="48">
        <v>19526.118263</v>
      </c>
      <c r="G7" s="43"/>
      <c r="H7" s="47">
        <v>7931.4406056750004</v>
      </c>
      <c r="I7" s="47">
        <v>371.37818900000002</v>
      </c>
      <c r="J7" s="48">
        <v>8302.8187946750004</v>
      </c>
      <c r="K7" s="44"/>
      <c r="L7" s="48">
        <f>J7+F7</f>
        <v>27828.937057675001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2" customHeight="1" x14ac:dyDescent="0.2">
      <c r="A8" s="46">
        <v>2004</v>
      </c>
      <c r="B8" s="46" t="s">
        <v>4</v>
      </c>
      <c r="C8" s="47">
        <v>15019.787535135005</v>
      </c>
      <c r="D8" s="47">
        <v>3949.6492699999999</v>
      </c>
      <c r="E8" s="47">
        <v>657.24</v>
      </c>
      <c r="F8" s="48">
        <v>19626.676805135005</v>
      </c>
      <c r="G8" s="43"/>
      <c r="H8" s="47">
        <v>7475.5651553229991</v>
      </c>
      <c r="I8" s="47">
        <v>318.05849499999999</v>
      </c>
      <c r="J8" s="48">
        <v>7793.6236503229993</v>
      </c>
      <c r="K8" s="44"/>
      <c r="L8" s="48">
        <f t="shared" ref="L8:L71" si="0">J8+F8</f>
        <v>27420.300455458004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2" customHeight="1" x14ac:dyDescent="0.2">
      <c r="A9" s="46">
        <v>2004</v>
      </c>
      <c r="B9" s="46" t="s">
        <v>5</v>
      </c>
      <c r="C9" s="47">
        <v>16445.857821849004</v>
      </c>
      <c r="D9" s="47">
        <v>4622.6836130000002</v>
      </c>
      <c r="E9" s="47">
        <v>648.88507465999987</v>
      </c>
      <c r="F9" s="48">
        <v>21717.426509509005</v>
      </c>
      <c r="G9" s="43"/>
      <c r="H9" s="47">
        <v>7381.8601940220005</v>
      </c>
      <c r="I9" s="47">
        <v>492.39233000000002</v>
      </c>
      <c r="J9" s="48">
        <v>7874.2525240220002</v>
      </c>
      <c r="K9" s="44"/>
      <c r="L9" s="48">
        <f t="shared" si="0"/>
        <v>29591.679033531007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2" customHeight="1" x14ac:dyDescent="0.2">
      <c r="A10" s="46">
        <v>2004</v>
      </c>
      <c r="B10" s="46" t="s">
        <v>6</v>
      </c>
      <c r="C10" s="47">
        <v>15365.020216962006</v>
      </c>
      <c r="D10" s="47">
        <v>3739.992123</v>
      </c>
      <c r="E10" s="47">
        <v>624.93486861700001</v>
      </c>
      <c r="F10" s="48">
        <v>19729.947208579004</v>
      </c>
      <c r="G10" s="43"/>
      <c r="H10" s="47">
        <v>5150.2858229939984</v>
      </c>
      <c r="I10" s="47">
        <v>144.64365100000001</v>
      </c>
      <c r="J10" s="48">
        <v>5294.9294739939987</v>
      </c>
      <c r="K10" s="44"/>
      <c r="L10" s="48">
        <f t="shared" si="0"/>
        <v>25024.876682573002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2" customHeight="1" x14ac:dyDescent="0.2">
      <c r="A11" s="46">
        <v>2004</v>
      </c>
      <c r="B11" s="46" t="s">
        <v>7</v>
      </c>
      <c r="C11" s="47">
        <v>16018.401829906999</v>
      </c>
      <c r="D11" s="47">
        <v>4166.7838569999994</v>
      </c>
      <c r="E11" s="47">
        <v>752.19972750700003</v>
      </c>
      <c r="F11" s="48">
        <v>20937.385414413999</v>
      </c>
      <c r="G11" s="43"/>
      <c r="H11" s="47">
        <v>3007.6012658770005</v>
      </c>
      <c r="I11" s="47">
        <v>117.335673</v>
      </c>
      <c r="J11" s="48">
        <v>3124.9369388770006</v>
      </c>
      <c r="K11" s="44"/>
      <c r="L11" s="48">
        <f t="shared" si="0"/>
        <v>24062.322353290998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2" customHeight="1" x14ac:dyDescent="0.2">
      <c r="A12" s="46">
        <v>2004</v>
      </c>
      <c r="B12" s="46" t="s">
        <v>8</v>
      </c>
      <c r="C12" s="47">
        <v>15237.498081439</v>
      </c>
      <c r="D12" s="47">
        <v>4804.9177769999997</v>
      </c>
      <c r="E12" s="47">
        <v>756.43684017500004</v>
      </c>
      <c r="F12" s="48">
        <v>20798.852698613999</v>
      </c>
      <c r="G12" s="43"/>
      <c r="H12" s="47">
        <v>2205.4398242399993</v>
      </c>
      <c r="I12" s="47">
        <v>944.88087100000007</v>
      </c>
      <c r="J12" s="48">
        <v>3150.3206952399996</v>
      </c>
      <c r="K12" s="44"/>
      <c r="L12" s="48">
        <f t="shared" si="0"/>
        <v>23949.173393853998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2" customHeight="1" x14ac:dyDescent="0.2">
      <c r="A13" s="46">
        <v>2004</v>
      </c>
      <c r="B13" s="46" t="s">
        <v>9</v>
      </c>
      <c r="C13" s="47">
        <v>16145.46362862</v>
      </c>
      <c r="D13" s="47">
        <v>4752.0270970000001</v>
      </c>
      <c r="E13" s="47">
        <v>718.30743695000001</v>
      </c>
      <c r="F13" s="48">
        <v>21615.798162569998</v>
      </c>
      <c r="G13" s="43"/>
      <c r="H13" s="47">
        <v>3029.2026633650003</v>
      </c>
      <c r="I13" s="47">
        <v>1356.3570560000001</v>
      </c>
      <c r="J13" s="48">
        <v>4385.5597193650001</v>
      </c>
      <c r="K13" s="44"/>
      <c r="L13" s="48">
        <f t="shared" si="0"/>
        <v>26001.357881934997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2" customHeight="1" x14ac:dyDescent="0.2">
      <c r="A14" s="46">
        <v>2004</v>
      </c>
      <c r="B14" s="46" t="s">
        <v>10</v>
      </c>
      <c r="C14" s="47">
        <v>12365.915360026998</v>
      </c>
      <c r="D14" s="47">
        <v>4732.3085140000003</v>
      </c>
      <c r="E14" s="47">
        <v>691.34553900000003</v>
      </c>
      <c r="F14" s="48">
        <v>17789.569413026999</v>
      </c>
      <c r="G14" s="43"/>
      <c r="H14" s="47">
        <v>2392.5081954470006</v>
      </c>
      <c r="I14" s="47">
        <v>792.81029899999999</v>
      </c>
      <c r="J14" s="48">
        <v>3185.3184944470004</v>
      </c>
      <c r="K14" s="44"/>
      <c r="L14" s="48">
        <f t="shared" si="0"/>
        <v>20974.887907474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2" customHeight="1" x14ac:dyDescent="0.2">
      <c r="A15" s="46">
        <v>2004</v>
      </c>
      <c r="B15" s="46" t="s">
        <v>11</v>
      </c>
      <c r="C15" s="47">
        <v>15227.525459095996</v>
      </c>
      <c r="D15" s="47">
        <v>5962.6244390000002</v>
      </c>
      <c r="E15" s="47">
        <v>758.01084796000009</v>
      </c>
      <c r="F15" s="48">
        <v>21948.160746055997</v>
      </c>
      <c r="G15" s="43"/>
      <c r="H15" s="47">
        <v>2254.7560480490001</v>
      </c>
      <c r="I15" s="47">
        <v>1099.6540299999999</v>
      </c>
      <c r="J15" s="48">
        <v>3354.4100780489998</v>
      </c>
      <c r="K15" s="44"/>
      <c r="L15" s="48">
        <f t="shared" si="0"/>
        <v>25302.570824104998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2" customHeight="1" x14ac:dyDescent="0.2">
      <c r="A16" s="46">
        <v>2004</v>
      </c>
      <c r="B16" s="46" t="s">
        <v>12</v>
      </c>
      <c r="C16" s="47">
        <v>16208.456576315</v>
      </c>
      <c r="D16" s="47">
        <v>5965.7104765560007</v>
      </c>
      <c r="E16" s="47">
        <v>739.62603677000004</v>
      </c>
      <c r="F16" s="48">
        <v>22913.793089641</v>
      </c>
      <c r="G16" s="43"/>
      <c r="H16" s="47">
        <v>2983.7937031710012</v>
      </c>
      <c r="I16" s="47">
        <v>698.85876199999996</v>
      </c>
      <c r="J16" s="48">
        <v>3682.652465171001</v>
      </c>
      <c r="K16" s="44"/>
      <c r="L16" s="48">
        <f t="shared" si="0"/>
        <v>26596.445554812002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2" customHeight="1" x14ac:dyDescent="0.2">
      <c r="A17" s="46">
        <v>2004</v>
      </c>
      <c r="B17" s="46" t="s">
        <v>13</v>
      </c>
      <c r="C17" s="47">
        <v>18284.854346768996</v>
      </c>
      <c r="D17" s="47">
        <v>5687.762324209999</v>
      </c>
      <c r="E17" s="47">
        <v>717.63286057000005</v>
      </c>
      <c r="F17" s="48">
        <v>24690.249531548994</v>
      </c>
      <c r="G17" s="43"/>
      <c r="H17" s="47">
        <v>5670.3316503929991</v>
      </c>
      <c r="I17" s="47">
        <v>641.09485900000004</v>
      </c>
      <c r="J17" s="48">
        <v>6311.4265093929989</v>
      </c>
      <c r="K17" s="44"/>
      <c r="L17" s="48">
        <f t="shared" si="0"/>
        <v>31001.676040941995</v>
      </c>
      <c r="M17" s="39"/>
      <c r="N17" s="44"/>
      <c r="O17" s="44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2" customHeight="1" x14ac:dyDescent="0.2">
      <c r="A18" s="46">
        <v>2004</v>
      </c>
      <c r="B18" s="46" t="s">
        <v>14</v>
      </c>
      <c r="C18" s="47">
        <v>17728.527684293</v>
      </c>
      <c r="D18" s="47">
        <v>5794.4955284399994</v>
      </c>
      <c r="E18" s="47">
        <v>692.03210100000001</v>
      </c>
      <c r="F18" s="48">
        <v>24215.055313732999</v>
      </c>
      <c r="G18" s="43"/>
      <c r="H18" s="47">
        <v>6029.5795057950008</v>
      </c>
      <c r="I18" s="47">
        <v>409.31446899999997</v>
      </c>
      <c r="J18" s="48">
        <v>6438.8939747950008</v>
      </c>
      <c r="K18" s="44"/>
      <c r="L18" s="48">
        <f t="shared" si="0"/>
        <v>30653.949288527998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2" customHeight="1" x14ac:dyDescent="0.2">
      <c r="A19" s="46">
        <v>2004</v>
      </c>
      <c r="B19" s="46" t="s">
        <v>15</v>
      </c>
      <c r="C19" s="47">
        <v>189477.19020541201</v>
      </c>
      <c r="D19" s="47">
        <v>57629.003282206002</v>
      </c>
      <c r="E19" s="47">
        <v>8402.8396682090006</v>
      </c>
      <c r="F19" s="48">
        <v>255509.033155827</v>
      </c>
      <c r="G19" s="43"/>
      <c r="H19" s="47">
        <v>55512.364634351004</v>
      </c>
      <c r="I19" s="47">
        <v>7386.778683999999</v>
      </c>
      <c r="J19" s="48">
        <v>62899.143318350994</v>
      </c>
      <c r="K19" s="44"/>
      <c r="L19" s="48">
        <f t="shared" si="0"/>
        <v>318408.17647417798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2" customHeight="1" x14ac:dyDescent="0.2">
      <c r="A20" s="46">
        <v>2005</v>
      </c>
      <c r="B20" s="46" t="s">
        <v>3</v>
      </c>
      <c r="C20" s="47">
        <v>19189.058114227999</v>
      </c>
      <c r="D20" s="47">
        <v>6949.0646630000001</v>
      </c>
      <c r="E20" s="47">
        <v>741.22402299999999</v>
      </c>
      <c r="F20" s="48">
        <v>26879.346800227999</v>
      </c>
      <c r="G20" s="43"/>
      <c r="H20" s="47">
        <v>7275.2066235320017</v>
      </c>
      <c r="I20" s="47">
        <v>756.56531400000006</v>
      </c>
      <c r="J20" s="48">
        <v>8031.7719375320021</v>
      </c>
      <c r="K20" s="44"/>
      <c r="L20" s="48">
        <f t="shared" si="0"/>
        <v>34911.11873776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2" customHeight="1" x14ac:dyDescent="0.2">
      <c r="A21" s="46">
        <v>2005</v>
      </c>
      <c r="B21" s="46" t="s">
        <v>4</v>
      </c>
      <c r="C21" s="47">
        <v>18963.027183427996</v>
      </c>
      <c r="D21" s="47">
        <v>6833.5437311510004</v>
      </c>
      <c r="E21" s="47">
        <v>678.624914494</v>
      </c>
      <c r="F21" s="48">
        <v>26475.195829072996</v>
      </c>
      <c r="G21" s="43"/>
      <c r="H21" s="47">
        <v>7586.6475283439995</v>
      </c>
      <c r="I21" s="47">
        <v>1060.841868</v>
      </c>
      <c r="J21" s="48">
        <v>8647.489396343999</v>
      </c>
      <c r="K21" s="44"/>
      <c r="L21" s="48">
        <f t="shared" si="0"/>
        <v>35122.685225416993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2" customHeight="1" x14ac:dyDescent="0.2">
      <c r="A22" s="46">
        <v>2005</v>
      </c>
      <c r="B22" s="46" t="s">
        <v>5</v>
      </c>
      <c r="C22" s="47">
        <v>18457.072297205996</v>
      </c>
      <c r="D22" s="47">
        <v>6848.3347994300002</v>
      </c>
      <c r="E22" s="47">
        <v>755.04286940000009</v>
      </c>
      <c r="F22" s="48">
        <v>26060.449966035994</v>
      </c>
      <c r="G22" s="43"/>
      <c r="H22" s="47">
        <v>6222.6988647149992</v>
      </c>
      <c r="I22" s="47">
        <v>907.09673299999997</v>
      </c>
      <c r="J22" s="48">
        <v>7129.7955977149995</v>
      </c>
      <c r="K22" s="44"/>
      <c r="L22" s="48">
        <f t="shared" si="0"/>
        <v>33190.245563750992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2" customHeight="1" x14ac:dyDescent="0.2">
      <c r="A23" s="46">
        <v>2005</v>
      </c>
      <c r="B23" s="46" t="s">
        <v>6</v>
      </c>
      <c r="C23" s="47">
        <v>17207.199750160002</v>
      </c>
      <c r="D23" s="47">
        <v>6632.1854499999999</v>
      </c>
      <c r="E23" s="47">
        <v>738.59086400000001</v>
      </c>
      <c r="F23" s="48">
        <v>24577.976064160004</v>
      </c>
      <c r="G23" s="43"/>
      <c r="H23" s="47">
        <v>4044.0727205589992</v>
      </c>
      <c r="I23" s="47">
        <v>654.43727800000011</v>
      </c>
      <c r="J23" s="48">
        <v>4698.5099985589995</v>
      </c>
      <c r="K23" s="44"/>
      <c r="L23" s="48">
        <f t="shared" si="0"/>
        <v>29276.486062719003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2" customHeight="1" x14ac:dyDescent="0.2">
      <c r="A24" s="46">
        <v>2005</v>
      </c>
      <c r="B24" s="46" t="s">
        <v>7</v>
      </c>
      <c r="C24" s="47">
        <v>17156.732965499003</v>
      </c>
      <c r="D24" s="47">
        <v>7252.0607300000001</v>
      </c>
      <c r="E24" s="47">
        <v>684.25142700000004</v>
      </c>
      <c r="F24" s="48">
        <v>25093.045122499003</v>
      </c>
      <c r="G24" s="43"/>
      <c r="H24" s="47">
        <v>2421.9599069350002</v>
      </c>
      <c r="I24" s="47">
        <v>827.95330200000001</v>
      </c>
      <c r="J24" s="48">
        <v>3249.9132089350001</v>
      </c>
      <c r="K24" s="44"/>
      <c r="L24" s="48">
        <f t="shared" si="0"/>
        <v>28342.958331434002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2" customHeight="1" x14ac:dyDescent="0.2">
      <c r="A25" s="46">
        <v>2005</v>
      </c>
      <c r="B25" s="46" t="s">
        <v>8</v>
      </c>
      <c r="C25" s="47">
        <v>16624.085714484994</v>
      </c>
      <c r="D25" s="47">
        <v>9513.8402671000003</v>
      </c>
      <c r="E25" s="47">
        <v>671.79403506999995</v>
      </c>
      <c r="F25" s="48">
        <v>26809.720016654996</v>
      </c>
      <c r="G25" s="43"/>
      <c r="H25" s="47">
        <v>2505.725422862</v>
      </c>
      <c r="I25" s="47">
        <v>1477.953172</v>
      </c>
      <c r="J25" s="48">
        <v>3983.678594862</v>
      </c>
      <c r="K25" s="44"/>
      <c r="L25" s="48">
        <f t="shared" si="0"/>
        <v>30793.398611516997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2" customHeight="1" x14ac:dyDescent="0.2">
      <c r="A26" s="46">
        <v>2005</v>
      </c>
      <c r="B26" s="46" t="s">
        <v>9</v>
      </c>
      <c r="C26" s="47">
        <v>15777.996762744002</v>
      </c>
      <c r="D26" s="47">
        <v>10555.189773</v>
      </c>
      <c r="E26" s="47">
        <v>647.2100857800001</v>
      </c>
      <c r="F26" s="48">
        <v>26980.396621524</v>
      </c>
      <c r="G26" s="43"/>
      <c r="H26" s="47">
        <v>2652.8752581230001</v>
      </c>
      <c r="I26" s="47">
        <v>1811.7972809999999</v>
      </c>
      <c r="J26" s="48">
        <v>4464.6725391230002</v>
      </c>
      <c r="K26" s="44"/>
      <c r="L26" s="48">
        <f t="shared" si="0"/>
        <v>31445.069160646999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2" customHeight="1" x14ac:dyDescent="0.2">
      <c r="A27" s="46">
        <v>2005</v>
      </c>
      <c r="B27" s="46" t="s">
        <v>10</v>
      </c>
      <c r="C27" s="47">
        <v>13196.892556238001</v>
      </c>
      <c r="D27" s="47">
        <v>9054.8922155929995</v>
      </c>
      <c r="E27" s="47">
        <v>682.06280471999992</v>
      </c>
      <c r="F27" s="48">
        <v>22933.847576551001</v>
      </c>
      <c r="G27" s="43"/>
      <c r="H27" s="47">
        <v>1890.6561646559994</v>
      </c>
      <c r="I27" s="47">
        <v>656.18069200000002</v>
      </c>
      <c r="J27" s="48">
        <v>2546.8368566559993</v>
      </c>
      <c r="K27" s="44"/>
      <c r="L27" s="48">
        <f t="shared" si="0"/>
        <v>25480.684433207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2" customHeight="1" x14ac:dyDescent="0.2">
      <c r="A28" s="46">
        <v>2005</v>
      </c>
      <c r="B28" s="46" t="s">
        <v>11</v>
      </c>
      <c r="C28" s="47">
        <v>16136.178252337004</v>
      </c>
      <c r="D28" s="47">
        <v>9092.6382659999999</v>
      </c>
      <c r="E28" s="47">
        <v>652.09014804000003</v>
      </c>
      <c r="F28" s="48">
        <v>25880.906666377006</v>
      </c>
      <c r="G28" s="43"/>
      <c r="H28" s="47">
        <v>2014.3452892770001</v>
      </c>
      <c r="I28" s="47">
        <v>744.94648300000006</v>
      </c>
      <c r="J28" s="48">
        <v>2759.2917722770003</v>
      </c>
      <c r="K28" s="44"/>
      <c r="L28" s="48">
        <f t="shared" si="0"/>
        <v>28640.198438654006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2" customHeight="1" x14ac:dyDescent="0.2">
      <c r="A29" s="46">
        <v>2005</v>
      </c>
      <c r="B29" s="46" t="s">
        <v>12</v>
      </c>
      <c r="C29" s="47">
        <v>16343.944403503998</v>
      </c>
      <c r="D29" s="47">
        <v>8506.6586312559994</v>
      </c>
      <c r="E29" s="47">
        <v>613.5030574000001</v>
      </c>
      <c r="F29" s="48">
        <v>25464.106092159996</v>
      </c>
      <c r="G29" s="43"/>
      <c r="H29" s="47">
        <v>2465.3263391989994</v>
      </c>
      <c r="I29" s="47">
        <v>611.26746200000002</v>
      </c>
      <c r="J29" s="48">
        <v>3076.5938011989992</v>
      </c>
      <c r="K29" s="44"/>
      <c r="L29" s="48">
        <f t="shared" si="0"/>
        <v>28540.699893358997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2" customHeight="1" x14ac:dyDescent="0.2">
      <c r="A30" s="46">
        <v>2005</v>
      </c>
      <c r="B30" s="46" t="s">
        <v>13</v>
      </c>
      <c r="C30" s="47">
        <v>18701.177884320994</v>
      </c>
      <c r="D30" s="47">
        <v>8697.3153310310008</v>
      </c>
      <c r="E30" s="47">
        <v>661.77356842000006</v>
      </c>
      <c r="F30" s="48">
        <v>28060.266783771996</v>
      </c>
      <c r="G30" s="43"/>
      <c r="H30" s="47">
        <v>5205.7881633840007</v>
      </c>
      <c r="I30" s="47">
        <v>687.18512999999996</v>
      </c>
      <c r="J30" s="48">
        <v>5892.9732933840005</v>
      </c>
      <c r="K30" s="44"/>
      <c r="L30" s="48">
        <f t="shared" si="0"/>
        <v>33953.240077155999</v>
      </c>
      <c r="M30" s="39"/>
      <c r="N30" s="44"/>
      <c r="O30" s="44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2" customHeight="1" x14ac:dyDescent="0.2">
      <c r="A31" s="46">
        <v>2005</v>
      </c>
      <c r="B31" s="46" t="s">
        <v>14</v>
      </c>
      <c r="C31" s="47">
        <v>19047.025265328997</v>
      </c>
      <c r="D31" s="47">
        <v>8484.9294203169993</v>
      </c>
      <c r="E31" s="47">
        <v>599.43289897999989</v>
      </c>
      <c r="F31" s="48">
        <v>28131.387584625998</v>
      </c>
      <c r="G31" s="43"/>
      <c r="H31" s="47">
        <v>7419.0277910989998</v>
      </c>
      <c r="I31" s="47">
        <v>982.10612600000002</v>
      </c>
      <c r="J31" s="48">
        <v>8401.1339170989995</v>
      </c>
      <c r="K31" s="44"/>
      <c r="L31" s="48">
        <f t="shared" si="0"/>
        <v>36532.521501725001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2" customHeight="1" x14ac:dyDescent="0.2">
      <c r="A32" s="46">
        <v>2005</v>
      </c>
      <c r="B32" s="46" t="s">
        <v>15</v>
      </c>
      <c r="C32" s="47">
        <v>206800.39114947899</v>
      </c>
      <c r="D32" s="47">
        <v>98420.653277877995</v>
      </c>
      <c r="E32" s="47">
        <v>8125.600696303999</v>
      </c>
      <c r="F32" s="48">
        <v>313346.64512366091</v>
      </c>
      <c r="G32" s="43"/>
      <c r="H32" s="47">
        <v>51704.330072684999</v>
      </c>
      <c r="I32" s="47">
        <v>11178.330841000001</v>
      </c>
      <c r="J32" s="48">
        <v>62882.660913685002</v>
      </c>
      <c r="K32" s="44"/>
      <c r="L32" s="48">
        <f t="shared" si="0"/>
        <v>376229.3060373459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2" customHeight="1" x14ac:dyDescent="0.2">
      <c r="A33" s="46">
        <v>2006</v>
      </c>
      <c r="B33" s="46" t="s">
        <v>3</v>
      </c>
      <c r="C33" s="47">
        <v>18652.652365492002</v>
      </c>
      <c r="D33" s="47">
        <v>11316.53818304</v>
      </c>
      <c r="E33" s="47">
        <v>635.39366799000004</v>
      </c>
      <c r="F33" s="48">
        <v>30604.584216522002</v>
      </c>
      <c r="G33" s="43"/>
      <c r="H33" s="47">
        <v>7903.9910456099988</v>
      </c>
      <c r="I33" s="47">
        <v>976.93406800000002</v>
      </c>
      <c r="J33" s="48">
        <v>8880.9251136099992</v>
      </c>
      <c r="K33" s="44"/>
      <c r="L33" s="48">
        <f t="shared" si="0"/>
        <v>39485.509330132001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2" customHeight="1" x14ac:dyDescent="0.2">
      <c r="A34" s="46">
        <v>2006</v>
      </c>
      <c r="B34" s="46" t="s">
        <v>4</v>
      </c>
      <c r="C34" s="47">
        <v>17838.353468609999</v>
      </c>
      <c r="D34" s="47">
        <v>11133.688785655</v>
      </c>
      <c r="E34" s="47">
        <v>608.63590499999998</v>
      </c>
      <c r="F34" s="48">
        <v>29580.678159265</v>
      </c>
      <c r="G34" s="43"/>
      <c r="H34" s="47">
        <v>7195.3865498789992</v>
      </c>
      <c r="I34" s="47">
        <v>864.23850399999992</v>
      </c>
      <c r="J34" s="48">
        <v>8059.6250538789991</v>
      </c>
      <c r="K34" s="44"/>
      <c r="L34" s="48">
        <f t="shared" si="0"/>
        <v>37640.303213143998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2" customHeight="1" x14ac:dyDescent="0.2">
      <c r="A35" s="46">
        <v>2006</v>
      </c>
      <c r="B35" s="46" t="s">
        <v>5</v>
      </c>
      <c r="C35" s="47">
        <v>18485.687857684999</v>
      </c>
      <c r="D35" s="47">
        <v>9870.2717149500004</v>
      </c>
      <c r="E35" s="47">
        <v>776.15949599999999</v>
      </c>
      <c r="F35" s="48">
        <v>29132.119068635002</v>
      </c>
      <c r="G35" s="43"/>
      <c r="H35" s="47">
        <v>5671.2000492329998</v>
      </c>
      <c r="I35" s="47">
        <v>272.23374200000001</v>
      </c>
      <c r="J35" s="48">
        <v>5943.4337912330002</v>
      </c>
      <c r="K35" s="44"/>
      <c r="L35" s="48">
        <f t="shared" si="0"/>
        <v>35075.552859868003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2" customHeight="1" x14ac:dyDescent="0.2">
      <c r="A36" s="46">
        <v>2006</v>
      </c>
      <c r="B36" s="46" t="s">
        <v>6</v>
      </c>
      <c r="C36" s="47">
        <v>15686.505293646005</v>
      </c>
      <c r="D36" s="47">
        <v>9696.091627496</v>
      </c>
      <c r="E36" s="47">
        <v>558.49787000000003</v>
      </c>
      <c r="F36" s="48">
        <v>25941.094791142004</v>
      </c>
      <c r="G36" s="43"/>
      <c r="H36" s="47">
        <v>3643.5718698260002</v>
      </c>
      <c r="I36" s="47"/>
      <c r="J36" s="48">
        <v>3643.5718698260002</v>
      </c>
      <c r="K36" s="44"/>
      <c r="L36" s="48">
        <f t="shared" si="0"/>
        <v>29584.666660968003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2" customHeight="1" x14ac:dyDescent="0.2">
      <c r="A37" s="46">
        <v>2006</v>
      </c>
      <c r="B37" s="46" t="s">
        <v>7</v>
      </c>
      <c r="C37" s="47">
        <v>17309.252255409996</v>
      </c>
      <c r="D37" s="47">
        <v>10186.175866084001</v>
      </c>
      <c r="E37" s="47">
        <v>637.74820699999998</v>
      </c>
      <c r="F37" s="48">
        <v>28133.176328493995</v>
      </c>
      <c r="G37" s="43"/>
      <c r="H37" s="47">
        <v>3242.6486336889998</v>
      </c>
      <c r="I37" s="47"/>
      <c r="J37" s="48">
        <v>3242.6486336889998</v>
      </c>
      <c r="K37" s="44"/>
      <c r="L37" s="48">
        <f t="shared" si="0"/>
        <v>31375.824962182996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2" customHeight="1" x14ac:dyDescent="0.2">
      <c r="A38" s="46">
        <v>2006</v>
      </c>
      <c r="B38" s="46" t="s">
        <v>8</v>
      </c>
      <c r="C38" s="47">
        <v>16714.510098806997</v>
      </c>
      <c r="D38" s="47">
        <v>11515.986141036999</v>
      </c>
      <c r="E38" s="47">
        <v>601.85401300000001</v>
      </c>
      <c r="F38" s="48">
        <v>28832.350252843997</v>
      </c>
      <c r="G38" s="43"/>
      <c r="H38" s="47">
        <v>2938.8314944419999</v>
      </c>
      <c r="I38" s="47"/>
      <c r="J38" s="48">
        <v>2938.8314944419999</v>
      </c>
      <c r="K38" s="44"/>
      <c r="L38" s="48">
        <f t="shared" si="0"/>
        <v>31771.181747285998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2" customHeight="1" x14ac:dyDescent="0.2">
      <c r="A39" s="46">
        <v>2006</v>
      </c>
      <c r="B39" s="46" t="s">
        <v>9</v>
      </c>
      <c r="C39" s="47">
        <v>15032.374202083003</v>
      </c>
      <c r="D39" s="47">
        <v>14856.364331994999</v>
      </c>
      <c r="E39" s="47">
        <v>541.07248099999993</v>
      </c>
      <c r="F39" s="48">
        <v>30429.811015078001</v>
      </c>
      <c r="G39" s="43"/>
      <c r="H39" s="47">
        <v>2704.8857460470003</v>
      </c>
      <c r="I39" s="47"/>
      <c r="J39" s="48">
        <v>2704.8857460470003</v>
      </c>
      <c r="K39" s="44"/>
      <c r="L39" s="48">
        <f t="shared" si="0"/>
        <v>33134.696761125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2" customHeight="1" x14ac:dyDescent="0.2">
      <c r="A40" s="46">
        <v>2006</v>
      </c>
      <c r="B40" s="46" t="s">
        <v>10</v>
      </c>
      <c r="C40" s="47">
        <v>14339.238801832998</v>
      </c>
      <c r="D40" s="47">
        <v>10401.773736822001</v>
      </c>
      <c r="E40" s="47">
        <v>571.87053000000003</v>
      </c>
      <c r="F40" s="48">
        <v>25312.883068654999</v>
      </c>
      <c r="G40" s="43"/>
      <c r="H40" s="47">
        <v>1765.0659710010002</v>
      </c>
      <c r="I40" s="47"/>
      <c r="J40" s="48">
        <v>1765.0659710010002</v>
      </c>
      <c r="K40" s="44"/>
      <c r="L40" s="48">
        <f t="shared" si="0"/>
        <v>27077.949039656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2" customHeight="1" x14ac:dyDescent="0.2">
      <c r="A41" s="46">
        <v>2006</v>
      </c>
      <c r="B41" s="46" t="s">
        <v>11</v>
      </c>
      <c r="C41" s="47">
        <v>14303.053064247004</v>
      </c>
      <c r="D41" s="47">
        <v>13492.343408698</v>
      </c>
      <c r="E41" s="47">
        <v>566.89862283000002</v>
      </c>
      <c r="F41" s="48">
        <v>28362.295095775004</v>
      </c>
      <c r="G41" s="43"/>
      <c r="H41" s="47">
        <v>2697.6882190749998</v>
      </c>
      <c r="I41" s="47"/>
      <c r="J41" s="48">
        <v>2697.6882190749998</v>
      </c>
      <c r="K41" s="44"/>
      <c r="L41" s="48">
        <f t="shared" si="0"/>
        <v>31059.983314850004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2" customHeight="1" x14ac:dyDescent="0.2">
      <c r="A42" s="46">
        <v>2006</v>
      </c>
      <c r="B42" s="46" t="s">
        <v>12</v>
      </c>
      <c r="C42" s="47">
        <v>14645.689320237996</v>
      </c>
      <c r="D42" s="47">
        <v>10331.42267349</v>
      </c>
      <c r="E42" s="47">
        <v>692.39345704000004</v>
      </c>
      <c r="F42" s="48">
        <v>25669.505450767996</v>
      </c>
      <c r="G42" s="43"/>
      <c r="H42" s="47">
        <v>3045.5382972400002</v>
      </c>
      <c r="I42" s="47"/>
      <c r="J42" s="48">
        <v>3045.5382972400002</v>
      </c>
      <c r="K42" s="44"/>
      <c r="L42" s="48">
        <f t="shared" si="0"/>
        <v>28715.043748007996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2" customHeight="1" x14ac:dyDescent="0.2">
      <c r="A43" s="46">
        <v>2006</v>
      </c>
      <c r="B43" s="46" t="s">
        <v>13</v>
      </c>
      <c r="C43" s="47">
        <v>15443.622538963999</v>
      </c>
      <c r="D43" s="47">
        <v>8989.3799342980019</v>
      </c>
      <c r="E43" s="47">
        <v>710.29500314999996</v>
      </c>
      <c r="F43" s="48">
        <v>25143.297476412001</v>
      </c>
      <c r="G43" s="43"/>
      <c r="H43" s="47">
        <v>4517.52797242</v>
      </c>
      <c r="I43" s="47"/>
      <c r="J43" s="48">
        <v>4517.52797242</v>
      </c>
      <c r="K43" s="44"/>
      <c r="L43" s="48">
        <f t="shared" si="0"/>
        <v>29660.825448832002</v>
      </c>
      <c r="M43" s="39"/>
      <c r="N43" s="44"/>
      <c r="O43" s="44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2" customHeight="1" x14ac:dyDescent="0.2">
      <c r="A44" s="46">
        <v>2006</v>
      </c>
      <c r="B44" s="46" t="s">
        <v>14</v>
      </c>
      <c r="C44" s="47">
        <v>17989.714824426002</v>
      </c>
      <c r="D44" s="47">
        <v>9112.2409673990005</v>
      </c>
      <c r="E44" s="47">
        <v>657.96563286999992</v>
      </c>
      <c r="F44" s="48">
        <v>27759.921424695003</v>
      </c>
      <c r="G44" s="43"/>
      <c r="H44" s="47">
        <v>7094.1672637290021</v>
      </c>
      <c r="I44" s="47"/>
      <c r="J44" s="48">
        <v>7094.1672637290021</v>
      </c>
      <c r="K44" s="44"/>
      <c r="L44" s="48">
        <f t="shared" si="0"/>
        <v>34854.088688424003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2" customHeight="1" x14ac:dyDescent="0.2">
      <c r="A45" s="46">
        <v>2006</v>
      </c>
      <c r="B45" s="46" t="s">
        <v>15</v>
      </c>
      <c r="C45" s="47">
        <v>196440.65409144099</v>
      </c>
      <c r="D45" s="47">
        <v>130902.277370964</v>
      </c>
      <c r="E45" s="47">
        <v>7558.7848858800007</v>
      </c>
      <c r="F45" s="48">
        <v>334901.71634828503</v>
      </c>
      <c r="G45" s="43"/>
      <c r="H45" s="47">
        <v>52420.503112191007</v>
      </c>
      <c r="I45" s="47">
        <v>2113.4063139999998</v>
      </c>
      <c r="J45" s="48">
        <v>54533.909426191</v>
      </c>
      <c r="K45" s="44"/>
      <c r="L45" s="48">
        <f t="shared" si="0"/>
        <v>389435.62577447604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2" customHeight="1" x14ac:dyDescent="0.2">
      <c r="A46" s="46">
        <v>2007</v>
      </c>
      <c r="B46" s="46" t="s">
        <v>3</v>
      </c>
      <c r="C46" s="47">
        <v>19797.942023219995</v>
      </c>
      <c r="D46" s="47">
        <v>12717.489271909999</v>
      </c>
      <c r="E46" s="47">
        <v>778.06240409000009</v>
      </c>
      <c r="F46" s="48">
        <v>33293.493699219995</v>
      </c>
      <c r="G46" s="43"/>
      <c r="H46" s="47">
        <v>7895.6397801789999</v>
      </c>
      <c r="I46" s="47"/>
      <c r="J46" s="48">
        <v>7895.6397801789999</v>
      </c>
      <c r="K46" s="44"/>
      <c r="L46" s="48">
        <f t="shared" si="0"/>
        <v>41189.133479398995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2" customHeight="1" x14ac:dyDescent="0.2">
      <c r="A47" s="46">
        <v>2007</v>
      </c>
      <c r="B47" s="46" t="s">
        <v>4</v>
      </c>
      <c r="C47" s="47">
        <v>17362.509695319</v>
      </c>
      <c r="D47" s="47">
        <v>8190.084244875</v>
      </c>
      <c r="E47" s="47">
        <v>685.03195266000012</v>
      </c>
      <c r="F47" s="48">
        <v>26237.625892854001</v>
      </c>
      <c r="G47" s="43"/>
      <c r="H47" s="47">
        <v>6370.8445880399995</v>
      </c>
      <c r="I47" s="47"/>
      <c r="J47" s="48">
        <v>6370.8445880399995</v>
      </c>
      <c r="K47" s="44"/>
      <c r="L47" s="48">
        <f t="shared" si="0"/>
        <v>32608.470480894001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2" customHeight="1" x14ac:dyDescent="0.2">
      <c r="A48" s="46">
        <v>2007</v>
      </c>
      <c r="B48" s="46" t="s">
        <v>5</v>
      </c>
      <c r="C48" s="47">
        <v>18713.424497593001</v>
      </c>
      <c r="D48" s="47">
        <v>8190.1659333379994</v>
      </c>
      <c r="E48" s="47">
        <v>743.74778810000009</v>
      </c>
      <c r="F48" s="48">
        <v>27647.338219031</v>
      </c>
      <c r="G48" s="43"/>
      <c r="H48" s="47">
        <v>6094.3626073720015</v>
      </c>
      <c r="I48" s="47"/>
      <c r="J48" s="48">
        <v>6094.3626073720015</v>
      </c>
      <c r="K48" s="44"/>
      <c r="L48" s="48">
        <f t="shared" si="0"/>
        <v>33741.700826403001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2" customHeight="1" x14ac:dyDescent="0.2">
      <c r="A49" s="46">
        <v>2007</v>
      </c>
      <c r="B49" s="46" t="s">
        <v>6</v>
      </c>
      <c r="C49" s="47">
        <v>16126.746496878999</v>
      </c>
      <c r="D49" s="47">
        <v>8555.8387911519985</v>
      </c>
      <c r="E49" s="47">
        <v>654.34182999999996</v>
      </c>
      <c r="F49" s="48">
        <v>25336.927118030995</v>
      </c>
      <c r="G49" s="43"/>
      <c r="H49" s="47">
        <v>4263.18609672</v>
      </c>
      <c r="I49" s="47"/>
      <c r="J49" s="48">
        <v>4263.18609672</v>
      </c>
      <c r="K49" s="44"/>
      <c r="L49" s="48">
        <f t="shared" si="0"/>
        <v>29600.113214750996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2" customHeight="1" x14ac:dyDescent="0.2">
      <c r="A50" s="46">
        <v>2007</v>
      </c>
      <c r="B50" s="46" t="s">
        <v>7</v>
      </c>
      <c r="C50" s="47">
        <v>16527.676530206998</v>
      </c>
      <c r="D50" s="47">
        <v>9190.3110454760008</v>
      </c>
      <c r="E50" s="47">
        <v>717.37646600000005</v>
      </c>
      <c r="F50" s="48">
        <v>26435.364041683002</v>
      </c>
      <c r="G50" s="43"/>
      <c r="H50" s="47">
        <v>3029.0950358510004</v>
      </c>
      <c r="I50" s="47"/>
      <c r="J50" s="48">
        <v>3029.0950358510004</v>
      </c>
      <c r="K50" s="44"/>
      <c r="L50" s="48">
        <f t="shared" si="0"/>
        <v>29464.459077534004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2" customHeight="1" x14ac:dyDescent="0.2">
      <c r="A51" s="46">
        <v>2007</v>
      </c>
      <c r="B51" s="46" t="s">
        <v>8</v>
      </c>
      <c r="C51" s="47">
        <v>15756.96442308001</v>
      </c>
      <c r="D51" s="47">
        <v>13086.732914815</v>
      </c>
      <c r="E51" s="47">
        <v>874.94817699999987</v>
      </c>
      <c r="F51" s="48">
        <v>29718.645514895012</v>
      </c>
      <c r="G51" s="43"/>
      <c r="H51" s="47">
        <v>2234.1791343349996</v>
      </c>
      <c r="I51" s="47"/>
      <c r="J51" s="48">
        <v>2234.1791343349996</v>
      </c>
      <c r="K51" s="44"/>
      <c r="L51" s="48">
        <f t="shared" si="0"/>
        <v>31952.82464923001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2" customHeight="1" x14ac:dyDescent="0.2">
      <c r="A52" s="46">
        <v>2007</v>
      </c>
      <c r="B52" s="46" t="s">
        <v>9</v>
      </c>
      <c r="C52" s="47">
        <v>16745.909647211996</v>
      </c>
      <c r="D52" s="47">
        <v>14006.211341679</v>
      </c>
      <c r="E52" s="47">
        <v>632.60476900000003</v>
      </c>
      <c r="F52" s="48">
        <v>31384.725757890999</v>
      </c>
      <c r="G52" s="43"/>
      <c r="H52" s="47">
        <v>1555.1114201480002</v>
      </c>
      <c r="I52" s="47"/>
      <c r="J52" s="48">
        <v>1555.1114201480002</v>
      </c>
      <c r="K52" s="44"/>
      <c r="L52" s="48">
        <f t="shared" si="0"/>
        <v>32939.837178039001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2" customHeight="1" x14ac:dyDescent="0.2">
      <c r="A53" s="46">
        <v>2007</v>
      </c>
      <c r="B53" s="46" t="s">
        <v>10</v>
      </c>
      <c r="C53" s="47">
        <v>13953.771933276996</v>
      </c>
      <c r="D53" s="47">
        <v>10889.095484637</v>
      </c>
      <c r="E53" s="47">
        <v>633.49676800000009</v>
      </c>
      <c r="F53" s="48">
        <v>25476.364185913997</v>
      </c>
      <c r="G53" s="43"/>
      <c r="H53" s="47">
        <v>1140.0777950409997</v>
      </c>
      <c r="I53" s="47"/>
      <c r="J53" s="48">
        <v>1140.0777950409997</v>
      </c>
      <c r="K53" s="44"/>
      <c r="L53" s="48">
        <f t="shared" si="0"/>
        <v>26616.441980954998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2" customHeight="1" x14ac:dyDescent="0.2">
      <c r="A54" s="46">
        <v>2007</v>
      </c>
      <c r="B54" s="46" t="s">
        <v>11</v>
      </c>
      <c r="C54" s="47">
        <v>16781.778497368003</v>
      </c>
      <c r="D54" s="47">
        <v>11627.471578114999</v>
      </c>
      <c r="E54" s="47">
        <v>642.477799</v>
      </c>
      <c r="F54" s="48">
        <v>29051.727874483004</v>
      </c>
      <c r="G54" s="43"/>
      <c r="H54" s="47">
        <v>1440.5857298679996</v>
      </c>
      <c r="I54" s="47"/>
      <c r="J54" s="48">
        <v>1440.5857298679996</v>
      </c>
      <c r="K54" s="44"/>
      <c r="L54" s="48">
        <f t="shared" si="0"/>
        <v>30492.313604351002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2" customHeight="1" x14ac:dyDescent="0.2">
      <c r="A55" s="46">
        <v>2007</v>
      </c>
      <c r="B55" s="46" t="s">
        <v>12</v>
      </c>
      <c r="C55" s="47">
        <v>18036.703938639999</v>
      </c>
      <c r="D55" s="47">
        <v>12698.521062386997</v>
      </c>
      <c r="E55" s="47">
        <v>679.81037200000003</v>
      </c>
      <c r="F55" s="48">
        <v>31415.035373026996</v>
      </c>
      <c r="G55" s="43"/>
      <c r="H55" s="47">
        <v>2148.9381342280003</v>
      </c>
      <c r="I55" s="47"/>
      <c r="J55" s="48">
        <v>2148.9381342280003</v>
      </c>
      <c r="K55" s="44"/>
      <c r="L55" s="48">
        <f t="shared" si="0"/>
        <v>33563.973507254996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2" customHeight="1" x14ac:dyDescent="0.2">
      <c r="A56" s="46">
        <v>2007</v>
      </c>
      <c r="B56" s="46" t="s">
        <v>13</v>
      </c>
      <c r="C56" s="47">
        <v>20039.469867887005</v>
      </c>
      <c r="D56" s="47">
        <v>16097.679464678999</v>
      </c>
      <c r="E56" s="47">
        <v>717.05609199999992</v>
      </c>
      <c r="F56" s="48">
        <v>36854.205424566004</v>
      </c>
      <c r="G56" s="43"/>
      <c r="H56" s="47">
        <v>4203.8939869120004</v>
      </c>
      <c r="I56" s="47"/>
      <c r="J56" s="48">
        <v>4203.8939869120004</v>
      </c>
      <c r="K56" s="44"/>
      <c r="L56" s="48">
        <f t="shared" si="0"/>
        <v>41058.099411478004</v>
      </c>
      <c r="M56" s="39"/>
      <c r="N56" s="44"/>
      <c r="O56" s="4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2" customHeight="1" x14ac:dyDescent="0.2">
      <c r="A57" s="46">
        <v>2007</v>
      </c>
      <c r="B57" s="46" t="s">
        <v>14</v>
      </c>
      <c r="C57" s="47">
        <v>20929.591425142997</v>
      </c>
      <c r="D57" s="47">
        <v>15342.044460991001</v>
      </c>
      <c r="E57" s="47">
        <v>640.20572500000003</v>
      </c>
      <c r="F57" s="48">
        <v>36911.841611133998</v>
      </c>
      <c r="G57" s="43"/>
      <c r="H57" s="47">
        <v>6158.9676700090004</v>
      </c>
      <c r="I57" s="47"/>
      <c r="J57" s="48">
        <v>6158.9676700090004</v>
      </c>
      <c r="K57" s="44"/>
      <c r="L57" s="48">
        <f t="shared" si="0"/>
        <v>43070.809281142996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2" customHeight="1" x14ac:dyDescent="0.2">
      <c r="A58" s="46">
        <v>2007</v>
      </c>
      <c r="B58" s="46" t="s">
        <v>15</v>
      </c>
      <c r="C58" s="47">
        <v>210772.4889758249</v>
      </c>
      <c r="D58" s="47">
        <v>140591.64559405399</v>
      </c>
      <c r="E58" s="47">
        <v>8399.1601428499998</v>
      </c>
      <c r="F58" s="48">
        <v>359763.294712729</v>
      </c>
      <c r="G58" s="43"/>
      <c r="H58" s="47">
        <v>46534.881978703008</v>
      </c>
      <c r="I58" s="47"/>
      <c r="J58" s="48">
        <v>46534.881978703008</v>
      </c>
      <c r="K58" s="44"/>
      <c r="L58" s="48">
        <f t="shared" si="0"/>
        <v>406298.17669143202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2" customHeight="1" x14ac:dyDescent="0.2">
      <c r="A59" s="46">
        <v>2008</v>
      </c>
      <c r="B59" s="46" t="s">
        <v>3</v>
      </c>
      <c r="C59" s="47">
        <v>22396.071930781996</v>
      </c>
      <c r="D59" s="47">
        <v>16792.238087590002</v>
      </c>
      <c r="E59" s="47">
        <v>765.59791099999995</v>
      </c>
      <c r="F59" s="48">
        <v>39953.907929371999</v>
      </c>
      <c r="G59" s="43"/>
      <c r="H59" s="47">
        <v>5692.5372445070016</v>
      </c>
      <c r="I59" s="47"/>
      <c r="J59" s="48">
        <v>5692.5372445070016</v>
      </c>
      <c r="K59" s="44"/>
      <c r="L59" s="48">
        <f t="shared" si="0"/>
        <v>45646.445173879001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2" customHeight="1" x14ac:dyDescent="0.2">
      <c r="A60" s="46">
        <v>2008</v>
      </c>
      <c r="B60" s="46" t="s">
        <v>4</v>
      </c>
      <c r="C60" s="47">
        <v>21030.507270746006</v>
      </c>
      <c r="D60" s="47">
        <v>16637.146380300997</v>
      </c>
      <c r="E60" s="47">
        <v>705.78255799999999</v>
      </c>
      <c r="F60" s="48">
        <v>38373.436209047002</v>
      </c>
      <c r="G60" s="43"/>
      <c r="H60" s="47">
        <v>4466.7190587470004</v>
      </c>
      <c r="I60" s="47"/>
      <c r="J60" s="48">
        <v>4466.7190587470004</v>
      </c>
      <c r="K60" s="44"/>
      <c r="L60" s="48">
        <f t="shared" si="0"/>
        <v>42840.155267794005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2" customHeight="1" x14ac:dyDescent="0.2">
      <c r="A61" s="46">
        <v>2008</v>
      </c>
      <c r="B61" s="46" t="s">
        <v>5</v>
      </c>
      <c r="C61" s="47">
        <v>20612.509858252</v>
      </c>
      <c r="D61" s="47">
        <v>14171.411858268</v>
      </c>
      <c r="E61" s="47">
        <v>706.59752900000001</v>
      </c>
      <c r="F61" s="48">
        <v>35490.519245520001</v>
      </c>
      <c r="G61" s="43"/>
      <c r="H61" s="47">
        <v>3722.834565057</v>
      </c>
      <c r="I61" s="47"/>
      <c r="J61" s="48">
        <v>3722.834565057</v>
      </c>
      <c r="K61" s="44"/>
      <c r="L61" s="48">
        <f t="shared" si="0"/>
        <v>39213.353810576999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2" customHeight="1" x14ac:dyDescent="0.2">
      <c r="A62" s="46">
        <v>2008</v>
      </c>
      <c r="B62" s="46" t="s">
        <v>6</v>
      </c>
      <c r="C62" s="47">
        <v>18508.437799038009</v>
      </c>
      <c r="D62" s="47">
        <v>14508.811438041999</v>
      </c>
      <c r="E62" s="47">
        <v>743.638283</v>
      </c>
      <c r="F62" s="48">
        <v>33760.88752008001</v>
      </c>
      <c r="G62" s="43"/>
      <c r="H62" s="47">
        <v>2499.3303756029991</v>
      </c>
      <c r="I62" s="47"/>
      <c r="J62" s="48">
        <v>2499.3303756029991</v>
      </c>
      <c r="K62" s="44"/>
      <c r="L62" s="48">
        <f t="shared" si="0"/>
        <v>36260.21789568301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2" customHeight="1" x14ac:dyDescent="0.2">
      <c r="A63" s="46">
        <v>2008</v>
      </c>
      <c r="B63" s="46" t="s">
        <v>7</v>
      </c>
      <c r="C63" s="47">
        <v>18745.987862095004</v>
      </c>
      <c r="D63" s="47">
        <v>15031.646842957998</v>
      </c>
      <c r="E63" s="47">
        <v>692.14032400000008</v>
      </c>
      <c r="F63" s="48">
        <v>34469.775029053002</v>
      </c>
      <c r="G63" s="43"/>
      <c r="H63" s="47">
        <v>1362.2412512909998</v>
      </c>
      <c r="I63" s="47"/>
      <c r="J63" s="48">
        <v>1362.2412512909998</v>
      </c>
      <c r="K63" s="44"/>
      <c r="L63" s="48">
        <f t="shared" si="0"/>
        <v>35832.016280344003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2" customHeight="1" x14ac:dyDescent="0.2">
      <c r="A64" s="46">
        <v>2008</v>
      </c>
      <c r="B64" s="46" t="s">
        <v>8</v>
      </c>
      <c r="C64" s="47">
        <v>17257.643598431998</v>
      </c>
      <c r="D64" s="47">
        <v>15890.223638911002</v>
      </c>
      <c r="E64" s="47">
        <v>627.28903000000003</v>
      </c>
      <c r="F64" s="48">
        <v>33775.156267343002</v>
      </c>
      <c r="G64" s="43"/>
      <c r="H64" s="47">
        <v>984.9080566089998</v>
      </c>
      <c r="I64" s="47"/>
      <c r="J64" s="48">
        <v>984.9080566089998</v>
      </c>
      <c r="K64" s="44"/>
      <c r="L64" s="48">
        <f t="shared" si="0"/>
        <v>34760.064323952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2" customHeight="1" x14ac:dyDescent="0.2">
      <c r="A65" s="46">
        <v>2008</v>
      </c>
      <c r="B65" s="46" t="s">
        <v>9</v>
      </c>
      <c r="C65" s="47">
        <v>18202.400861502003</v>
      </c>
      <c r="D65" s="47">
        <v>18401.090532843999</v>
      </c>
      <c r="E65" s="47">
        <v>769.08845299999996</v>
      </c>
      <c r="F65" s="48">
        <v>37372.579847346002</v>
      </c>
      <c r="G65" s="43"/>
      <c r="H65" s="47"/>
      <c r="I65" s="47"/>
      <c r="J65" s="48"/>
      <c r="K65" s="44"/>
      <c r="L65" s="48">
        <f t="shared" si="0"/>
        <v>37372.579847346002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2" customHeight="1" x14ac:dyDescent="0.2">
      <c r="A66" s="46">
        <v>2008</v>
      </c>
      <c r="B66" s="46" t="s">
        <v>10</v>
      </c>
      <c r="C66" s="47">
        <v>15170.434418867007</v>
      </c>
      <c r="D66" s="47">
        <v>17193.914456450999</v>
      </c>
      <c r="E66" s="47">
        <v>637.96676600000001</v>
      </c>
      <c r="F66" s="48">
        <v>33002.315641318004</v>
      </c>
      <c r="G66" s="43"/>
      <c r="H66" s="47"/>
      <c r="I66" s="47"/>
      <c r="J66" s="48"/>
      <c r="K66" s="44"/>
      <c r="L66" s="48">
        <f t="shared" si="0"/>
        <v>33002.315641318004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2" customHeight="1" x14ac:dyDescent="0.2">
      <c r="A67" s="46">
        <v>2008</v>
      </c>
      <c r="B67" s="46" t="s">
        <v>11</v>
      </c>
      <c r="C67" s="47">
        <v>17135.049654963015</v>
      </c>
      <c r="D67" s="47">
        <v>16367.948317140001</v>
      </c>
      <c r="E67" s="47">
        <v>734.98908999999992</v>
      </c>
      <c r="F67" s="48">
        <v>34237.987062103013</v>
      </c>
      <c r="G67" s="43"/>
      <c r="H67" s="47"/>
      <c r="I67" s="47"/>
      <c r="J67" s="48"/>
      <c r="K67" s="44"/>
      <c r="L67" s="48">
        <f t="shared" si="0"/>
        <v>34237.987062103013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2" customHeight="1" x14ac:dyDescent="0.2">
      <c r="A68" s="46">
        <v>2008</v>
      </c>
      <c r="B68" s="46" t="s">
        <v>12</v>
      </c>
      <c r="C68" s="47">
        <v>19533.574999999997</v>
      </c>
      <c r="D68" s="47">
        <v>15185.08</v>
      </c>
      <c r="E68" s="47">
        <v>776.23900000000003</v>
      </c>
      <c r="F68" s="48">
        <v>35494.894</v>
      </c>
      <c r="G68" s="43"/>
      <c r="H68" s="47"/>
      <c r="I68" s="47"/>
      <c r="J68" s="48"/>
      <c r="K68" s="44"/>
      <c r="L68" s="48">
        <f t="shared" si="0"/>
        <v>35494.894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2" customHeight="1" x14ac:dyDescent="0.2">
      <c r="A69" s="46">
        <v>2008</v>
      </c>
      <c r="B69" s="46" t="s">
        <v>13</v>
      </c>
      <c r="C69" s="47">
        <v>23633.280000000002</v>
      </c>
      <c r="D69" s="47">
        <v>14352.848</v>
      </c>
      <c r="E69" s="47">
        <v>651.42399999999998</v>
      </c>
      <c r="F69" s="48">
        <v>38637.552000000003</v>
      </c>
      <c r="G69" s="43"/>
      <c r="H69" s="47"/>
      <c r="I69" s="47"/>
      <c r="J69" s="48"/>
      <c r="K69" s="44"/>
      <c r="L69" s="48">
        <f t="shared" si="0"/>
        <v>38637.552000000003</v>
      </c>
      <c r="M69" s="39"/>
      <c r="N69" s="44"/>
      <c r="O69" s="44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2" customHeight="1" x14ac:dyDescent="0.2">
      <c r="A70" s="46">
        <v>2008</v>
      </c>
      <c r="B70" s="46" t="s">
        <v>14</v>
      </c>
      <c r="C70" s="47">
        <v>24755.756999999998</v>
      </c>
      <c r="D70" s="47">
        <v>12056.11</v>
      </c>
      <c r="E70" s="47">
        <v>616.93100000000004</v>
      </c>
      <c r="F70" s="48">
        <v>37428.797999999995</v>
      </c>
      <c r="G70" s="43"/>
      <c r="H70" s="47"/>
      <c r="I70" s="47"/>
      <c r="J70" s="48"/>
      <c r="K70" s="44"/>
      <c r="L70" s="48">
        <f t="shared" si="0"/>
        <v>37428.797999999995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2" customHeight="1" x14ac:dyDescent="0.2">
      <c r="A71" s="46">
        <v>2008</v>
      </c>
      <c r="B71" s="46" t="s">
        <v>15</v>
      </c>
      <c r="C71" s="47">
        <v>236981.65525467705</v>
      </c>
      <c r="D71" s="47">
        <v>186588.469552505</v>
      </c>
      <c r="E71" s="47">
        <v>8427.6839440000003</v>
      </c>
      <c r="F71" s="48">
        <v>431997.80875118199</v>
      </c>
      <c r="G71" s="43"/>
      <c r="H71" s="47">
        <v>18728.570551814006</v>
      </c>
      <c r="I71" s="47"/>
      <c r="J71" s="48">
        <v>18728.570551814006</v>
      </c>
      <c r="K71" s="44"/>
      <c r="L71" s="48">
        <f t="shared" si="0"/>
        <v>450726.37930299598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2" customHeight="1" x14ac:dyDescent="0.2">
      <c r="A72" s="46">
        <v>2009</v>
      </c>
      <c r="B72" s="46" t="s">
        <v>3</v>
      </c>
      <c r="C72" s="47">
        <v>26385.748</v>
      </c>
      <c r="D72" s="47">
        <v>12751.84</v>
      </c>
      <c r="E72" s="47">
        <v>718.17200000000003</v>
      </c>
      <c r="F72" s="48">
        <v>39855.759999999995</v>
      </c>
      <c r="G72" s="43"/>
      <c r="H72" s="47"/>
      <c r="I72" s="47"/>
      <c r="J72" s="48"/>
      <c r="K72" s="44"/>
      <c r="L72" s="48">
        <f t="shared" ref="L72:L132" si="1">J72+F72</f>
        <v>39855.759999999995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2" customHeight="1" x14ac:dyDescent="0.2">
      <c r="A73" s="46">
        <v>2009</v>
      </c>
      <c r="B73" s="46" t="s">
        <v>4</v>
      </c>
      <c r="C73" s="47">
        <v>22932.147999999997</v>
      </c>
      <c r="D73" s="47">
        <v>9598.6669999999995</v>
      </c>
      <c r="E73" s="47">
        <v>724.64800000000002</v>
      </c>
      <c r="F73" s="48">
        <v>33255.462999999996</v>
      </c>
      <c r="G73" s="43"/>
      <c r="H73" s="47"/>
      <c r="I73" s="47"/>
      <c r="J73" s="48"/>
      <c r="K73" s="44"/>
      <c r="L73" s="48">
        <f t="shared" si="1"/>
        <v>33255.462999999996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2" customHeight="1" x14ac:dyDescent="0.2">
      <c r="A74" s="46">
        <v>2009</v>
      </c>
      <c r="B74" s="46" t="s">
        <v>5</v>
      </c>
      <c r="C74" s="47">
        <v>21521.906999999999</v>
      </c>
      <c r="D74" s="47">
        <v>10645.217000000001</v>
      </c>
      <c r="E74" s="47">
        <v>784.23800000000006</v>
      </c>
      <c r="F74" s="48">
        <v>32951.362000000001</v>
      </c>
      <c r="G74" s="43"/>
      <c r="H74" s="47"/>
      <c r="I74" s="47"/>
      <c r="J74" s="48"/>
      <c r="K74" s="44"/>
      <c r="L74" s="48">
        <f t="shared" si="1"/>
        <v>32951.362000000001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2" customHeight="1" x14ac:dyDescent="0.2">
      <c r="A75" s="46">
        <v>2009</v>
      </c>
      <c r="B75" s="46" t="s">
        <v>6</v>
      </c>
      <c r="C75" s="47">
        <v>19370.813999999998</v>
      </c>
      <c r="D75" s="47">
        <v>11163.468999999999</v>
      </c>
      <c r="E75" s="47">
        <v>851.68499999999995</v>
      </c>
      <c r="F75" s="48">
        <v>31385.968000000001</v>
      </c>
      <c r="G75" s="43"/>
      <c r="H75" s="47"/>
      <c r="I75" s="47"/>
      <c r="J75" s="48"/>
      <c r="K75" s="44"/>
      <c r="L75" s="48">
        <f t="shared" si="1"/>
        <v>31385.968000000001</v>
      </c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2" customHeight="1" x14ac:dyDescent="0.2">
      <c r="A76" s="46">
        <v>2009</v>
      </c>
      <c r="B76" s="46" t="s">
        <v>7</v>
      </c>
      <c r="C76" s="47">
        <v>17720.237000000001</v>
      </c>
      <c r="D76" s="47">
        <v>11321.556</v>
      </c>
      <c r="E76" s="47">
        <v>832.26700000000005</v>
      </c>
      <c r="F76" s="48">
        <v>29874.06</v>
      </c>
      <c r="G76" s="43"/>
      <c r="H76" s="47"/>
      <c r="I76" s="47"/>
      <c r="J76" s="48"/>
      <c r="K76" s="44"/>
      <c r="L76" s="48">
        <f t="shared" si="1"/>
        <v>29874.06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2" customHeight="1" x14ac:dyDescent="0.2">
      <c r="A77" s="46">
        <v>2009</v>
      </c>
      <c r="B77" s="46" t="s">
        <v>8</v>
      </c>
      <c r="C77" s="47">
        <v>16386.761999999999</v>
      </c>
      <c r="D77" s="47">
        <v>15461.788</v>
      </c>
      <c r="E77" s="47">
        <v>809.68100000000004</v>
      </c>
      <c r="F77" s="48">
        <v>32658.231</v>
      </c>
      <c r="G77" s="43"/>
      <c r="H77" s="47"/>
      <c r="I77" s="47"/>
      <c r="J77" s="48"/>
      <c r="K77" s="44"/>
      <c r="L77" s="48">
        <f t="shared" si="1"/>
        <v>32658.231</v>
      </c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2" customHeight="1" x14ac:dyDescent="0.2">
      <c r="A78" s="46">
        <v>2009</v>
      </c>
      <c r="B78" s="46" t="s">
        <v>9</v>
      </c>
      <c r="C78" s="47">
        <v>16706.366999999998</v>
      </c>
      <c r="D78" s="47">
        <v>17189.273000000001</v>
      </c>
      <c r="E78" s="47">
        <v>834.09199999999998</v>
      </c>
      <c r="F78" s="48">
        <v>34729.732000000004</v>
      </c>
      <c r="G78" s="43"/>
      <c r="H78" s="47"/>
      <c r="I78" s="47"/>
      <c r="J78" s="48"/>
      <c r="K78" s="44"/>
      <c r="L78" s="48">
        <f t="shared" si="1"/>
        <v>34729.732000000004</v>
      </c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2" customHeight="1" x14ac:dyDescent="0.2">
      <c r="A79" s="46">
        <v>2009</v>
      </c>
      <c r="B79" s="46" t="s">
        <v>10</v>
      </c>
      <c r="C79" s="47">
        <v>14264.464</v>
      </c>
      <c r="D79" s="47">
        <v>16371.06</v>
      </c>
      <c r="E79" s="47">
        <v>843.99099999999999</v>
      </c>
      <c r="F79" s="48">
        <v>31479.514999999999</v>
      </c>
      <c r="G79" s="43"/>
      <c r="H79" s="47"/>
      <c r="I79" s="47"/>
      <c r="J79" s="48"/>
      <c r="K79" s="44"/>
      <c r="L79" s="48">
        <f t="shared" si="1"/>
        <v>31479.514999999999</v>
      </c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2" customHeight="1" x14ac:dyDescent="0.2">
      <c r="A80" s="46">
        <v>2009</v>
      </c>
      <c r="B80" s="46" t="s">
        <v>11</v>
      </c>
      <c r="C80" s="47">
        <v>16081.348999999998</v>
      </c>
      <c r="D80" s="47">
        <v>15132.416999999999</v>
      </c>
      <c r="E80" s="47">
        <v>936.7</v>
      </c>
      <c r="F80" s="48">
        <v>32150.466</v>
      </c>
      <c r="G80" s="43"/>
      <c r="H80" s="47"/>
      <c r="I80" s="47"/>
      <c r="J80" s="48"/>
      <c r="K80" s="44"/>
      <c r="L80" s="48">
        <f t="shared" si="1"/>
        <v>32150.466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2" customHeight="1" x14ac:dyDescent="0.2">
      <c r="A81" s="46">
        <v>2009</v>
      </c>
      <c r="B81" s="46" t="s">
        <v>12</v>
      </c>
      <c r="C81" s="47">
        <v>18057.684999999998</v>
      </c>
      <c r="D81" s="47">
        <v>13590.172</v>
      </c>
      <c r="E81" s="47">
        <v>870.15099999999995</v>
      </c>
      <c r="F81" s="48">
        <v>32518.008000000002</v>
      </c>
      <c r="G81" s="43"/>
      <c r="H81" s="47"/>
      <c r="I81" s="47"/>
      <c r="J81" s="48"/>
      <c r="K81" s="44"/>
      <c r="L81" s="48">
        <f t="shared" si="1"/>
        <v>32518.008000000002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2" customHeight="1" x14ac:dyDescent="0.2">
      <c r="A82" s="46">
        <v>2009</v>
      </c>
      <c r="B82" s="46" t="s">
        <v>13</v>
      </c>
      <c r="C82" s="47">
        <v>21717.462</v>
      </c>
      <c r="D82" s="47">
        <v>11567.298000000001</v>
      </c>
      <c r="E82" s="47">
        <v>889.94399999999996</v>
      </c>
      <c r="F82" s="48">
        <v>34174.703999999998</v>
      </c>
      <c r="G82" s="43"/>
      <c r="H82" s="47"/>
      <c r="I82" s="47"/>
      <c r="J82" s="48"/>
      <c r="K82" s="44"/>
      <c r="L82" s="48">
        <f t="shared" si="1"/>
        <v>34174.703999999998</v>
      </c>
      <c r="M82" s="39"/>
      <c r="N82" s="44"/>
      <c r="O82" s="44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2" customHeight="1" x14ac:dyDescent="0.2">
      <c r="A83" s="46">
        <v>2009</v>
      </c>
      <c r="B83" s="46" t="s">
        <v>14</v>
      </c>
      <c r="C83" s="47">
        <v>25476.398999999998</v>
      </c>
      <c r="D83" s="47">
        <v>13137.321</v>
      </c>
      <c r="E83" s="47">
        <v>907.93499999999995</v>
      </c>
      <c r="F83" s="48">
        <v>39521.654999999999</v>
      </c>
      <c r="G83" s="43"/>
      <c r="H83" s="47"/>
      <c r="I83" s="47"/>
      <c r="J83" s="48"/>
      <c r="K83" s="44"/>
      <c r="L83" s="48">
        <f t="shared" si="1"/>
        <v>39521.654999999999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2" customHeight="1" x14ac:dyDescent="0.2">
      <c r="A84" s="46">
        <v>2009</v>
      </c>
      <c r="B84" s="46" t="s">
        <v>15</v>
      </c>
      <c r="C84" s="47">
        <v>236621.342</v>
      </c>
      <c r="D84" s="47">
        <v>157930.07800000001</v>
      </c>
      <c r="E84" s="47">
        <v>10003.503999999999</v>
      </c>
      <c r="F84" s="48">
        <v>404554.92400000012</v>
      </c>
      <c r="G84" s="43"/>
      <c r="H84" s="47"/>
      <c r="I84" s="47"/>
      <c r="J84" s="48"/>
      <c r="K84" s="44"/>
      <c r="L84" s="48">
        <f t="shared" si="1"/>
        <v>404554.92400000012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2" customHeight="1" x14ac:dyDescent="0.2">
      <c r="A85" s="46">
        <v>2010</v>
      </c>
      <c r="B85" s="46" t="s">
        <v>3</v>
      </c>
      <c r="C85" s="47">
        <v>28227.586000000003</v>
      </c>
      <c r="D85" s="47">
        <v>11024.793</v>
      </c>
      <c r="E85" s="47">
        <v>818.84799999999996</v>
      </c>
      <c r="F85" s="48">
        <v>40071.226999999999</v>
      </c>
      <c r="G85" s="43"/>
      <c r="H85" s="47"/>
      <c r="I85" s="47"/>
      <c r="J85" s="48"/>
      <c r="K85" s="44"/>
      <c r="L85" s="48">
        <f t="shared" si="1"/>
        <v>40071.226999999999</v>
      </c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2" customHeight="1" x14ac:dyDescent="0.2">
      <c r="A86" s="46">
        <v>2010</v>
      </c>
      <c r="B86" s="46" t="s">
        <v>4</v>
      </c>
      <c r="C86" s="47">
        <v>24929.405999999999</v>
      </c>
      <c r="D86" s="47">
        <v>10825.463</v>
      </c>
      <c r="E86" s="47">
        <v>824.55899999999997</v>
      </c>
      <c r="F86" s="48">
        <v>36579.428</v>
      </c>
      <c r="G86" s="43"/>
      <c r="H86" s="47"/>
      <c r="I86" s="47"/>
      <c r="J86" s="48"/>
      <c r="K86" s="44"/>
      <c r="L86" s="48">
        <f t="shared" si="1"/>
        <v>36579.428</v>
      </c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2" customHeight="1" x14ac:dyDescent="0.2">
      <c r="A87" s="46">
        <v>2010</v>
      </c>
      <c r="B87" s="46" t="s">
        <v>5</v>
      </c>
      <c r="C87" s="47">
        <v>25555.456000000002</v>
      </c>
      <c r="D87" s="47">
        <v>8965.7829999999994</v>
      </c>
      <c r="E87" s="47">
        <v>961.79499999999996</v>
      </c>
      <c r="F87" s="48">
        <v>35483.034</v>
      </c>
      <c r="G87" s="43"/>
      <c r="H87" s="47"/>
      <c r="I87" s="47"/>
      <c r="J87" s="48"/>
      <c r="K87" s="44"/>
      <c r="L87" s="48">
        <f t="shared" si="1"/>
        <v>35483.034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2" customHeight="1" x14ac:dyDescent="0.2">
      <c r="A88" s="46">
        <v>2010</v>
      </c>
      <c r="B88" s="46" t="s">
        <v>6</v>
      </c>
      <c r="C88" s="47">
        <v>21088.157999999999</v>
      </c>
      <c r="D88" s="47">
        <v>9443.7009999999991</v>
      </c>
      <c r="E88" s="47">
        <v>930.16</v>
      </c>
      <c r="F88" s="48">
        <v>31462.018999999997</v>
      </c>
      <c r="G88" s="43"/>
      <c r="H88" s="47"/>
      <c r="I88" s="47"/>
      <c r="J88" s="48"/>
      <c r="K88" s="44"/>
      <c r="L88" s="48">
        <f t="shared" si="1"/>
        <v>31462.018999999997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2" customHeight="1" x14ac:dyDescent="0.2">
      <c r="A89" s="46">
        <v>2010</v>
      </c>
      <c r="B89" s="46" t="s">
        <v>7</v>
      </c>
      <c r="C89" s="47">
        <v>19047.971999999998</v>
      </c>
      <c r="D89" s="47">
        <v>9887.2270000000008</v>
      </c>
      <c r="E89" s="47">
        <v>930.88300000000004</v>
      </c>
      <c r="F89" s="48">
        <v>29866.082000000002</v>
      </c>
      <c r="G89" s="43"/>
      <c r="H89" s="47"/>
      <c r="I89" s="47"/>
      <c r="J89" s="48"/>
      <c r="K89" s="44"/>
      <c r="L89" s="48">
        <f t="shared" si="1"/>
        <v>29866.082000000002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2" customHeight="1" x14ac:dyDescent="0.2">
      <c r="A90" s="46">
        <v>2010</v>
      </c>
      <c r="B90" s="46" t="s">
        <v>8</v>
      </c>
      <c r="C90" s="47">
        <v>17973.510000000002</v>
      </c>
      <c r="D90" s="47">
        <v>11121.177</v>
      </c>
      <c r="E90" s="47">
        <v>854.88900000000001</v>
      </c>
      <c r="F90" s="48">
        <v>29949.576000000001</v>
      </c>
      <c r="G90" s="43"/>
      <c r="H90" s="47"/>
      <c r="I90" s="47"/>
      <c r="J90" s="48"/>
      <c r="K90" s="44"/>
      <c r="L90" s="48">
        <f t="shared" si="1"/>
        <v>29949.576000000001</v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2" customHeight="1" x14ac:dyDescent="0.2">
      <c r="A91" s="46">
        <v>2010</v>
      </c>
      <c r="B91" s="46" t="s">
        <v>9</v>
      </c>
      <c r="C91" s="47">
        <v>16924.651999999998</v>
      </c>
      <c r="D91" s="47">
        <v>14859.325000000001</v>
      </c>
      <c r="E91" s="47">
        <v>884.29100000000005</v>
      </c>
      <c r="F91" s="48">
        <v>32668.268</v>
      </c>
      <c r="G91" s="43"/>
      <c r="H91" s="47"/>
      <c r="I91" s="47"/>
      <c r="J91" s="48"/>
      <c r="K91" s="44"/>
      <c r="L91" s="48">
        <f t="shared" si="1"/>
        <v>32668.268</v>
      </c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2" customHeight="1" x14ac:dyDescent="0.2">
      <c r="A92" s="46">
        <v>2010</v>
      </c>
      <c r="B92" s="46" t="s">
        <v>10</v>
      </c>
      <c r="C92" s="47">
        <v>14313.038</v>
      </c>
      <c r="D92" s="47">
        <v>12046.313</v>
      </c>
      <c r="E92" s="47">
        <v>951.37099999999998</v>
      </c>
      <c r="F92" s="48">
        <v>27310.722000000002</v>
      </c>
      <c r="G92" s="43"/>
      <c r="H92" s="47"/>
      <c r="I92" s="47"/>
      <c r="J92" s="48"/>
      <c r="K92" s="44"/>
      <c r="L92" s="48">
        <f t="shared" si="1"/>
        <v>27310.722000000002</v>
      </c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2" customHeight="1" x14ac:dyDescent="0.2">
      <c r="A93" s="46">
        <v>2010</v>
      </c>
      <c r="B93" s="46" t="s">
        <v>11</v>
      </c>
      <c r="C93" s="47">
        <v>17501.808000000001</v>
      </c>
      <c r="D93" s="47">
        <v>13061.388000000001</v>
      </c>
      <c r="E93" s="47">
        <v>946.38699999999994</v>
      </c>
      <c r="F93" s="48">
        <v>31509.583000000002</v>
      </c>
      <c r="G93" s="43"/>
      <c r="H93" s="47"/>
      <c r="I93" s="47"/>
      <c r="J93" s="48"/>
      <c r="K93" s="44"/>
      <c r="L93" s="48">
        <f t="shared" si="1"/>
        <v>31509.583000000002</v>
      </c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2" customHeight="1" x14ac:dyDescent="0.2">
      <c r="A94" s="46">
        <v>2010</v>
      </c>
      <c r="B94" s="46" t="s">
        <v>12</v>
      </c>
      <c r="C94" s="47">
        <v>19798.432000000001</v>
      </c>
      <c r="D94" s="47">
        <v>10902.81</v>
      </c>
      <c r="E94" s="47">
        <v>880.02700000000004</v>
      </c>
      <c r="F94" s="48">
        <v>31581.269</v>
      </c>
      <c r="G94" s="43"/>
      <c r="H94" s="47"/>
      <c r="I94" s="47"/>
      <c r="J94" s="48"/>
      <c r="K94" s="44"/>
      <c r="L94" s="48">
        <f t="shared" si="1"/>
        <v>31581.269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2" customHeight="1" x14ac:dyDescent="0.2">
      <c r="A95" s="46">
        <v>2010</v>
      </c>
      <c r="B95" s="46" t="s">
        <v>13</v>
      </c>
      <c r="C95" s="47">
        <v>25149.902000000002</v>
      </c>
      <c r="D95" s="47">
        <v>12095.011</v>
      </c>
      <c r="E95" s="47">
        <v>935.61900000000003</v>
      </c>
      <c r="F95" s="48">
        <v>38180.531999999999</v>
      </c>
      <c r="G95" s="43"/>
      <c r="H95" s="47"/>
      <c r="I95" s="47"/>
      <c r="J95" s="48"/>
      <c r="K95" s="44"/>
      <c r="L95" s="48">
        <f t="shared" si="1"/>
        <v>38180.531999999999</v>
      </c>
      <c r="M95" s="39"/>
      <c r="N95" s="44"/>
      <c r="O95" s="44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2" customHeight="1" x14ac:dyDescent="0.2">
      <c r="A96" s="46">
        <v>2010</v>
      </c>
      <c r="B96" s="46" t="s">
        <v>14</v>
      </c>
      <c r="C96" s="47">
        <v>28074.635999999999</v>
      </c>
      <c r="D96" s="47">
        <v>10563.914000000001</v>
      </c>
      <c r="E96" s="47">
        <v>1015.1609999999999</v>
      </c>
      <c r="F96" s="48">
        <v>39653.711000000003</v>
      </c>
      <c r="G96" s="43"/>
      <c r="H96" s="47"/>
      <c r="I96" s="47"/>
      <c r="J96" s="48"/>
      <c r="K96" s="44"/>
      <c r="L96" s="48">
        <f t="shared" si="1"/>
        <v>39653.711000000003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2" customHeight="1" x14ac:dyDescent="0.2">
      <c r="A97" s="46">
        <v>2010</v>
      </c>
      <c r="B97" s="46" t="s">
        <v>15</v>
      </c>
      <c r="C97" s="47">
        <v>258584.55599999998</v>
      </c>
      <c r="D97" s="47">
        <v>134796.905</v>
      </c>
      <c r="E97" s="47">
        <v>10933.99</v>
      </c>
      <c r="F97" s="48">
        <v>404315.451</v>
      </c>
      <c r="G97" s="43"/>
      <c r="H97" s="47"/>
      <c r="I97" s="47"/>
      <c r="J97" s="48"/>
      <c r="K97" s="44"/>
      <c r="L97" s="48">
        <f t="shared" si="1"/>
        <v>404315.451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2" customHeight="1" x14ac:dyDescent="0.2">
      <c r="A98" s="46">
        <v>2011</v>
      </c>
      <c r="B98" s="46" t="s">
        <v>3</v>
      </c>
      <c r="C98" s="47">
        <v>28414.424999999999</v>
      </c>
      <c r="D98" s="47">
        <v>11046.298000000001</v>
      </c>
      <c r="E98" s="47">
        <v>1121.4829999999999</v>
      </c>
      <c r="F98" s="48">
        <v>40582.205999999998</v>
      </c>
      <c r="G98" s="43"/>
      <c r="H98" s="47"/>
      <c r="I98" s="47"/>
      <c r="J98" s="48"/>
      <c r="K98" s="44"/>
      <c r="L98" s="48">
        <f t="shared" si="1"/>
        <v>40582.205999999998</v>
      </c>
      <c r="M98" s="39"/>
      <c r="N98" s="40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2" customHeight="1" x14ac:dyDescent="0.2">
      <c r="A99" s="46">
        <v>2011</v>
      </c>
      <c r="B99" s="46" t="s">
        <v>4</v>
      </c>
      <c r="C99" s="47">
        <v>24802.923999999999</v>
      </c>
      <c r="D99" s="47">
        <v>9838.3619999999992</v>
      </c>
      <c r="E99" s="47">
        <v>1056.934</v>
      </c>
      <c r="F99" s="48">
        <v>35698.22</v>
      </c>
      <c r="G99" s="43"/>
      <c r="H99" s="47"/>
      <c r="I99" s="47"/>
      <c r="J99" s="48"/>
      <c r="K99" s="44"/>
      <c r="L99" s="48">
        <f t="shared" si="1"/>
        <v>35698.22</v>
      </c>
      <c r="M99" s="39"/>
      <c r="N99" s="40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2" customHeight="1" x14ac:dyDescent="0.2">
      <c r="A100" s="46">
        <v>2011</v>
      </c>
      <c r="B100" s="46" t="s">
        <v>5</v>
      </c>
      <c r="C100" s="47">
        <v>25762.300999999999</v>
      </c>
      <c r="D100" s="47">
        <v>8827.4549999999999</v>
      </c>
      <c r="E100" s="47">
        <v>1111.3399999999999</v>
      </c>
      <c r="F100" s="48">
        <v>35701.095999999998</v>
      </c>
      <c r="G100" s="43"/>
      <c r="H100" s="47"/>
      <c r="I100" s="47"/>
      <c r="J100" s="48"/>
      <c r="K100" s="44"/>
      <c r="L100" s="48">
        <f t="shared" si="1"/>
        <v>35701.095999999998</v>
      </c>
      <c r="M100" s="39"/>
      <c r="N100" s="40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2" customHeight="1" x14ac:dyDescent="0.2">
      <c r="A101" s="46">
        <v>2011</v>
      </c>
      <c r="B101" s="46" t="s">
        <v>6</v>
      </c>
      <c r="C101" s="47">
        <v>19366.986000000001</v>
      </c>
      <c r="D101" s="47">
        <v>6041.875</v>
      </c>
      <c r="E101" s="47">
        <v>986.80499999999995</v>
      </c>
      <c r="F101" s="48">
        <v>26395.666000000001</v>
      </c>
      <c r="G101" s="43"/>
      <c r="H101" s="47"/>
      <c r="I101" s="47"/>
      <c r="J101" s="48"/>
      <c r="K101" s="44"/>
      <c r="L101" s="48">
        <f t="shared" si="1"/>
        <v>26395.666000000001</v>
      </c>
      <c r="M101" s="39"/>
      <c r="N101" s="40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2" customHeight="1" x14ac:dyDescent="0.2">
      <c r="A102" s="46">
        <v>2011</v>
      </c>
      <c r="B102" s="46" t="s">
        <v>7</v>
      </c>
      <c r="C102" s="47">
        <v>20164.657999999999</v>
      </c>
      <c r="D102" s="47">
        <v>8857.5059999999994</v>
      </c>
      <c r="E102" s="47">
        <v>824.69600000000003</v>
      </c>
      <c r="F102" s="48">
        <v>29846.86</v>
      </c>
      <c r="G102" s="43"/>
      <c r="H102" s="47"/>
      <c r="I102" s="47"/>
      <c r="J102" s="48"/>
      <c r="K102" s="44"/>
      <c r="L102" s="48">
        <f t="shared" si="1"/>
        <v>29846.86</v>
      </c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2" customHeight="1" x14ac:dyDescent="0.2">
      <c r="A103" s="46">
        <v>2011</v>
      </c>
      <c r="B103" s="46" t="s">
        <v>8</v>
      </c>
      <c r="C103" s="47">
        <v>18596.089</v>
      </c>
      <c r="D103" s="47">
        <v>10376.379999999999</v>
      </c>
      <c r="E103" s="47">
        <v>1166.847</v>
      </c>
      <c r="F103" s="48">
        <v>30139.315999999999</v>
      </c>
      <c r="G103" s="43"/>
      <c r="H103" s="47"/>
      <c r="I103" s="47"/>
      <c r="J103" s="48"/>
      <c r="K103" s="44"/>
      <c r="L103" s="48">
        <f t="shared" si="1"/>
        <v>30139.315999999999</v>
      </c>
      <c r="M103" s="39"/>
      <c r="N103" s="40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2" customHeight="1" x14ac:dyDescent="0.2">
      <c r="A104" s="46">
        <v>2011</v>
      </c>
      <c r="B104" s="46" t="s">
        <v>9</v>
      </c>
      <c r="C104" s="47">
        <v>16925.517</v>
      </c>
      <c r="D104" s="47">
        <v>10001.951999999999</v>
      </c>
      <c r="E104" s="47">
        <v>1025.366</v>
      </c>
      <c r="F104" s="48">
        <v>27952.834999999999</v>
      </c>
      <c r="G104" s="43"/>
      <c r="H104" s="47"/>
      <c r="I104" s="47"/>
      <c r="J104" s="48"/>
      <c r="K104" s="44"/>
      <c r="L104" s="48">
        <f t="shared" si="1"/>
        <v>27952.834999999999</v>
      </c>
      <c r="M104" s="39"/>
      <c r="N104" s="40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2" customHeight="1" x14ac:dyDescent="0.2">
      <c r="A105" s="46">
        <v>2011</v>
      </c>
      <c r="B105" s="46" t="s">
        <v>10</v>
      </c>
      <c r="C105" s="47">
        <v>14981.834999999999</v>
      </c>
      <c r="D105" s="47">
        <v>10501.048000000001</v>
      </c>
      <c r="E105" s="47">
        <v>1109.067</v>
      </c>
      <c r="F105" s="48">
        <v>26591.95</v>
      </c>
      <c r="G105" s="43"/>
      <c r="H105" s="47"/>
      <c r="I105" s="47"/>
      <c r="J105" s="48"/>
      <c r="K105" s="44"/>
      <c r="L105" s="48">
        <f t="shared" si="1"/>
        <v>26591.95</v>
      </c>
      <c r="M105" s="39"/>
      <c r="N105" s="40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2" customHeight="1" x14ac:dyDescent="0.2">
      <c r="A106" s="46">
        <v>2011</v>
      </c>
      <c r="B106" s="46" t="s">
        <v>11</v>
      </c>
      <c r="C106" s="47">
        <v>17565.297999999999</v>
      </c>
      <c r="D106" s="47">
        <v>9994.2150000000001</v>
      </c>
      <c r="E106" s="47">
        <v>1105.8420000000001</v>
      </c>
      <c r="F106" s="48">
        <v>28665.355</v>
      </c>
      <c r="G106" s="43"/>
      <c r="H106" s="47"/>
      <c r="I106" s="47"/>
      <c r="J106" s="48"/>
      <c r="K106" s="44"/>
      <c r="L106" s="48">
        <f t="shared" si="1"/>
        <v>28665.355</v>
      </c>
      <c r="M106" s="39"/>
      <c r="N106" s="40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2" customHeight="1" x14ac:dyDescent="0.2">
      <c r="A107" s="46">
        <v>2011</v>
      </c>
      <c r="B107" s="46" t="s">
        <v>12</v>
      </c>
      <c r="C107" s="47">
        <v>19529.02</v>
      </c>
      <c r="D107" s="47">
        <v>8346.2029999999995</v>
      </c>
      <c r="E107" s="47">
        <v>1097.0350000000001</v>
      </c>
      <c r="F107" s="48">
        <v>28972.258000000002</v>
      </c>
      <c r="G107" s="43"/>
      <c r="H107" s="47"/>
      <c r="I107" s="47"/>
      <c r="J107" s="48"/>
      <c r="K107" s="44"/>
      <c r="L107" s="48">
        <f t="shared" si="1"/>
        <v>28972.258000000002</v>
      </c>
      <c r="M107" s="39"/>
      <c r="N107" s="40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2" customHeight="1" x14ac:dyDescent="0.2">
      <c r="A108" s="46">
        <v>2011</v>
      </c>
      <c r="B108" s="46" t="s">
        <v>13</v>
      </c>
      <c r="C108" s="47">
        <v>22857.053</v>
      </c>
      <c r="D108" s="47">
        <v>7699.9650000000001</v>
      </c>
      <c r="E108" s="47">
        <v>1177.9780000000001</v>
      </c>
      <c r="F108" s="48">
        <v>31734.995999999999</v>
      </c>
      <c r="G108" s="43"/>
      <c r="H108" s="47"/>
      <c r="I108" s="47"/>
      <c r="J108" s="48"/>
      <c r="K108" s="44"/>
      <c r="L108" s="48">
        <f t="shared" si="1"/>
        <v>31734.995999999999</v>
      </c>
      <c r="M108" s="39"/>
      <c r="N108" s="44"/>
      <c r="O108" s="44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2" customHeight="1" x14ac:dyDescent="0.2">
      <c r="A109" s="46">
        <v>2011</v>
      </c>
      <c r="B109" s="46" t="s">
        <v>14</v>
      </c>
      <c r="C109" s="47">
        <v>26917.722999999998</v>
      </c>
      <c r="D109" s="47">
        <v>7490.0789999999997</v>
      </c>
      <c r="E109" s="47">
        <v>1103.7550000000001</v>
      </c>
      <c r="F109" s="48">
        <v>35511.557000000001</v>
      </c>
      <c r="G109" s="43"/>
      <c r="H109" s="47"/>
      <c r="I109" s="47"/>
      <c r="J109" s="48"/>
      <c r="K109" s="44"/>
      <c r="L109" s="48">
        <f t="shared" si="1"/>
        <v>35511.557000000001</v>
      </c>
      <c r="M109" s="39"/>
      <c r="N109" s="4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2" customHeight="1" x14ac:dyDescent="0.2">
      <c r="A110" s="46">
        <v>2011</v>
      </c>
      <c r="B110" s="46" t="s">
        <v>15</v>
      </c>
      <c r="C110" s="47">
        <v>255883.82899999997</v>
      </c>
      <c r="D110" s="47">
        <v>109021.33799999997</v>
      </c>
      <c r="E110" s="47">
        <v>12887.148000000001</v>
      </c>
      <c r="F110" s="48">
        <v>377792.31499999994</v>
      </c>
      <c r="G110" s="43"/>
      <c r="H110" s="47"/>
      <c r="I110" s="47"/>
      <c r="J110" s="48"/>
      <c r="K110" s="44"/>
      <c r="L110" s="48">
        <f t="shared" si="1"/>
        <v>377792.31499999994</v>
      </c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2" customHeight="1" x14ac:dyDescent="0.2">
      <c r="A111" s="46">
        <v>2012</v>
      </c>
      <c r="B111" s="46" t="s">
        <v>3</v>
      </c>
      <c r="C111" s="47">
        <v>29267.864999999998</v>
      </c>
      <c r="D111" s="47">
        <v>9210.6219999999994</v>
      </c>
      <c r="E111" s="47">
        <v>1103.181</v>
      </c>
      <c r="F111" s="48">
        <v>39581.667999999998</v>
      </c>
      <c r="G111" s="43"/>
      <c r="H111" s="47"/>
      <c r="I111" s="47"/>
      <c r="J111" s="48"/>
      <c r="K111" s="44"/>
      <c r="L111" s="48">
        <f t="shared" si="1"/>
        <v>39581.667999999998</v>
      </c>
      <c r="M111" s="39"/>
      <c r="N111" s="40"/>
      <c r="O111" s="45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2" customHeight="1" x14ac:dyDescent="0.2">
      <c r="A112" s="46">
        <v>2012</v>
      </c>
      <c r="B112" s="46" t="s">
        <v>4</v>
      </c>
      <c r="C112" s="47">
        <v>30255.31</v>
      </c>
      <c r="D112" s="47">
        <v>8667.67</v>
      </c>
      <c r="E112" s="47">
        <v>1104.1389999999999</v>
      </c>
      <c r="F112" s="48">
        <v>40027.118999999999</v>
      </c>
      <c r="G112" s="43"/>
      <c r="H112" s="47"/>
      <c r="I112" s="47"/>
      <c r="J112" s="48"/>
      <c r="K112" s="44"/>
      <c r="L112" s="48">
        <f t="shared" si="1"/>
        <v>40027.118999999999</v>
      </c>
      <c r="M112" s="41"/>
      <c r="N112" s="40"/>
      <c r="O112" s="45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2" customHeight="1" x14ac:dyDescent="0.2">
      <c r="A113" s="46">
        <v>2012</v>
      </c>
      <c r="B113" s="46" t="s">
        <v>5</v>
      </c>
      <c r="C113" s="47">
        <v>24752.232</v>
      </c>
      <c r="D113" s="47">
        <v>6925.55</v>
      </c>
      <c r="E113" s="47">
        <v>1116.528</v>
      </c>
      <c r="F113" s="48">
        <v>32794.31</v>
      </c>
      <c r="G113" s="43"/>
      <c r="H113" s="47"/>
      <c r="I113" s="47"/>
      <c r="J113" s="48"/>
      <c r="K113" s="44"/>
      <c r="L113" s="48">
        <f t="shared" si="1"/>
        <v>32794.31</v>
      </c>
      <c r="M113" s="41"/>
      <c r="N113" s="40"/>
      <c r="O113" s="45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2" customHeight="1" x14ac:dyDescent="0.2">
      <c r="A114" s="46">
        <v>2012</v>
      </c>
      <c r="B114" s="46" t="s">
        <v>6</v>
      </c>
      <c r="C114" s="47">
        <v>21752.310999999998</v>
      </c>
      <c r="D114" s="47">
        <v>5195.7269999999999</v>
      </c>
      <c r="E114" s="47">
        <v>1009.877</v>
      </c>
      <c r="F114" s="48">
        <v>27957.914999999997</v>
      </c>
      <c r="G114" s="43"/>
      <c r="H114" s="47"/>
      <c r="I114" s="47"/>
      <c r="J114" s="48"/>
      <c r="K114" s="44"/>
      <c r="L114" s="48">
        <f t="shared" si="1"/>
        <v>27957.914999999997</v>
      </c>
      <c r="M114" s="41"/>
      <c r="N114" s="40"/>
      <c r="O114" s="45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2" customHeight="1" x14ac:dyDescent="0.2">
      <c r="A115" s="46">
        <v>2012</v>
      </c>
      <c r="B115" s="46" t="s">
        <v>7</v>
      </c>
      <c r="C115" s="47">
        <v>20561.471999999998</v>
      </c>
      <c r="D115" s="47">
        <v>5611.1469999999999</v>
      </c>
      <c r="E115" s="47">
        <v>1090.1089999999999</v>
      </c>
      <c r="F115" s="48">
        <v>27262.727999999999</v>
      </c>
      <c r="G115" s="43"/>
      <c r="H115" s="47"/>
      <c r="I115" s="47"/>
      <c r="J115" s="48"/>
      <c r="K115" s="44"/>
      <c r="L115" s="48">
        <f t="shared" si="1"/>
        <v>27262.727999999999</v>
      </c>
      <c r="M115" s="41"/>
      <c r="N115" s="40"/>
      <c r="O115" s="45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2" customHeight="1" x14ac:dyDescent="0.2">
      <c r="A116" s="46">
        <v>2012</v>
      </c>
      <c r="B116" s="46" t="s">
        <v>8</v>
      </c>
      <c r="C116" s="47">
        <v>18067.329999999998</v>
      </c>
      <c r="D116" s="47">
        <v>6931.6490000000003</v>
      </c>
      <c r="E116" s="47">
        <v>990.774</v>
      </c>
      <c r="F116" s="48">
        <v>25989.753000000001</v>
      </c>
      <c r="G116" s="43"/>
      <c r="H116" s="47"/>
      <c r="I116" s="47"/>
      <c r="J116" s="48"/>
      <c r="K116" s="44"/>
      <c r="L116" s="48">
        <f t="shared" si="1"/>
        <v>25989.753000000001</v>
      </c>
      <c r="M116" s="41"/>
      <c r="N116" s="40"/>
      <c r="O116" s="45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2" customHeight="1" x14ac:dyDescent="0.2">
      <c r="A117" s="46">
        <v>2012</v>
      </c>
      <c r="B117" s="46" t="s">
        <v>9</v>
      </c>
      <c r="C117" s="47">
        <v>17959.128000000001</v>
      </c>
      <c r="D117" s="47">
        <v>7457.6440000000002</v>
      </c>
      <c r="E117" s="47">
        <v>1016.511</v>
      </c>
      <c r="F117" s="48">
        <v>26433.282999999999</v>
      </c>
      <c r="G117" s="43"/>
      <c r="H117" s="47"/>
      <c r="I117" s="47"/>
      <c r="J117" s="48"/>
      <c r="K117" s="44"/>
      <c r="L117" s="48">
        <f t="shared" si="1"/>
        <v>26433.282999999999</v>
      </c>
      <c r="M117" s="41"/>
      <c r="N117" s="40"/>
      <c r="O117" s="45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2" customHeight="1" x14ac:dyDescent="0.2">
      <c r="A118" s="46">
        <v>2012</v>
      </c>
      <c r="B118" s="46" t="s">
        <v>10</v>
      </c>
      <c r="C118" s="47">
        <v>15509.794</v>
      </c>
      <c r="D118" s="47">
        <v>7668.7049999999999</v>
      </c>
      <c r="E118" s="47">
        <v>1180.721</v>
      </c>
      <c r="F118" s="48">
        <v>24359.22</v>
      </c>
      <c r="G118" s="43"/>
      <c r="H118" s="47"/>
      <c r="I118" s="47"/>
      <c r="J118" s="48"/>
      <c r="K118" s="44"/>
      <c r="L118" s="48">
        <f t="shared" si="1"/>
        <v>24359.22</v>
      </c>
      <c r="M118" s="41"/>
      <c r="N118" s="40"/>
      <c r="O118" s="45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2" customHeight="1" x14ac:dyDescent="0.2">
      <c r="A119" s="46">
        <v>2012</v>
      </c>
      <c r="B119" s="46" t="s">
        <v>11</v>
      </c>
      <c r="C119" s="47">
        <v>17491.464</v>
      </c>
      <c r="D119" s="47">
        <v>6530.7939999999999</v>
      </c>
      <c r="E119" s="47">
        <v>1159.6010000000001</v>
      </c>
      <c r="F119" s="48">
        <v>25181.858999999997</v>
      </c>
      <c r="G119" s="43"/>
      <c r="H119" s="47"/>
      <c r="I119" s="47"/>
      <c r="J119" s="48"/>
      <c r="K119" s="44"/>
      <c r="L119" s="48">
        <f t="shared" si="1"/>
        <v>25181.858999999997</v>
      </c>
      <c r="M119" s="41"/>
      <c r="N119" s="40"/>
      <c r="O119" s="45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2" customHeight="1" x14ac:dyDescent="0.2">
      <c r="A120" s="46">
        <v>2012</v>
      </c>
      <c r="B120" s="46" t="s">
        <v>12</v>
      </c>
      <c r="C120" s="47">
        <v>20699.432000000001</v>
      </c>
      <c r="D120" s="47">
        <v>7335.8389999999999</v>
      </c>
      <c r="E120" s="47">
        <v>1246.992</v>
      </c>
      <c r="F120" s="48">
        <v>29282.262999999999</v>
      </c>
      <c r="G120" s="43"/>
      <c r="H120" s="47"/>
      <c r="I120" s="47"/>
      <c r="J120" s="48"/>
      <c r="K120" s="44"/>
      <c r="L120" s="48">
        <f t="shared" si="1"/>
        <v>29282.262999999999</v>
      </c>
      <c r="M120" s="41"/>
      <c r="N120" s="40"/>
      <c r="O120" s="45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2" customHeight="1" x14ac:dyDescent="0.2">
      <c r="A121" s="46">
        <v>2012</v>
      </c>
      <c r="B121" s="46" t="s">
        <v>13</v>
      </c>
      <c r="C121" s="47">
        <v>23819.778999999999</v>
      </c>
      <c r="D121" s="47">
        <v>6783.3029999999999</v>
      </c>
      <c r="E121" s="47">
        <v>1199.0170000000001</v>
      </c>
      <c r="F121" s="48">
        <v>31802.098999999998</v>
      </c>
      <c r="G121" s="43"/>
      <c r="H121" s="47"/>
      <c r="I121" s="47"/>
      <c r="J121" s="48"/>
      <c r="K121" s="44"/>
      <c r="L121" s="48">
        <f t="shared" si="1"/>
        <v>31802.098999999998</v>
      </c>
      <c r="M121" s="41"/>
      <c r="N121" s="44"/>
      <c r="O121" s="44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2" customHeight="1" x14ac:dyDescent="0.2">
      <c r="A122" s="46">
        <v>2012</v>
      </c>
      <c r="B122" s="46" t="s">
        <v>14</v>
      </c>
      <c r="C122" s="47">
        <v>27149.707999999999</v>
      </c>
      <c r="D122" s="47">
        <v>6403.46</v>
      </c>
      <c r="E122" s="47">
        <v>1125.5899999999999</v>
      </c>
      <c r="F122" s="48">
        <v>34678.758000000002</v>
      </c>
      <c r="G122" s="43"/>
      <c r="H122" s="47"/>
      <c r="I122" s="47"/>
      <c r="J122" s="48"/>
      <c r="K122" s="44"/>
      <c r="L122" s="48">
        <f t="shared" si="1"/>
        <v>34678.758000000002</v>
      </c>
      <c r="M122" s="41"/>
      <c r="N122" s="40"/>
      <c r="O122" s="45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2" customHeight="1" x14ac:dyDescent="0.2">
      <c r="A123" s="46">
        <v>2012</v>
      </c>
      <c r="B123" s="46" t="s">
        <v>15</v>
      </c>
      <c r="C123" s="47">
        <v>267285.82499999995</v>
      </c>
      <c r="D123" s="47">
        <v>84722.110000000015</v>
      </c>
      <c r="E123" s="47">
        <v>13343.04</v>
      </c>
      <c r="F123" s="48">
        <v>365350.97499999998</v>
      </c>
      <c r="G123" s="43"/>
      <c r="H123" s="47"/>
      <c r="I123" s="47"/>
      <c r="J123" s="48"/>
      <c r="K123" s="44"/>
      <c r="L123" s="48">
        <f t="shared" si="1"/>
        <v>365350.97499999998</v>
      </c>
      <c r="M123" s="39"/>
      <c r="N123" s="40"/>
      <c r="O123" s="45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2" customHeight="1" x14ac:dyDescent="0.2">
      <c r="A124" s="46">
        <v>2013</v>
      </c>
      <c r="B124" s="46" t="s">
        <v>3</v>
      </c>
      <c r="C124" s="47">
        <v>28727.421999999999</v>
      </c>
      <c r="D124" s="47">
        <v>5986.0990000000002</v>
      </c>
      <c r="E124" s="47">
        <v>1035.422</v>
      </c>
      <c r="F124" s="48">
        <f t="shared" ref="F124:F134" si="2">SUM(C124:E124)</f>
        <v>35748.942999999999</v>
      </c>
      <c r="G124" s="43"/>
      <c r="H124" s="47"/>
      <c r="I124" s="47"/>
      <c r="J124" s="48"/>
      <c r="K124" s="44"/>
      <c r="L124" s="48">
        <f t="shared" si="1"/>
        <v>35748.942999999999</v>
      </c>
      <c r="M124" s="41"/>
      <c r="N124" s="40"/>
      <c r="O124" s="45"/>
      <c r="P124" s="40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2" customHeight="1" x14ac:dyDescent="0.2">
      <c r="A125" s="46">
        <v>2013</v>
      </c>
      <c r="B125" s="46" t="s">
        <v>4</v>
      </c>
      <c r="C125" s="47">
        <v>27080.735000000001</v>
      </c>
      <c r="D125" s="47">
        <v>4585.634</v>
      </c>
      <c r="E125" s="47">
        <v>949.04600000000005</v>
      </c>
      <c r="F125" s="48">
        <f t="shared" si="2"/>
        <v>32615.414999999997</v>
      </c>
      <c r="G125" s="43"/>
      <c r="H125" s="47"/>
      <c r="I125" s="47"/>
      <c r="J125" s="48"/>
      <c r="K125" s="44"/>
      <c r="L125" s="48">
        <f t="shared" si="1"/>
        <v>32615.414999999997</v>
      </c>
      <c r="M125" s="41"/>
      <c r="N125" s="40"/>
      <c r="O125" s="45"/>
      <c r="P125" s="40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2" customHeight="1" x14ac:dyDescent="0.2">
      <c r="A126" s="46">
        <v>2013</v>
      </c>
      <c r="B126" s="46" t="s">
        <v>5</v>
      </c>
      <c r="C126" s="47">
        <v>26494.148000000001</v>
      </c>
      <c r="D126" s="47">
        <v>3644.3829999999998</v>
      </c>
      <c r="E126" s="47">
        <v>920.226</v>
      </c>
      <c r="F126" s="48">
        <f t="shared" si="2"/>
        <v>31058.757000000001</v>
      </c>
      <c r="G126" s="43"/>
      <c r="H126" s="47"/>
      <c r="I126" s="47"/>
      <c r="J126" s="48"/>
      <c r="K126" s="44"/>
      <c r="L126" s="48">
        <f t="shared" si="1"/>
        <v>31058.757000000001</v>
      </c>
      <c r="M126" s="41"/>
      <c r="N126" s="40"/>
      <c r="O126" s="45"/>
      <c r="P126" s="40"/>
      <c r="Q126" s="40"/>
      <c r="R126" s="39"/>
      <c r="S126" s="40"/>
      <c r="T126" s="39"/>
      <c r="U126" s="40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2" customHeight="1" x14ac:dyDescent="0.2">
      <c r="A127" s="46">
        <v>2013</v>
      </c>
      <c r="B127" s="46" t="s">
        <v>6</v>
      </c>
      <c r="C127" s="47">
        <v>22854.428</v>
      </c>
      <c r="D127" s="47">
        <v>2778.2919999999999</v>
      </c>
      <c r="E127" s="47">
        <v>943.86400000000003</v>
      </c>
      <c r="F127" s="48">
        <f t="shared" si="2"/>
        <v>26576.584000000003</v>
      </c>
      <c r="G127" s="43"/>
      <c r="H127" s="47"/>
      <c r="I127" s="47"/>
      <c r="J127" s="48"/>
      <c r="K127" s="44"/>
      <c r="L127" s="48">
        <f>J127+F127</f>
        <v>26576.584000000003</v>
      </c>
      <c r="M127" s="41"/>
      <c r="N127" s="40"/>
      <c r="O127" s="45"/>
      <c r="P127" s="40"/>
      <c r="Q127" s="40"/>
      <c r="R127" s="39"/>
      <c r="S127" s="40"/>
      <c r="T127" s="39"/>
      <c r="U127" s="40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2" customHeight="1" x14ac:dyDescent="0.2">
      <c r="A128" s="46">
        <v>2013</v>
      </c>
      <c r="B128" s="46" t="s">
        <v>7</v>
      </c>
      <c r="C128" s="47">
        <v>21208.895</v>
      </c>
      <c r="D128" s="47">
        <v>3857.1979999999999</v>
      </c>
      <c r="E128" s="47">
        <v>1008.236</v>
      </c>
      <c r="F128" s="48">
        <f t="shared" si="2"/>
        <v>26074.329000000002</v>
      </c>
      <c r="G128" s="43"/>
      <c r="H128" s="47"/>
      <c r="I128" s="47"/>
      <c r="J128" s="48"/>
      <c r="K128" s="44"/>
      <c r="L128" s="48">
        <f t="shared" si="1"/>
        <v>26074.329000000002</v>
      </c>
      <c r="M128" s="41"/>
      <c r="N128" s="40"/>
      <c r="O128" s="45"/>
      <c r="P128" s="40"/>
      <c r="Q128" s="40"/>
      <c r="R128" s="39"/>
      <c r="S128" s="40"/>
      <c r="T128" s="39"/>
      <c r="U128" s="40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2" customHeight="1" x14ac:dyDescent="0.2">
      <c r="A129" s="46">
        <v>2013</v>
      </c>
      <c r="B129" s="46" t="s">
        <v>8</v>
      </c>
      <c r="C129" s="47">
        <v>18678.633000000002</v>
      </c>
      <c r="D129" s="47">
        <v>3341.4679999999998</v>
      </c>
      <c r="E129" s="47">
        <v>814.64200000000005</v>
      </c>
      <c r="F129" s="48">
        <f t="shared" si="2"/>
        <v>22834.743000000002</v>
      </c>
      <c r="G129" s="43"/>
      <c r="H129" s="47"/>
      <c r="I129" s="47"/>
      <c r="J129" s="48"/>
      <c r="K129" s="44"/>
      <c r="L129" s="48">
        <f t="shared" si="1"/>
        <v>22834.743000000002</v>
      </c>
      <c r="M129" s="41"/>
      <c r="N129" s="40"/>
      <c r="O129" s="45"/>
      <c r="P129" s="40"/>
      <c r="Q129" s="40"/>
      <c r="R129" s="39"/>
      <c r="S129" s="40"/>
      <c r="T129" s="39"/>
      <c r="U129" s="40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2" customHeight="1" x14ac:dyDescent="0.2">
      <c r="A130" s="46">
        <v>2013</v>
      </c>
      <c r="B130" s="46" t="s">
        <v>9</v>
      </c>
      <c r="C130" s="47">
        <v>18717.535</v>
      </c>
      <c r="D130" s="47">
        <v>4757.7079999999996</v>
      </c>
      <c r="E130" s="47">
        <v>926.54499999999996</v>
      </c>
      <c r="F130" s="48">
        <f t="shared" si="2"/>
        <v>24401.787999999997</v>
      </c>
      <c r="G130" s="43"/>
      <c r="H130" s="47"/>
      <c r="I130" s="47"/>
      <c r="J130" s="48"/>
      <c r="K130" s="44"/>
      <c r="L130" s="48">
        <f t="shared" si="1"/>
        <v>24401.787999999997</v>
      </c>
      <c r="M130" s="41"/>
      <c r="N130" s="40"/>
      <c r="O130" s="45"/>
      <c r="P130" s="40"/>
      <c r="Q130" s="40"/>
      <c r="R130" s="39"/>
      <c r="S130" s="40"/>
      <c r="T130" s="39"/>
      <c r="U130" s="40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2" customHeight="1" x14ac:dyDescent="0.2">
      <c r="A131" s="46">
        <v>2013</v>
      </c>
      <c r="B131" s="46" t="s">
        <v>10</v>
      </c>
      <c r="C131" s="47">
        <v>14979.473</v>
      </c>
      <c r="D131" s="47">
        <v>5191.2449999999999</v>
      </c>
      <c r="E131" s="47">
        <v>886.84699999999998</v>
      </c>
      <c r="F131" s="48">
        <f t="shared" si="2"/>
        <v>21057.565000000002</v>
      </c>
      <c r="G131" s="43"/>
      <c r="H131" s="47"/>
      <c r="I131" s="47"/>
      <c r="J131" s="48"/>
      <c r="K131" s="44"/>
      <c r="L131" s="48">
        <f t="shared" si="1"/>
        <v>21057.565000000002</v>
      </c>
      <c r="M131" s="41"/>
      <c r="N131" s="40"/>
      <c r="O131" s="45"/>
      <c r="P131" s="40"/>
      <c r="Q131" s="40"/>
      <c r="R131" s="39"/>
      <c r="S131" s="40"/>
      <c r="T131" s="39"/>
      <c r="U131" s="40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x14ac:dyDescent="0.2">
      <c r="A132" s="46">
        <v>2013</v>
      </c>
      <c r="B132" s="46" t="s">
        <v>11</v>
      </c>
      <c r="C132" s="47">
        <v>17944.420999999998</v>
      </c>
      <c r="D132" s="47">
        <v>5056.4769999999999</v>
      </c>
      <c r="E132" s="47">
        <v>967.55399999999997</v>
      </c>
      <c r="F132" s="48">
        <f t="shared" si="2"/>
        <v>23968.451999999997</v>
      </c>
      <c r="G132" s="43"/>
      <c r="H132" s="47"/>
      <c r="I132" s="47"/>
      <c r="J132" s="48"/>
      <c r="K132" s="44"/>
      <c r="L132" s="48">
        <f t="shared" si="1"/>
        <v>23968.451999999997</v>
      </c>
      <c r="M132" s="41"/>
      <c r="N132" s="40"/>
      <c r="O132" s="45"/>
      <c r="P132" s="40"/>
      <c r="Q132" s="40"/>
      <c r="R132" s="39"/>
      <c r="S132" s="40"/>
      <c r="T132" s="39"/>
      <c r="U132" s="40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x14ac:dyDescent="0.2">
      <c r="A133" s="46">
        <v>2013</v>
      </c>
      <c r="B133" s="46" t="s">
        <v>12</v>
      </c>
      <c r="C133" s="47">
        <v>19353.148000000001</v>
      </c>
      <c r="D133" s="47">
        <v>5969.85</v>
      </c>
      <c r="E133" s="47">
        <v>1037.7840000000001</v>
      </c>
      <c r="F133" s="48">
        <f t="shared" si="2"/>
        <v>26360.781999999999</v>
      </c>
      <c r="G133" s="43"/>
      <c r="H133" s="47"/>
      <c r="I133" s="47"/>
      <c r="J133" s="48"/>
      <c r="K133" s="44"/>
      <c r="L133" s="48">
        <f t="shared" ref="L133" si="3">J133+F133</f>
        <v>26360.781999999999</v>
      </c>
      <c r="M133" s="41"/>
      <c r="N133" s="40"/>
      <c r="O133" s="45"/>
      <c r="P133" s="40"/>
      <c r="Q133" s="40"/>
      <c r="R133" s="39"/>
      <c r="S133" s="40"/>
      <c r="T133" s="39"/>
      <c r="U133" s="40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x14ac:dyDescent="0.2">
      <c r="A134" s="46">
        <v>2013</v>
      </c>
      <c r="B134" s="46" t="s">
        <v>13</v>
      </c>
      <c r="C134" s="47">
        <v>23536.873</v>
      </c>
      <c r="D134" s="47">
        <v>4817.9849999999997</v>
      </c>
      <c r="E134" s="47">
        <v>1004.568</v>
      </c>
      <c r="F134" s="48">
        <f t="shared" si="2"/>
        <v>29359.425999999999</v>
      </c>
      <c r="G134" s="43"/>
      <c r="H134" s="47"/>
      <c r="I134" s="47"/>
      <c r="J134" s="48"/>
      <c r="K134" s="44"/>
      <c r="L134" s="48">
        <f t="shared" ref="L134" si="4">J134+F134</f>
        <v>29359.425999999999</v>
      </c>
      <c r="M134" s="41"/>
      <c r="N134" s="44"/>
      <c r="O134" s="44"/>
      <c r="P134" s="40"/>
      <c r="Q134" s="40"/>
      <c r="R134" s="39"/>
      <c r="S134" s="40"/>
      <c r="T134" s="39"/>
      <c r="U134" s="40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x14ac:dyDescent="0.2">
      <c r="A135" s="46">
        <v>2013</v>
      </c>
      <c r="B135" s="46" t="s">
        <v>14</v>
      </c>
      <c r="C135" s="47">
        <v>28403.258999999998</v>
      </c>
      <c r="D135" s="47">
        <v>6154.3819999999996</v>
      </c>
      <c r="E135" s="47">
        <v>962.12599999999998</v>
      </c>
      <c r="F135" s="48">
        <f>SUM(C135:E135)</f>
        <v>35519.766999999993</v>
      </c>
      <c r="G135" s="43"/>
      <c r="H135" s="47"/>
      <c r="I135" s="47"/>
      <c r="J135" s="48"/>
      <c r="K135" s="44"/>
      <c r="L135" s="48">
        <f t="shared" ref="L135" si="5">J135+F135</f>
        <v>35519.766999999993</v>
      </c>
      <c r="M135" s="41"/>
      <c r="N135" s="40"/>
      <c r="O135" s="45"/>
      <c r="P135" s="40"/>
      <c r="Q135" s="40"/>
      <c r="R135" s="39"/>
      <c r="S135" s="40"/>
      <c r="T135" s="39"/>
      <c r="U135" s="40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2" customHeight="1" x14ac:dyDescent="0.2">
      <c r="A136" s="46">
        <v>2013</v>
      </c>
      <c r="B136" s="46" t="s">
        <v>15</v>
      </c>
      <c r="C136" s="47">
        <v>267978.96999999997</v>
      </c>
      <c r="D136" s="47">
        <v>56140.720999999998</v>
      </c>
      <c r="E136" s="47">
        <v>11456.859999999999</v>
      </c>
      <c r="F136" s="48">
        <v>335576.55099999998</v>
      </c>
      <c r="G136" s="43"/>
      <c r="H136" s="47"/>
      <c r="I136" s="47"/>
      <c r="J136" s="48"/>
      <c r="K136" s="44"/>
      <c r="L136" s="48">
        <v>335576.55099999998</v>
      </c>
      <c r="M136" s="41"/>
      <c r="N136" s="40"/>
      <c r="O136" s="45"/>
      <c r="P136" s="40"/>
      <c r="Q136" s="40"/>
      <c r="R136" s="39"/>
      <c r="S136" s="40"/>
      <c r="T136" s="39"/>
      <c r="U136" s="40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2" customHeight="1" x14ac:dyDescent="0.2">
      <c r="A137" s="46">
        <v>2014</v>
      </c>
      <c r="B137" s="46" t="s">
        <v>3</v>
      </c>
      <c r="C137" s="47">
        <v>27127.214</v>
      </c>
      <c r="D137" s="47">
        <v>3668.21</v>
      </c>
      <c r="E137" s="47">
        <v>1108.048</v>
      </c>
      <c r="F137" s="48">
        <v>31903.472000000002</v>
      </c>
      <c r="G137" s="43"/>
      <c r="H137" s="47"/>
      <c r="I137" s="47"/>
      <c r="J137" s="48"/>
      <c r="K137" s="44"/>
      <c r="L137" s="48">
        <v>31903.472000000002</v>
      </c>
      <c r="M137" s="41"/>
      <c r="N137" s="40"/>
      <c r="O137" s="45"/>
      <c r="P137" s="40"/>
      <c r="Q137" s="40"/>
      <c r="R137" s="39"/>
      <c r="S137" s="40"/>
      <c r="T137" s="39"/>
      <c r="U137" s="40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2" customHeight="1" x14ac:dyDescent="0.2">
      <c r="A138" s="46">
        <v>2014</v>
      </c>
      <c r="B138" s="46" t="s">
        <v>4</v>
      </c>
      <c r="C138" s="47">
        <v>24212.805</v>
      </c>
      <c r="D138" s="47">
        <v>3276.9250000000002</v>
      </c>
      <c r="E138" s="47">
        <v>968.90499999999997</v>
      </c>
      <c r="F138" s="48">
        <v>28458.634999999998</v>
      </c>
      <c r="G138" s="43"/>
      <c r="H138" s="47"/>
      <c r="I138" s="47"/>
      <c r="J138" s="48"/>
      <c r="K138" s="44"/>
      <c r="L138" s="48">
        <v>28458.634999999998</v>
      </c>
      <c r="M138" s="41"/>
      <c r="N138" s="40"/>
      <c r="O138" s="45"/>
      <c r="P138" s="40"/>
      <c r="Q138" s="40"/>
      <c r="R138" s="39"/>
      <c r="S138" s="40"/>
      <c r="T138" s="39"/>
      <c r="U138" s="40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2" customHeight="1" x14ac:dyDescent="0.2">
      <c r="A139" s="46">
        <v>2014</v>
      </c>
      <c r="B139" s="46" t="s">
        <v>5</v>
      </c>
      <c r="C139" s="47">
        <v>22597.038</v>
      </c>
      <c r="D139" s="47">
        <v>3315.4760000000001</v>
      </c>
      <c r="E139" s="47">
        <v>877.78499999999997</v>
      </c>
      <c r="F139" s="48">
        <v>26790.298999999999</v>
      </c>
      <c r="G139" s="43"/>
      <c r="H139" s="47"/>
      <c r="I139" s="47"/>
      <c r="J139" s="48"/>
      <c r="K139" s="44"/>
      <c r="L139" s="48">
        <v>26790.298999999999</v>
      </c>
      <c r="M139" s="41"/>
      <c r="N139" s="40"/>
      <c r="O139" s="45"/>
      <c r="P139" s="40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2" customHeight="1" x14ac:dyDescent="0.2">
      <c r="A140" s="46">
        <v>2014</v>
      </c>
      <c r="B140" s="46" t="s">
        <v>6</v>
      </c>
      <c r="C140" s="47">
        <v>18683.45</v>
      </c>
      <c r="D140" s="47">
        <v>3105.7950000000001</v>
      </c>
      <c r="E140" s="47">
        <v>779.88199999999995</v>
      </c>
      <c r="F140" s="48">
        <v>22569.127</v>
      </c>
      <c r="G140" s="43"/>
      <c r="H140" s="47"/>
      <c r="I140" s="47"/>
      <c r="J140" s="48"/>
      <c r="K140" s="44"/>
      <c r="L140" s="48">
        <v>22569.127</v>
      </c>
      <c r="M140" s="41"/>
      <c r="N140" s="40"/>
      <c r="O140" s="45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2" customHeight="1" x14ac:dyDescent="0.2">
      <c r="A141" s="46">
        <v>2014</v>
      </c>
      <c r="B141" s="46" t="s">
        <v>7</v>
      </c>
      <c r="C141" s="47">
        <v>17840.556</v>
      </c>
      <c r="D141" s="47">
        <v>3434.335</v>
      </c>
      <c r="E141" s="47">
        <v>826.476</v>
      </c>
      <c r="F141" s="48">
        <v>22101.366999999998</v>
      </c>
      <c r="G141" s="43"/>
      <c r="H141" s="47"/>
      <c r="I141" s="47"/>
      <c r="J141" s="48"/>
      <c r="K141" s="44"/>
      <c r="L141" s="48">
        <v>22101.366999999998</v>
      </c>
      <c r="M141" s="41"/>
      <c r="N141" s="40"/>
      <c r="O141" s="45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2" customHeight="1" x14ac:dyDescent="0.2">
      <c r="A142" s="46">
        <v>2014</v>
      </c>
      <c r="B142" s="46" t="s">
        <v>8</v>
      </c>
      <c r="C142" s="47">
        <v>17328.892</v>
      </c>
      <c r="D142" s="47">
        <v>4204.6549999999997</v>
      </c>
      <c r="E142" s="47">
        <v>817.51400000000001</v>
      </c>
      <c r="F142" s="48">
        <v>22351.061000000002</v>
      </c>
      <c r="G142" s="43"/>
      <c r="H142" s="47"/>
      <c r="I142" s="47"/>
      <c r="J142" s="48"/>
      <c r="K142" s="44"/>
      <c r="L142" s="48">
        <v>22351.061000000002</v>
      </c>
      <c r="M142" s="41"/>
      <c r="N142" s="40"/>
      <c r="O142" s="45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2" customHeight="1" x14ac:dyDescent="0.2">
      <c r="A143" s="46">
        <v>2014</v>
      </c>
      <c r="B143" s="46" t="s">
        <v>9</v>
      </c>
      <c r="C143" s="47">
        <v>17299.794000000002</v>
      </c>
      <c r="D143" s="47">
        <v>4329.3879999999999</v>
      </c>
      <c r="E143" s="47">
        <v>926.60400000000004</v>
      </c>
      <c r="F143" s="48">
        <v>22555.786</v>
      </c>
      <c r="G143" s="43"/>
      <c r="H143" s="47"/>
      <c r="I143" s="47"/>
      <c r="J143" s="48"/>
      <c r="K143" s="44"/>
      <c r="L143" s="48">
        <v>22555.786</v>
      </c>
      <c r="M143" s="41"/>
      <c r="N143" s="40"/>
      <c r="O143" s="45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2" customHeight="1" x14ac:dyDescent="0.2">
      <c r="A144" s="46">
        <v>2014</v>
      </c>
      <c r="B144" s="46" t="s">
        <v>10</v>
      </c>
      <c r="C144" s="47">
        <v>14859.245999999999</v>
      </c>
      <c r="D144" s="47">
        <v>5186.674</v>
      </c>
      <c r="E144" s="47">
        <v>800.00800000000004</v>
      </c>
      <c r="F144" s="48">
        <v>20845.928</v>
      </c>
      <c r="G144" s="43"/>
      <c r="H144" s="47"/>
      <c r="I144" s="47"/>
      <c r="J144" s="48"/>
      <c r="K144" s="44"/>
      <c r="L144" s="48">
        <v>20845.928</v>
      </c>
      <c r="M144" s="41"/>
      <c r="N144" s="40"/>
      <c r="O144" s="45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2" customHeight="1" x14ac:dyDescent="0.2">
      <c r="A145" s="46">
        <v>2014</v>
      </c>
      <c r="B145" s="46" t="s">
        <v>11</v>
      </c>
      <c r="C145" s="47">
        <v>17087.898000000001</v>
      </c>
      <c r="D145" s="47">
        <v>6077.25</v>
      </c>
      <c r="E145" s="47">
        <v>997.05700000000002</v>
      </c>
      <c r="F145" s="48">
        <v>24162.205000000002</v>
      </c>
      <c r="G145" s="43"/>
      <c r="H145" s="47"/>
      <c r="I145" s="47"/>
      <c r="J145" s="48"/>
      <c r="K145" s="44"/>
      <c r="L145" s="48">
        <v>24162.205000000002</v>
      </c>
      <c r="M145" s="41"/>
      <c r="N145" s="40"/>
      <c r="O145" s="45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2" customHeight="1" x14ac:dyDescent="0.2">
      <c r="A146" s="46">
        <v>2014</v>
      </c>
      <c r="B146" s="46" t="s">
        <v>12</v>
      </c>
      <c r="C146" s="47">
        <v>17500.353999999999</v>
      </c>
      <c r="D146" s="47">
        <v>5151.5990000000002</v>
      </c>
      <c r="E146" s="47">
        <v>1012.652</v>
      </c>
      <c r="F146" s="48">
        <v>23664.605</v>
      </c>
      <c r="G146" s="43"/>
      <c r="H146" s="47"/>
      <c r="I146" s="47"/>
      <c r="J146" s="48"/>
      <c r="K146" s="44"/>
      <c r="L146" s="48">
        <v>23664.605</v>
      </c>
      <c r="M146" s="41"/>
      <c r="N146" s="40"/>
      <c r="O146" s="45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2" customHeight="1" x14ac:dyDescent="0.2">
      <c r="A147" s="46">
        <v>2014</v>
      </c>
      <c r="B147" s="46" t="s">
        <v>13</v>
      </c>
      <c r="C147" s="47">
        <v>20171.001</v>
      </c>
      <c r="D147" s="47">
        <v>4702.6769999999997</v>
      </c>
      <c r="E147" s="47">
        <v>922.11900000000003</v>
      </c>
      <c r="F147" s="48">
        <v>25795.796999999999</v>
      </c>
      <c r="G147" s="43"/>
      <c r="H147" s="47"/>
      <c r="I147" s="47"/>
      <c r="J147" s="48"/>
      <c r="K147" s="44"/>
      <c r="L147" s="48">
        <v>25795.796999999999</v>
      </c>
      <c r="M147" s="41"/>
      <c r="N147" s="44"/>
      <c r="O147" s="44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2" customHeight="1" x14ac:dyDescent="0.2">
      <c r="A148" s="46">
        <v>2014</v>
      </c>
      <c r="B148" s="46" t="s">
        <v>14</v>
      </c>
      <c r="C148" s="47">
        <v>24637.468000000001</v>
      </c>
      <c r="D148" s="47">
        <v>4974.1620000000003</v>
      </c>
      <c r="E148" s="47">
        <v>910.81700000000001</v>
      </c>
      <c r="F148" s="48">
        <v>30522.447</v>
      </c>
      <c r="G148" s="43"/>
      <c r="H148" s="47"/>
      <c r="I148" s="47"/>
      <c r="J148" s="48"/>
      <c r="K148" s="44"/>
      <c r="L148" s="48">
        <v>30522.447</v>
      </c>
      <c r="M148" s="41"/>
      <c r="N148" s="40"/>
      <c r="O148" s="45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2" customHeight="1" x14ac:dyDescent="0.2">
      <c r="A149" s="46">
        <v>2014</v>
      </c>
      <c r="B149" s="46" t="s">
        <v>15</v>
      </c>
      <c r="C149" s="47">
        <v>239345.71599999996</v>
      </c>
      <c r="D149" s="47">
        <v>51427.145999999993</v>
      </c>
      <c r="E149" s="47">
        <v>10947.867000000002</v>
      </c>
      <c r="F149" s="48">
        <v>301720.72899999999</v>
      </c>
      <c r="G149" s="43"/>
      <c r="H149" s="47"/>
      <c r="I149" s="47"/>
      <c r="J149" s="48"/>
      <c r="K149" s="44"/>
      <c r="L149" s="48">
        <v>301720.72899999999</v>
      </c>
      <c r="M149" s="41"/>
      <c r="N149" s="40"/>
      <c r="O149" s="45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2" customHeight="1" x14ac:dyDescent="0.2">
      <c r="A150" s="46">
        <v>2015</v>
      </c>
      <c r="B150" s="46" t="s">
        <v>3</v>
      </c>
      <c r="C150" s="47">
        <v>26655.057000000001</v>
      </c>
      <c r="D150" s="47">
        <v>5307.97</v>
      </c>
      <c r="E150" s="47">
        <v>842.68</v>
      </c>
      <c r="F150" s="48">
        <v>32805.707000000002</v>
      </c>
      <c r="G150" s="43"/>
      <c r="H150" s="47"/>
      <c r="I150" s="47"/>
      <c r="J150" s="48"/>
      <c r="K150" s="44"/>
      <c r="L150" s="48">
        <v>32805.707000000002</v>
      </c>
      <c r="M150" s="39"/>
      <c r="N150" s="40"/>
      <c r="O150" s="45"/>
      <c r="P150" s="40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2" customHeight="1" x14ac:dyDescent="0.2">
      <c r="A151" s="46">
        <v>2015</v>
      </c>
      <c r="B151" s="46" t="s">
        <v>4</v>
      </c>
      <c r="C151" s="47">
        <v>25806.945</v>
      </c>
      <c r="D151" s="47">
        <v>4247.2430000000004</v>
      </c>
      <c r="E151" s="47">
        <v>741.96699999999998</v>
      </c>
      <c r="F151" s="48">
        <v>30796.154999999999</v>
      </c>
      <c r="G151" s="43"/>
      <c r="H151" s="47"/>
      <c r="I151" s="47"/>
      <c r="J151" s="48"/>
      <c r="K151" s="44"/>
      <c r="L151" s="48">
        <v>30796.154999999999</v>
      </c>
      <c r="M151" s="41"/>
      <c r="N151" s="40"/>
      <c r="O151" s="45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2" customHeight="1" x14ac:dyDescent="0.2">
      <c r="A152" s="46">
        <v>2015</v>
      </c>
      <c r="B152" s="46" t="s">
        <v>5</v>
      </c>
      <c r="C152" s="47">
        <v>23466.330999999998</v>
      </c>
      <c r="D152" s="47">
        <v>4088.4760000000001</v>
      </c>
      <c r="E152" s="47">
        <v>795.74800000000005</v>
      </c>
      <c r="F152" s="48">
        <v>28350.555</v>
      </c>
      <c r="G152" s="43"/>
      <c r="H152" s="47"/>
      <c r="I152" s="47"/>
      <c r="J152" s="48"/>
      <c r="K152" s="44"/>
      <c r="L152" s="48">
        <v>28350.555</v>
      </c>
      <c r="M152" s="39"/>
      <c r="N152" s="40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2" customHeight="1" x14ac:dyDescent="0.2">
      <c r="A153" s="46">
        <v>2015</v>
      </c>
      <c r="B153" s="46" t="s">
        <v>6</v>
      </c>
      <c r="C153" s="47">
        <v>19380.302</v>
      </c>
      <c r="D153" s="47">
        <v>4302.9229999999998</v>
      </c>
      <c r="E153" s="47">
        <v>663.61900000000003</v>
      </c>
      <c r="F153" s="48">
        <v>24346.844000000001</v>
      </c>
      <c r="G153" s="43"/>
      <c r="H153" s="47"/>
      <c r="I153" s="47"/>
      <c r="J153" s="48"/>
      <c r="K153" s="44"/>
      <c r="L153" s="48">
        <v>24346.844000000001</v>
      </c>
      <c r="M153" s="39"/>
      <c r="N153" s="40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2" customHeight="1" x14ac:dyDescent="0.2">
      <c r="A154" s="46">
        <v>2015</v>
      </c>
      <c r="B154" s="46" t="s">
        <v>7</v>
      </c>
      <c r="C154" s="47">
        <v>17690.234</v>
      </c>
      <c r="D154" s="47">
        <v>4068.0940000000001</v>
      </c>
      <c r="E154" s="47">
        <v>698.57799999999997</v>
      </c>
      <c r="F154" s="48">
        <v>22456.905999999999</v>
      </c>
      <c r="G154" s="43"/>
      <c r="H154" s="47"/>
      <c r="I154" s="47"/>
      <c r="J154" s="48"/>
      <c r="K154" s="44"/>
      <c r="L154" s="48">
        <v>22456.905999999999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2" customHeight="1" x14ac:dyDescent="0.2">
      <c r="A155" s="46">
        <v>2015</v>
      </c>
      <c r="B155" s="46" t="s">
        <v>8</v>
      </c>
      <c r="C155" s="47">
        <v>16960.603999999999</v>
      </c>
      <c r="D155" s="47">
        <v>4460.7150000000001</v>
      </c>
      <c r="E155" s="47">
        <v>834.86900000000003</v>
      </c>
      <c r="F155" s="48">
        <v>22256.187999999998</v>
      </c>
      <c r="G155" s="43"/>
      <c r="H155" s="47"/>
      <c r="I155" s="47"/>
      <c r="J155" s="48"/>
      <c r="K155" s="44"/>
      <c r="L155" s="48">
        <v>22256.187999999998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2" customHeight="1" x14ac:dyDescent="0.2">
      <c r="A156" s="46">
        <v>2015</v>
      </c>
      <c r="B156" s="46" t="s">
        <v>9</v>
      </c>
      <c r="C156" s="47">
        <v>16921.865000000002</v>
      </c>
      <c r="D156" s="47">
        <v>7822.9549999999999</v>
      </c>
      <c r="E156" s="47">
        <v>888.38800000000003</v>
      </c>
      <c r="F156" s="48">
        <v>25633.207999999999</v>
      </c>
      <c r="G156" s="43"/>
      <c r="H156" s="47"/>
      <c r="I156" s="47"/>
      <c r="J156" s="48"/>
      <c r="K156" s="44"/>
      <c r="L156" s="48">
        <v>25633.207999999999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2" customHeight="1" x14ac:dyDescent="0.2">
      <c r="A157" s="46">
        <v>2015</v>
      </c>
      <c r="B157" s="46" t="s">
        <v>10</v>
      </c>
      <c r="C157" s="47">
        <v>15014.838</v>
      </c>
      <c r="D157" s="47">
        <v>5290.4219999999996</v>
      </c>
      <c r="E157" s="47">
        <v>724.64099999999996</v>
      </c>
      <c r="F157" s="48">
        <v>21029.901000000002</v>
      </c>
      <c r="G157" s="43"/>
      <c r="H157" s="47"/>
      <c r="I157" s="47"/>
      <c r="J157" s="48"/>
      <c r="K157" s="44"/>
      <c r="L157" s="48">
        <v>21029.901000000002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2" customHeight="1" x14ac:dyDescent="0.2">
      <c r="A158" s="46">
        <v>2015</v>
      </c>
      <c r="B158" s="46" t="s">
        <v>11</v>
      </c>
      <c r="C158" s="47">
        <v>17025.727999999999</v>
      </c>
      <c r="D158" s="47">
        <v>4956.9549999999999</v>
      </c>
      <c r="E158" s="47">
        <v>857.63699999999994</v>
      </c>
      <c r="F158" s="48">
        <v>22840.32</v>
      </c>
      <c r="G158" s="43"/>
      <c r="H158" s="47"/>
      <c r="I158" s="47"/>
      <c r="J158" s="48"/>
      <c r="K158" s="44"/>
      <c r="L158" s="48">
        <v>22840.32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2" customHeight="1" x14ac:dyDescent="0.2">
      <c r="A159" s="46">
        <v>2015</v>
      </c>
      <c r="B159" s="46" t="s">
        <v>12</v>
      </c>
      <c r="C159" s="47">
        <v>18577.953000000001</v>
      </c>
      <c r="D159" s="47">
        <v>5281.2759999999998</v>
      </c>
      <c r="E159" s="47">
        <v>820.529</v>
      </c>
      <c r="F159" s="48">
        <v>24679.758000000002</v>
      </c>
      <c r="G159" s="43"/>
      <c r="H159" s="47"/>
      <c r="I159" s="47"/>
      <c r="J159" s="48"/>
      <c r="K159" s="44"/>
      <c r="L159" s="48">
        <v>24679.758000000002</v>
      </c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2" customHeight="1" x14ac:dyDescent="0.2">
      <c r="A160" s="46">
        <v>2015</v>
      </c>
      <c r="B160" s="46" t="s">
        <v>13</v>
      </c>
      <c r="C160" s="47">
        <v>21959.554</v>
      </c>
      <c r="D160" s="47">
        <v>5157.817</v>
      </c>
      <c r="E160" s="47">
        <v>790.44100000000003</v>
      </c>
      <c r="F160" s="48">
        <v>27907.812000000002</v>
      </c>
      <c r="G160" s="43"/>
      <c r="H160" s="47"/>
      <c r="I160" s="47"/>
      <c r="J160" s="48"/>
      <c r="K160" s="44"/>
      <c r="L160" s="48">
        <v>27907.812000000002</v>
      </c>
      <c r="M160" s="39"/>
      <c r="N160" s="44"/>
      <c r="O160" s="44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2" customHeight="1" x14ac:dyDescent="0.2">
      <c r="A161" s="46">
        <v>2015</v>
      </c>
      <c r="B161" s="46" t="s">
        <v>14</v>
      </c>
      <c r="C161" s="47">
        <v>24223.366000000002</v>
      </c>
      <c r="D161" s="47">
        <v>6099.0659999999998</v>
      </c>
      <c r="E161" s="47">
        <v>783.78300000000002</v>
      </c>
      <c r="F161" s="48">
        <v>31106.215</v>
      </c>
      <c r="G161" s="43"/>
      <c r="H161" s="47"/>
      <c r="I161" s="47"/>
      <c r="J161" s="48"/>
      <c r="K161" s="44"/>
      <c r="L161" s="48">
        <v>31106.215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2" customHeight="1" x14ac:dyDescent="0.2">
      <c r="A162" s="46">
        <v>2015</v>
      </c>
      <c r="B162" s="46" t="s">
        <v>15</v>
      </c>
      <c r="C162" s="47">
        <v>243682.777</v>
      </c>
      <c r="D162" s="47">
        <v>61083.912000000004</v>
      </c>
      <c r="E162" s="47">
        <v>9442.8799999999992</v>
      </c>
      <c r="F162" s="48">
        <v>314209.56900000002</v>
      </c>
      <c r="G162" s="43"/>
      <c r="H162" s="47"/>
      <c r="I162" s="47"/>
      <c r="J162" s="48"/>
      <c r="K162" s="44"/>
      <c r="L162" s="48">
        <v>314209.56900000002</v>
      </c>
      <c r="M162" s="41"/>
      <c r="N162" s="40"/>
      <c r="O162" s="45"/>
      <c r="P162" s="40"/>
      <c r="Q162" s="40"/>
      <c r="R162" s="39"/>
      <c r="S162" s="40"/>
      <c r="T162" s="39"/>
      <c r="U162" s="40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2" customHeight="1" x14ac:dyDescent="0.2">
      <c r="A163" s="46">
        <v>2016</v>
      </c>
      <c r="B163" s="46" t="s">
        <v>3</v>
      </c>
      <c r="C163" s="47">
        <v>24612.16</v>
      </c>
      <c r="D163" s="47">
        <v>4596.3500000000004</v>
      </c>
      <c r="E163" s="47">
        <v>777.26199999999994</v>
      </c>
      <c r="F163" s="48">
        <v>29985.772000000001</v>
      </c>
      <c r="G163" s="43"/>
      <c r="H163" s="47"/>
      <c r="I163" s="47"/>
      <c r="J163" s="48"/>
      <c r="K163" s="44"/>
      <c r="L163" s="48">
        <v>29985.772000000001</v>
      </c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2" customHeight="1" x14ac:dyDescent="0.2">
      <c r="A164" s="46">
        <v>2016</v>
      </c>
      <c r="B164" s="46" t="s">
        <v>4</v>
      </c>
      <c r="C164" s="47">
        <v>24319.294000000002</v>
      </c>
      <c r="D164" s="47">
        <v>3219.0509999999999</v>
      </c>
      <c r="E164" s="47">
        <v>782.14599999999996</v>
      </c>
      <c r="F164" s="48">
        <v>28320.491000000002</v>
      </c>
      <c r="G164" s="43"/>
      <c r="H164" s="47"/>
      <c r="I164" s="47"/>
      <c r="J164" s="48"/>
      <c r="K164" s="44"/>
      <c r="L164" s="48">
        <v>28320.491000000002</v>
      </c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2" customHeight="1" x14ac:dyDescent="0.2">
      <c r="A165" s="46">
        <v>2016</v>
      </c>
      <c r="B165" s="46" t="s">
        <v>5</v>
      </c>
      <c r="C165" s="47">
        <v>24780.385999999999</v>
      </c>
      <c r="D165" s="47">
        <v>3547.569</v>
      </c>
      <c r="E165" s="47">
        <v>821.64800000000002</v>
      </c>
      <c r="F165" s="48">
        <v>29149.602999999999</v>
      </c>
      <c r="G165" s="43"/>
      <c r="H165" s="47"/>
      <c r="I165" s="47"/>
      <c r="J165" s="48"/>
      <c r="K165" s="44"/>
      <c r="L165" s="48">
        <v>29149.602999999999</v>
      </c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2" customHeight="1" x14ac:dyDescent="0.2">
      <c r="A166" s="46">
        <v>2016</v>
      </c>
      <c r="B166" s="46" t="s">
        <v>6</v>
      </c>
      <c r="C166" s="47">
        <v>21522.364000000001</v>
      </c>
      <c r="D166" s="47">
        <v>3045.953</v>
      </c>
      <c r="E166" s="47">
        <v>793.67700000000002</v>
      </c>
      <c r="F166" s="48">
        <v>25361.993999999999</v>
      </c>
      <c r="G166" s="43"/>
      <c r="H166" s="47"/>
      <c r="I166" s="47"/>
      <c r="J166" s="48"/>
      <c r="K166" s="44"/>
      <c r="L166" s="48">
        <v>25361.993999999999</v>
      </c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2" customHeight="1" x14ac:dyDescent="0.2">
      <c r="A167" s="46">
        <v>2016</v>
      </c>
      <c r="B167" s="46" t="s">
        <v>7</v>
      </c>
      <c r="C167" s="47">
        <v>18780.474999999999</v>
      </c>
      <c r="D167" s="47">
        <v>3705.3310000000001</v>
      </c>
      <c r="E167" s="47">
        <v>815.93399999999997</v>
      </c>
      <c r="F167" s="48">
        <v>23301.74</v>
      </c>
      <c r="G167" s="43"/>
      <c r="H167" s="47"/>
      <c r="I167" s="47"/>
      <c r="J167" s="48"/>
      <c r="K167" s="44"/>
      <c r="L167" s="48">
        <v>23301.74</v>
      </c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2" customHeight="1" x14ac:dyDescent="0.2">
      <c r="A168" s="46">
        <v>2016</v>
      </c>
      <c r="B168" s="46" t="s">
        <v>8</v>
      </c>
      <c r="C168" s="47">
        <v>16930.963</v>
      </c>
      <c r="D168" s="47">
        <v>4397.567</v>
      </c>
      <c r="E168" s="47">
        <v>794.84199999999998</v>
      </c>
      <c r="F168" s="48">
        <v>22123.371999999999</v>
      </c>
      <c r="G168" s="43"/>
      <c r="H168" s="47"/>
      <c r="I168" s="47"/>
      <c r="J168" s="48"/>
      <c r="K168" s="44"/>
      <c r="L168" s="48">
        <v>22123.371999999999</v>
      </c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2" customHeight="1" x14ac:dyDescent="0.2">
      <c r="A169" s="46">
        <v>2016</v>
      </c>
      <c r="B169" s="46" t="s">
        <v>9</v>
      </c>
      <c r="C169" s="47">
        <v>17179.044999999998</v>
      </c>
      <c r="D169" s="47">
        <v>5403.2659999999996</v>
      </c>
      <c r="E169" s="47">
        <v>796.17600000000004</v>
      </c>
      <c r="F169" s="48">
        <v>23378.487000000001</v>
      </c>
      <c r="G169" s="43"/>
      <c r="H169" s="47"/>
      <c r="I169" s="47"/>
      <c r="J169" s="48"/>
      <c r="K169" s="44"/>
      <c r="L169" s="48">
        <v>23378.487000000001</v>
      </c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2" customHeight="1" x14ac:dyDescent="0.2">
      <c r="A170" s="46">
        <v>2016</v>
      </c>
      <c r="B170" s="46" t="s">
        <v>10</v>
      </c>
      <c r="C170" s="47">
        <v>15871.675999999999</v>
      </c>
      <c r="D170" s="47">
        <v>4748.4409999999998</v>
      </c>
      <c r="E170" s="47">
        <v>876.45399999999995</v>
      </c>
      <c r="F170" s="48">
        <v>21496.571</v>
      </c>
      <c r="G170" s="43"/>
      <c r="H170" s="47"/>
      <c r="I170" s="47"/>
      <c r="J170" s="48"/>
      <c r="K170" s="44"/>
      <c r="L170" s="48">
        <v>21496.571</v>
      </c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2" customHeight="1" x14ac:dyDescent="0.2">
      <c r="A171" s="46">
        <v>2016</v>
      </c>
      <c r="B171" s="46" t="s">
        <v>11</v>
      </c>
      <c r="C171" s="47">
        <v>17563.422999999999</v>
      </c>
      <c r="D171" s="47">
        <v>4912.9530000000004</v>
      </c>
      <c r="E171" s="47">
        <v>889.07500000000005</v>
      </c>
      <c r="F171" s="48">
        <v>23365.451000000001</v>
      </c>
      <c r="G171" s="43"/>
      <c r="H171" s="47"/>
      <c r="I171" s="47"/>
      <c r="J171" s="48"/>
      <c r="K171" s="44"/>
      <c r="L171" s="48">
        <v>23365.451000000001</v>
      </c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2" customHeight="1" x14ac:dyDescent="0.2">
      <c r="A172" s="46">
        <v>2016</v>
      </c>
      <c r="B172" s="46" t="s">
        <v>12</v>
      </c>
      <c r="C172" s="47">
        <v>19343.811000000002</v>
      </c>
      <c r="D172" s="47">
        <v>7116.4480000000003</v>
      </c>
      <c r="E172" s="47">
        <v>802.10199999999998</v>
      </c>
      <c r="F172" s="48">
        <v>27262.361000000001</v>
      </c>
      <c r="G172" s="43"/>
      <c r="H172" s="47"/>
      <c r="I172" s="47"/>
      <c r="J172" s="48"/>
      <c r="K172" s="44"/>
      <c r="L172" s="48">
        <v>27262.361000000001</v>
      </c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2" customHeight="1" x14ac:dyDescent="0.2">
      <c r="A173" s="46">
        <v>2016</v>
      </c>
      <c r="B173" s="46" t="s">
        <v>13</v>
      </c>
      <c r="C173" s="47">
        <v>23484.378000000001</v>
      </c>
      <c r="D173" s="47">
        <v>7582.1559999999999</v>
      </c>
      <c r="E173" s="47">
        <v>905.16899999999998</v>
      </c>
      <c r="F173" s="48">
        <v>31971.703000000001</v>
      </c>
      <c r="G173" s="43"/>
      <c r="H173" s="47"/>
      <c r="I173" s="47"/>
      <c r="J173" s="48"/>
      <c r="K173" s="44"/>
      <c r="L173" s="48">
        <v>31971.703000000001</v>
      </c>
      <c r="M173" s="39"/>
      <c r="N173" s="44"/>
      <c r="O173" s="44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2" customHeight="1" x14ac:dyDescent="0.2">
      <c r="A174" s="46">
        <v>2016</v>
      </c>
      <c r="B174" s="46" t="s">
        <v>14</v>
      </c>
      <c r="C174" s="47">
        <v>26124.017</v>
      </c>
      <c r="D174" s="47">
        <v>7237.4679999999998</v>
      </c>
      <c r="E174" s="47">
        <v>877.66</v>
      </c>
      <c r="F174" s="48">
        <v>34239.144999999997</v>
      </c>
      <c r="G174" s="43"/>
      <c r="H174" s="47"/>
      <c r="I174" s="47"/>
      <c r="J174" s="48"/>
      <c r="K174" s="44"/>
      <c r="L174" s="48">
        <v>34239.144999999997</v>
      </c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2" customHeight="1" x14ac:dyDescent="0.2">
      <c r="A175" s="46">
        <v>2016</v>
      </c>
      <c r="B175" s="46" t="s">
        <v>15</v>
      </c>
      <c r="C175" s="47">
        <v>250511.992</v>
      </c>
      <c r="D175" s="47">
        <v>59512.553000000007</v>
      </c>
      <c r="E175" s="47">
        <v>9932.1450000000004</v>
      </c>
      <c r="F175" s="48">
        <v>319956.69</v>
      </c>
      <c r="G175" s="43"/>
      <c r="H175" s="47"/>
      <c r="I175" s="47"/>
      <c r="J175" s="48"/>
      <c r="K175" s="44"/>
      <c r="L175" s="48">
        <v>319956.69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2" customHeight="1" x14ac:dyDescent="0.2">
      <c r="A176" s="46">
        <v>2017</v>
      </c>
      <c r="B176" s="46" t="s">
        <v>3</v>
      </c>
      <c r="C176" s="47">
        <v>30128.156999999999</v>
      </c>
      <c r="D176" s="47">
        <v>6525.5039999999999</v>
      </c>
      <c r="E176" s="47">
        <v>936.529</v>
      </c>
      <c r="F176" s="48">
        <v>37590.19</v>
      </c>
      <c r="G176" s="43"/>
      <c r="H176" s="47"/>
      <c r="I176" s="47"/>
      <c r="J176" s="48"/>
      <c r="K176" s="44"/>
      <c r="L176" s="48">
        <v>37590.19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2" customHeight="1" x14ac:dyDescent="0.2">
      <c r="A177" s="46">
        <v>2017</v>
      </c>
      <c r="B177" s="46" t="s">
        <v>4</v>
      </c>
      <c r="C177" s="47">
        <v>25170.827000000001</v>
      </c>
      <c r="D177" s="47">
        <v>3602.9679999999998</v>
      </c>
      <c r="E177" s="47">
        <v>843.27599999999995</v>
      </c>
      <c r="F177" s="48">
        <v>29617.071</v>
      </c>
      <c r="G177" s="43"/>
      <c r="H177" s="47"/>
      <c r="I177" s="47"/>
      <c r="J177" s="48"/>
      <c r="K177" s="44"/>
      <c r="L177" s="48">
        <v>29617.071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2" customHeight="1" x14ac:dyDescent="0.2">
      <c r="A178" s="46">
        <v>2017</v>
      </c>
      <c r="B178" s="46" t="s">
        <v>5</v>
      </c>
      <c r="C178" s="47">
        <v>24341.97</v>
      </c>
      <c r="D178" s="47">
        <v>3417.7579999999998</v>
      </c>
      <c r="E178" s="47">
        <v>950.29200000000003</v>
      </c>
      <c r="F178" s="48">
        <v>28710.02</v>
      </c>
      <c r="G178" s="43"/>
      <c r="H178" s="47"/>
      <c r="I178" s="47"/>
      <c r="J178" s="48"/>
      <c r="K178" s="44"/>
      <c r="L178" s="48">
        <v>28710.02</v>
      </c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2" customHeight="1" x14ac:dyDescent="0.2">
      <c r="A179" s="46">
        <v>2017</v>
      </c>
      <c r="B179" s="46" t="s">
        <v>6</v>
      </c>
      <c r="C179" s="47">
        <v>20017.593000000001</v>
      </c>
      <c r="D179" s="47">
        <v>2958.4229999999998</v>
      </c>
      <c r="E179" s="47">
        <v>805.65099999999995</v>
      </c>
      <c r="F179" s="48">
        <v>23781.667000000001</v>
      </c>
      <c r="G179" s="43"/>
      <c r="H179" s="47"/>
      <c r="I179" s="47"/>
      <c r="J179" s="48"/>
      <c r="K179" s="44"/>
      <c r="L179" s="48">
        <v>23781.667000000001</v>
      </c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2" customHeight="1" x14ac:dyDescent="0.2">
      <c r="A180" s="46">
        <v>2017</v>
      </c>
      <c r="B180" s="46" t="s">
        <v>7</v>
      </c>
      <c r="C180" s="47">
        <v>19237.041000000001</v>
      </c>
      <c r="D180" s="47">
        <v>3811.7040000000002</v>
      </c>
      <c r="E180" s="47">
        <v>768.59299999999996</v>
      </c>
      <c r="F180" s="48">
        <v>23817.338</v>
      </c>
      <c r="G180" s="43"/>
      <c r="H180" s="47"/>
      <c r="I180" s="47"/>
      <c r="J180" s="48"/>
      <c r="K180" s="44"/>
      <c r="L180" s="48">
        <v>23817.338</v>
      </c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2" customHeight="1" x14ac:dyDescent="0.2">
      <c r="A181" s="46">
        <v>2017</v>
      </c>
      <c r="B181" s="46" t="s">
        <v>8</v>
      </c>
      <c r="C181" s="47">
        <v>17878.651999999998</v>
      </c>
      <c r="D181" s="47">
        <v>6688.7240000000002</v>
      </c>
      <c r="E181" s="47">
        <v>768.64400000000001</v>
      </c>
      <c r="F181" s="48">
        <v>25336.02</v>
      </c>
      <c r="G181" s="43"/>
      <c r="H181" s="47"/>
      <c r="I181" s="47"/>
      <c r="J181" s="48"/>
      <c r="K181" s="44"/>
      <c r="L181" s="48">
        <v>25336.02</v>
      </c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2" customHeight="1" x14ac:dyDescent="0.2">
      <c r="A182" s="46">
        <v>2017</v>
      </c>
      <c r="B182" s="46" t="s">
        <v>9</v>
      </c>
      <c r="C182" s="47">
        <v>18076.976999999999</v>
      </c>
      <c r="D182" s="47">
        <v>8250.0529999999999</v>
      </c>
      <c r="E182" s="47">
        <v>852.279</v>
      </c>
      <c r="F182" s="48">
        <v>27179.309000000001</v>
      </c>
      <c r="G182" s="43"/>
      <c r="H182" s="47"/>
      <c r="I182" s="47"/>
      <c r="J182" s="48"/>
      <c r="K182" s="44"/>
      <c r="L182" s="48">
        <v>27179.309000000001</v>
      </c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2" customHeight="1" x14ac:dyDescent="0.2">
      <c r="A183" s="46">
        <v>2017</v>
      </c>
      <c r="B183" s="46" t="s">
        <v>10</v>
      </c>
      <c r="C183" s="47">
        <v>16519.282999999999</v>
      </c>
      <c r="D183" s="47">
        <v>7731.5680000000002</v>
      </c>
      <c r="E183" s="47">
        <v>807.86800000000005</v>
      </c>
      <c r="F183" s="48">
        <v>25058.719000000001</v>
      </c>
      <c r="G183" s="43"/>
      <c r="H183" s="47"/>
      <c r="I183" s="47"/>
      <c r="J183" s="48"/>
      <c r="K183" s="44"/>
      <c r="L183" s="48">
        <v>25058.719000000001</v>
      </c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2" customHeight="1" x14ac:dyDescent="0.2">
      <c r="A184" s="46">
        <v>2017</v>
      </c>
      <c r="B184" s="46" t="s">
        <v>11</v>
      </c>
      <c r="C184" s="47">
        <v>18246.006000000001</v>
      </c>
      <c r="D184" s="47">
        <v>7131.54</v>
      </c>
      <c r="E184" s="47">
        <v>785.29200000000003</v>
      </c>
      <c r="F184" s="48">
        <v>26162.838</v>
      </c>
      <c r="G184" s="43"/>
      <c r="H184" s="47"/>
      <c r="I184" s="47"/>
      <c r="J184" s="48"/>
      <c r="K184" s="44"/>
      <c r="L184" s="48">
        <v>26162.838</v>
      </c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2" customHeight="1" x14ac:dyDescent="0.2">
      <c r="A185" s="46">
        <v>2017</v>
      </c>
      <c r="B185" s="46" t="s">
        <v>12</v>
      </c>
      <c r="C185" s="47">
        <v>19664.418000000001</v>
      </c>
      <c r="D185" s="47">
        <v>8519.8680000000004</v>
      </c>
      <c r="E185" s="47">
        <v>812.40200000000004</v>
      </c>
      <c r="F185" s="48">
        <v>28996.687999999998</v>
      </c>
      <c r="G185" s="43"/>
      <c r="H185" s="47"/>
      <c r="I185" s="47"/>
      <c r="J185" s="48"/>
      <c r="K185" s="44"/>
      <c r="L185" s="48">
        <v>28996.687999999998</v>
      </c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2" customHeight="1" x14ac:dyDescent="0.2">
      <c r="A186" s="46">
        <v>2017</v>
      </c>
      <c r="B186" s="46" t="s">
        <v>13</v>
      </c>
      <c r="C186" s="47">
        <v>25131.893</v>
      </c>
      <c r="D186" s="47">
        <v>9998.06</v>
      </c>
      <c r="E186" s="47">
        <v>857.35599999999999</v>
      </c>
      <c r="F186" s="48">
        <v>35987.309000000001</v>
      </c>
      <c r="G186" s="43"/>
      <c r="H186" s="47"/>
      <c r="I186" s="47"/>
      <c r="J186" s="48"/>
      <c r="K186" s="44"/>
      <c r="L186" s="48">
        <v>35987.309000000001</v>
      </c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2" customHeight="1" x14ac:dyDescent="0.2">
      <c r="A187" s="46">
        <v>2017</v>
      </c>
      <c r="B187" s="46" t="s">
        <v>14</v>
      </c>
      <c r="C187" s="47">
        <v>29379.278999999999</v>
      </c>
      <c r="D187" s="47">
        <v>6820.5569999999998</v>
      </c>
      <c r="E187" s="47">
        <v>803.68100000000004</v>
      </c>
      <c r="F187" s="48">
        <v>37003.517</v>
      </c>
      <c r="G187" s="43"/>
      <c r="H187" s="47"/>
      <c r="I187" s="47"/>
      <c r="J187" s="48"/>
      <c r="K187" s="44"/>
      <c r="L187" s="48">
        <v>37003.517</v>
      </c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2" customHeight="1" x14ac:dyDescent="0.2">
      <c r="A188" s="46">
        <v>2017</v>
      </c>
      <c r="B188" s="46" t="s">
        <v>15</v>
      </c>
      <c r="C188" s="47">
        <v>263792.09600000002</v>
      </c>
      <c r="D188" s="47">
        <v>75456.726999999999</v>
      </c>
      <c r="E188" s="47">
        <v>9991.8630000000012</v>
      </c>
      <c r="F188" s="48">
        <v>349240.68599999999</v>
      </c>
      <c r="G188" s="43"/>
      <c r="H188" s="47"/>
      <c r="I188" s="47"/>
      <c r="J188" s="48"/>
      <c r="K188" s="44"/>
      <c r="L188" s="48">
        <v>349240.68599999999</v>
      </c>
      <c r="M188" s="41"/>
      <c r="N188" s="40"/>
      <c r="O188" s="45"/>
      <c r="P188" s="40"/>
      <c r="Q188" s="40"/>
      <c r="R188" s="39"/>
      <c r="S188" s="40"/>
      <c r="T188" s="39"/>
      <c r="U188" s="40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2" customHeight="1" x14ac:dyDescent="0.2">
      <c r="A189" s="46">
        <v>2018</v>
      </c>
      <c r="B189" s="46" t="s">
        <v>3</v>
      </c>
      <c r="C189" s="47">
        <v>28619.312999999998</v>
      </c>
      <c r="D189" s="47">
        <v>5190.8360000000002</v>
      </c>
      <c r="E189" s="47">
        <v>889.75900000000001</v>
      </c>
      <c r="F189" s="48">
        <v>34699.908000000003</v>
      </c>
      <c r="G189" s="43"/>
      <c r="H189" s="47"/>
      <c r="I189" s="47"/>
      <c r="J189" s="48"/>
      <c r="K189" s="44"/>
      <c r="L189" s="48">
        <v>34699.908000000003</v>
      </c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2" customHeight="1" x14ac:dyDescent="0.2">
      <c r="A190" s="46">
        <v>2018</v>
      </c>
      <c r="B190" s="46" t="s">
        <v>4</v>
      </c>
      <c r="C190" s="47">
        <v>28376.503000000001</v>
      </c>
      <c r="D190" s="47">
        <v>4365.0339999999997</v>
      </c>
      <c r="E190" s="47">
        <v>833.06600000000003</v>
      </c>
      <c r="F190" s="48">
        <v>33574.603000000003</v>
      </c>
      <c r="G190" s="43"/>
      <c r="H190" s="47"/>
      <c r="I190" s="47"/>
      <c r="J190" s="48"/>
      <c r="K190" s="44"/>
      <c r="L190" s="48">
        <v>33574.603000000003</v>
      </c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2" customHeight="1" x14ac:dyDescent="0.2">
      <c r="A191" s="46">
        <v>2018</v>
      </c>
      <c r="B191" s="46" t="s">
        <v>5</v>
      </c>
      <c r="C191" s="47">
        <v>27195.635999999999</v>
      </c>
      <c r="D191" s="47">
        <v>3360.3710000000001</v>
      </c>
      <c r="E191" s="47">
        <v>853.38</v>
      </c>
      <c r="F191" s="48">
        <v>31409.386999999999</v>
      </c>
      <c r="G191" s="43"/>
      <c r="H191" s="47"/>
      <c r="I191" s="47"/>
      <c r="J191" s="48"/>
      <c r="K191" s="44"/>
      <c r="L191" s="48">
        <v>31409.386999999999</v>
      </c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2" customHeight="1" x14ac:dyDescent="0.2">
      <c r="A192" s="46">
        <v>2018</v>
      </c>
      <c r="B192" s="46" t="s">
        <v>6</v>
      </c>
      <c r="C192" s="47">
        <v>23045.105</v>
      </c>
      <c r="D192" s="47">
        <v>3135.8719999999998</v>
      </c>
      <c r="E192" s="47">
        <v>845.42700000000002</v>
      </c>
      <c r="F192" s="48">
        <v>27026.403999999999</v>
      </c>
      <c r="G192" s="43"/>
      <c r="H192" s="47"/>
      <c r="I192" s="47"/>
      <c r="J192" s="48"/>
      <c r="K192" s="44"/>
      <c r="L192" s="48">
        <v>27026.403999999999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2" customHeight="1" x14ac:dyDescent="0.2">
      <c r="A193" s="46">
        <v>2018</v>
      </c>
      <c r="B193" s="46" t="s">
        <v>7</v>
      </c>
      <c r="C193" s="47">
        <v>20910.373</v>
      </c>
      <c r="D193" s="47">
        <v>4691.5079999999998</v>
      </c>
      <c r="E193" s="47">
        <v>841.14700000000005</v>
      </c>
      <c r="F193" s="48">
        <v>26443.027999999998</v>
      </c>
      <c r="G193" s="43"/>
      <c r="H193" s="47"/>
      <c r="I193" s="47"/>
      <c r="J193" s="48"/>
      <c r="K193" s="44"/>
      <c r="L193" s="48">
        <v>26443.027999999998</v>
      </c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2" customHeight="1" x14ac:dyDescent="0.2">
      <c r="A194" s="46">
        <v>2018</v>
      </c>
      <c r="B194" s="46" t="s">
        <v>8</v>
      </c>
      <c r="C194" s="47">
        <v>18845.076000000001</v>
      </c>
      <c r="D194" s="47">
        <v>5039.3720000000003</v>
      </c>
      <c r="E194" s="47">
        <v>767.10400000000004</v>
      </c>
      <c r="F194" s="48">
        <v>24651.552</v>
      </c>
      <c r="G194" s="43"/>
      <c r="H194" s="47"/>
      <c r="I194" s="47"/>
      <c r="J194" s="48"/>
      <c r="K194" s="44"/>
      <c r="L194" s="48">
        <v>24651.552</v>
      </c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2" customHeight="1" x14ac:dyDescent="0.2">
      <c r="A195" s="46">
        <v>2018</v>
      </c>
      <c r="B195" s="46" t="s">
        <v>9</v>
      </c>
      <c r="C195" s="47">
        <v>17996.245999999999</v>
      </c>
      <c r="D195" s="47">
        <v>5267.2619999999997</v>
      </c>
      <c r="E195" s="47">
        <v>764.62400000000002</v>
      </c>
      <c r="F195" s="48">
        <v>24028.132000000001</v>
      </c>
      <c r="G195" s="43"/>
      <c r="H195" s="47"/>
      <c r="I195" s="47"/>
      <c r="J195" s="48"/>
      <c r="K195" s="44"/>
      <c r="L195" s="48">
        <v>24028.132000000001</v>
      </c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2" customHeight="1" x14ac:dyDescent="0.2">
      <c r="A196" s="46">
        <v>2018</v>
      </c>
      <c r="B196" s="46" t="s">
        <v>10</v>
      </c>
      <c r="C196" s="47">
        <v>17334.756000000001</v>
      </c>
      <c r="D196" s="47">
        <v>6232.8429999999998</v>
      </c>
      <c r="E196" s="47">
        <v>822.12300000000005</v>
      </c>
      <c r="F196" s="48">
        <v>24389.722000000002</v>
      </c>
      <c r="G196" s="43"/>
      <c r="H196" s="47"/>
      <c r="I196" s="47"/>
      <c r="J196" s="48"/>
      <c r="K196" s="44"/>
      <c r="L196" s="48">
        <v>24389.722000000002</v>
      </c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2" customHeight="1" x14ac:dyDescent="0.2">
      <c r="A197" s="46">
        <v>2018</v>
      </c>
      <c r="B197" s="46" t="s">
        <v>11</v>
      </c>
      <c r="C197" s="47">
        <v>19301.477999999999</v>
      </c>
      <c r="D197" s="47">
        <v>5042.7060000000001</v>
      </c>
      <c r="E197" s="47">
        <v>869.36699999999996</v>
      </c>
      <c r="F197" s="48">
        <v>25213.550999999999</v>
      </c>
      <c r="G197" s="43"/>
      <c r="H197" s="47"/>
      <c r="I197" s="47"/>
      <c r="J197" s="48"/>
      <c r="K197" s="44"/>
      <c r="L197" s="48">
        <v>25213.550999999999</v>
      </c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2" customHeight="1" x14ac:dyDescent="0.2">
      <c r="A198" s="46">
        <v>2018</v>
      </c>
      <c r="B198" s="46" t="s">
        <v>12</v>
      </c>
      <c r="C198" s="47">
        <v>21262.991000000002</v>
      </c>
      <c r="D198" s="47">
        <v>5662.9390000000003</v>
      </c>
      <c r="E198" s="47">
        <v>889.83500000000004</v>
      </c>
      <c r="F198" s="48">
        <v>27815.764999999999</v>
      </c>
      <c r="G198" s="43"/>
      <c r="H198" s="47"/>
      <c r="I198" s="47"/>
      <c r="J198" s="48"/>
      <c r="K198" s="44"/>
      <c r="L198" s="48">
        <v>27815.764999999999</v>
      </c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2" customHeight="1" x14ac:dyDescent="0.2">
      <c r="A199" s="46">
        <v>2018</v>
      </c>
      <c r="B199" s="46" t="s">
        <v>13</v>
      </c>
      <c r="C199" s="47">
        <v>25551.888999999999</v>
      </c>
      <c r="D199" s="47">
        <v>7090.8680000000004</v>
      </c>
      <c r="E199" s="47">
        <v>931.05799999999999</v>
      </c>
      <c r="F199" s="48">
        <v>33573.815000000002</v>
      </c>
      <c r="G199" s="43"/>
      <c r="H199" s="47"/>
      <c r="I199" s="47"/>
      <c r="J199" s="48"/>
      <c r="K199" s="44"/>
      <c r="L199" s="48">
        <v>33573.815000000002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2" customHeight="1" x14ac:dyDescent="0.2">
      <c r="A200" s="46">
        <v>2018</v>
      </c>
      <c r="B200" s="46" t="s">
        <v>14</v>
      </c>
      <c r="C200" s="47">
        <v>27424.303</v>
      </c>
      <c r="D200" s="47">
        <v>6361.9449999999997</v>
      </c>
      <c r="E200" s="47">
        <v>833.35599999999999</v>
      </c>
      <c r="F200" s="48">
        <v>34619.603999999999</v>
      </c>
      <c r="G200" s="43"/>
      <c r="H200" s="47"/>
      <c r="I200" s="47"/>
      <c r="J200" s="48"/>
      <c r="K200" s="44"/>
      <c r="L200" s="48">
        <v>34619.603999999999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2" customHeight="1" x14ac:dyDescent="0.2">
      <c r="A201" s="46">
        <v>2018</v>
      </c>
      <c r="B201" s="46" t="s">
        <v>15</v>
      </c>
      <c r="C201" s="47">
        <v>275863.66899999999</v>
      </c>
      <c r="D201" s="47">
        <v>61441.555999999997</v>
      </c>
      <c r="E201" s="47">
        <v>10140.246000000003</v>
      </c>
      <c r="F201" s="48">
        <v>347445.47100000002</v>
      </c>
      <c r="G201" s="43"/>
      <c r="H201" s="47"/>
      <c r="I201" s="47"/>
      <c r="J201" s="48"/>
      <c r="K201" s="44"/>
      <c r="L201" s="48">
        <v>347445.47100000002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2" customHeight="1" x14ac:dyDescent="0.2">
      <c r="A202" s="46">
        <v>2019</v>
      </c>
      <c r="B202" s="46" t="s">
        <v>3</v>
      </c>
      <c r="C202" s="47">
        <v>32045.151000000002</v>
      </c>
      <c r="D202" s="47">
        <v>6887.4489999999996</v>
      </c>
      <c r="E202" s="47">
        <v>1032.9090000000001</v>
      </c>
      <c r="F202" s="48">
        <v>39965.508999999998</v>
      </c>
      <c r="G202" s="43"/>
      <c r="H202" s="47"/>
      <c r="I202" s="47"/>
      <c r="J202" s="48"/>
      <c r="K202" s="44"/>
      <c r="L202" s="48">
        <v>39965.508999999998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2" customHeight="1" x14ac:dyDescent="0.2">
      <c r="A203" s="46">
        <v>2019</v>
      </c>
      <c r="B203" s="46" t="s">
        <v>4</v>
      </c>
      <c r="C203" s="47">
        <v>26565.862000000001</v>
      </c>
      <c r="D203" s="47">
        <v>5454.9229999999998</v>
      </c>
      <c r="E203" s="47">
        <v>906.12300000000005</v>
      </c>
      <c r="F203" s="48">
        <v>32926.908000000003</v>
      </c>
      <c r="G203" s="43"/>
      <c r="H203" s="47"/>
      <c r="I203" s="47"/>
      <c r="J203" s="48"/>
      <c r="K203" s="44"/>
      <c r="L203" s="48">
        <v>32926.908000000003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2" customHeight="1" x14ac:dyDescent="0.2">
      <c r="A204" s="46">
        <v>2019</v>
      </c>
      <c r="B204" s="46" t="s">
        <v>5</v>
      </c>
      <c r="C204" s="47">
        <v>25378.987000000001</v>
      </c>
      <c r="D204" s="47">
        <v>4919.1660000000002</v>
      </c>
      <c r="E204" s="47">
        <v>909.43</v>
      </c>
      <c r="F204" s="48">
        <v>31207.582999999999</v>
      </c>
      <c r="G204" s="43"/>
      <c r="H204" s="47"/>
      <c r="I204" s="47"/>
      <c r="J204" s="48"/>
      <c r="K204" s="44"/>
      <c r="L204" s="48">
        <v>31207.582999999999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2" customHeight="1" x14ac:dyDescent="0.2">
      <c r="A205" s="46">
        <v>2019</v>
      </c>
      <c r="B205" s="46" t="s">
        <v>6</v>
      </c>
      <c r="C205" s="47">
        <v>23531.627</v>
      </c>
      <c r="D205" s="47">
        <v>6158.473</v>
      </c>
      <c r="E205" s="47">
        <v>889.84500000000003</v>
      </c>
      <c r="F205" s="48">
        <v>30579.945</v>
      </c>
      <c r="G205" s="43"/>
      <c r="H205" s="47"/>
      <c r="I205" s="47"/>
      <c r="J205" s="48"/>
      <c r="K205" s="44"/>
      <c r="L205" s="48">
        <v>30579.945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2" customHeight="1" x14ac:dyDescent="0.2">
      <c r="A206" s="46">
        <v>2019</v>
      </c>
      <c r="B206" s="46" t="s">
        <v>7</v>
      </c>
      <c r="C206" s="47">
        <v>20803.024000000001</v>
      </c>
      <c r="D206" s="47">
        <v>8645.93</v>
      </c>
      <c r="E206" s="47">
        <v>899.36099999999999</v>
      </c>
      <c r="F206" s="48">
        <v>30348.314999999999</v>
      </c>
      <c r="G206" s="43"/>
      <c r="H206" s="47"/>
      <c r="I206" s="47"/>
      <c r="J206" s="48"/>
      <c r="K206" s="44"/>
      <c r="L206" s="48">
        <v>30348.314999999999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2" customHeight="1" x14ac:dyDescent="0.2">
      <c r="A207" s="46">
        <v>2019</v>
      </c>
      <c r="B207" s="46" t="s">
        <v>8</v>
      </c>
      <c r="C207" s="47">
        <v>19099.419999999998</v>
      </c>
      <c r="D207" s="47">
        <v>11126.549000000001</v>
      </c>
      <c r="E207" s="47">
        <v>790.952</v>
      </c>
      <c r="F207" s="48">
        <v>31016.920999999998</v>
      </c>
      <c r="G207" s="43"/>
      <c r="H207" s="47"/>
      <c r="I207" s="47"/>
      <c r="J207" s="48"/>
      <c r="K207" s="44"/>
      <c r="L207" s="48">
        <v>31016.920999999998</v>
      </c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2" customHeight="1" x14ac:dyDescent="0.2">
      <c r="A208" s="46">
        <v>2019</v>
      </c>
      <c r="B208" s="46" t="s">
        <v>9</v>
      </c>
      <c r="C208" s="47">
        <v>18617.665000000001</v>
      </c>
      <c r="D208" s="47">
        <v>15031</v>
      </c>
      <c r="E208" s="47">
        <v>954.678</v>
      </c>
      <c r="F208" s="48">
        <v>34603.343000000001</v>
      </c>
      <c r="G208" s="43"/>
      <c r="H208" s="47"/>
      <c r="I208" s="47"/>
      <c r="J208" s="48"/>
      <c r="K208" s="44"/>
      <c r="L208" s="48">
        <v>34603.343000000001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2" customHeight="1" x14ac:dyDescent="0.2">
      <c r="A209" s="46">
        <v>2019</v>
      </c>
      <c r="B209" s="46" t="s">
        <v>10</v>
      </c>
      <c r="C209" s="47">
        <v>17135.989000000001</v>
      </c>
      <c r="D209" s="47">
        <v>14954.302</v>
      </c>
      <c r="E209" s="47">
        <v>869.53099999999995</v>
      </c>
      <c r="F209" s="48">
        <v>32959.822</v>
      </c>
      <c r="G209" s="43"/>
      <c r="H209" s="47"/>
      <c r="I209" s="47"/>
      <c r="J209" s="48"/>
      <c r="K209" s="44"/>
      <c r="L209" s="48">
        <v>32959.822</v>
      </c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2" customHeight="1" x14ac:dyDescent="0.2">
      <c r="A210" s="46">
        <v>2019</v>
      </c>
      <c r="B210" s="46" t="s">
        <v>11</v>
      </c>
      <c r="C210" s="47">
        <v>18834.433000000001</v>
      </c>
      <c r="D210" s="47">
        <v>11526.728999999999</v>
      </c>
      <c r="E210" s="47">
        <v>881.90700000000004</v>
      </c>
      <c r="F210" s="48">
        <v>31243.069</v>
      </c>
      <c r="G210" s="43"/>
      <c r="H210" s="47"/>
      <c r="I210" s="47"/>
      <c r="J210" s="48"/>
      <c r="K210" s="44"/>
      <c r="L210" s="48">
        <v>31243.069</v>
      </c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2" customHeight="1" x14ac:dyDescent="0.2">
      <c r="A211" s="46">
        <v>2019</v>
      </c>
      <c r="B211" s="46" t="s">
        <v>12</v>
      </c>
      <c r="C211" s="47">
        <v>20620.699000000001</v>
      </c>
      <c r="D211" s="47">
        <v>11824.682000000001</v>
      </c>
      <c r="E211" s="47">
        <v>946.15300000000002</v>
      </c>
      <c r="F211" s="48">
        <v>33391.534</v>
      </c>
      <c r="G211" s="43"/>
      <c r="H211" s="47"/>
      <c r="I211" s="47"/>
      <c r="J211" s="48"/>
      <c r="K211" s="44"/>
      <c r="L211" s="48">
        <v>33391.534</v>
      </c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2" customHeight="1" x14ac:dyDescent="0.2">
      <c r="A212" s="46">
        <v>2019</v>
      </c>
      <c r="B212" s="46" t="s">
        <v>13</v>
      </c>
      <c r="C212" s="47">
        <v>26097.162</v>
      </c>
      <c r="D212" s="47">
        <v>8485.9110000000001</v>
      </c>
      <c r="E212" s="47">
        <v>963.52800000000002</v>
      </c>
      <c r="F212" s="48">
        <v>35546.601000000002</v>
      </c>
      <c r="G212" s="43"/>
      <c r="H212" s="47"/>
      <c r="I212" s="47"/>
      <c r="J212" s="48"/>
      <c r="K212" s="44"/>
      <c r="L212" s="48">
        <v>35546.601000000002</v>
      </c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2" customHeight="1" x14ac:dyDescent="0.2">
      <c r="A213" s="46">
        <v>2019</v>
      </c>
      <c r="B213" s="46" t="s">
        <v>14</v>
      </c>
      <c r="C213" s="47">
        <v>27128.809000000001</v>
      </c>
      <c r="D213" s="47">
        <v>6307.9430000000002</v>
      </c>
      <c r="E213" s="47">
        <v>918.23900000000003</v>
      </c>
      <c r="F213" s="48">
        <v>34354.991000000002</v>
      </c>
      <c r="G213" s="43"/>
      <c r="H213" s="47"/>
      <c r="I213" s="47"/>
      <c r="J213" s="48"/>
      <c r="K213" s="44"/>
      <c r="L213" s="48">
        <v>34354.991000000002</v>
      </c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2" customHeight="1" x14ac:dyDescent="0.2">
      <c r="A214" s="46">
        <v>2019</v>
      </c>
      <c r="B214" s="46" t="s">
        <v>15</v>
      </c>
      <c r="C214" s="47">
        <v>275858.82799999998</v>
      </c>
      <c r="D214" s="47">
        <v>111323.057</v>
      </c>
      <c r="E214" s="47">
        <v>10962.655999999999</v>
      </c>
      <c r="F214" s="48">
        <v>398144.54100000003</v>
      </c>
      <c r="G214" s="43"/>
      <c r="H214" s="47"/>
      <c r="I214" s="47"/>
      <c r="J214" s="48"/>
      <c r="K214" s="44"/>
      <c r="L214" s="48">
        <v>398144.54100000003</v>
      </c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2" customHeight="1" x14ac:dyDescent="0.2">
      <c r="A215" s="46">
        <v>2020</v>
      </c>
      <c r="B215" s="46" t="s">
        <v>3</v>
      </c>
      <c r="C215" s="47">
        <v>29849.151999999998</v>
      </c>
      <c r="D215" s="47">
        <v>7572.8810000000003</v>
      </c>
      <c r="E215" s="47">
        <v>1091.8599999999999</v>
      </c>
      <c r="F215" s="48">
        <v>38513.892999999996</v>
      </c>
      <c r="G215" s="43"/>
      <c r="H215" s="47"/>
      <c r="I215" s="47"/>
      <c r="J215" s="48"/>
      <c r="K215" s="44"/>
      <c r="L215" s="48">
        <v>38513.892999999996</v>
      </c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2" customHeight="1" x14ac:dyDescent="0.2">
      <c r="A216" s="46">
        <v>2020</v>
      </c>
      <c r="B216" s="46" t="s">
        <v>4</v>
      </c>
      <c r="C216" s="47">
        <v>25649.404999999999</v>
      </c>
      <c r="D216" s="47">
        <v>5741.866</v>
      </c>
      <c r="E216" s="47">
        <v>1005.896</v>
      </c>
      <c r="F216" s="48">
        <v>32397.167000000001</v>
      </c>
      <c r="G216" s="43"/>
      <c r="H216" s="47"/>
      <c r="I216" s="47"/>
      <c r="J216" s="48"/>
      <c r="K216" s="44"/>
      <c r="L216" s="48">
        <v>32397.167000000001</v>
      </c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2" customHeight="1" x14ac:dyDescent="0.2">
      <c r="A217" s="46">
        <v>2020</v>
      </c>
      <c r="B217" s="46" t="s">
        <v>5</v>
      </c>
      <c r="C217" s="47">
        <v>24502.113000000001</v>
      </c>
      <c r="D217" s="47">
        <v>3770.982</v>
      </c>
      <c r="E217" s="47">
        <v>1011.787</v>
      </c>
      <c r="F217" s="48">
        <v>29284.882000000001</v>
      </c>
      <c r="G217" s="43"/>
      <c r="H217" s="47"/>
      <c r="I217" s="47"/>
      <c r="J217" s="48"/>
      <c r="K217" s="44"/>
      <c r="L217" s="48">
        <v>29284.882000000001</v>
      </c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2" customHeight="1" x14ac:dyDescent="0.2">
      <c r="A218" s="46">
        <v>2020</v>
      </c>
      <c r="B218" s="46" t="s">
        <v>6</v>
      </c>
      <c r="C218" s="47">
        <v>18981.719000000001</v>
      </c>
      <c r="D218" s="47">
        <v>4003.0230000000001</v>
      </c>
      <c r="E218" s="47">
        <v>845.923</v>
      </c>
      <c r="F218" s="48">
        <v>23830.665000000001</v>
      </c>
      <c r="G218" s="43"/>
      <c r="H218" s="47"/>
      <c r="I218" s="47"/>
      <c r="J218" s="48"/>
      <c r="K218" s="44"/>
      <c r="L218" s="48">
        <v>23830.665000000001</v>
      </c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2" customHeight="1" x14ac:dyDescent="0.2">
      <c r="A219" s="46">
        <v>2020</v>
      </c>
      <c r="B219" s="46" t="s">
        <v>7</v>
      </c>
      <c r="C219" s="47">
        <v>17629.732</v>
      </c>
      <c r="D219" s="47">
        <v>5072.9179999999997</v>
      </c>
      <c r="E219" s="47">
        <v>865.16499999999996</v>
      </c>
      <c r="F219" s="48">
        <v>23567.814999999999</v>
      </c>
      <c r="G219" s="43"/>
      <c r="H219" s="47"/>
      <c r="I219" s="47"/>
      <c r="J219" s="48"/>
      <c r="K219" s="44"/>
      <c r="L219" s="48">
        <v>23567.814999999999</v>
      </c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2" customHeight="1" x14ac:dyDescent="0.2">
      <c r="A220" s="46">
        <v>2020</v>
      </c>
      <c r="B220" s="46" t="s">
        <v>8</v>
      </c>
      <c r="C220" s="47">
        <v>17427.512999999999</v>
      </c>
      <c r="D220" s="47">
        <v>7983.4970000000003</v>
      </c>
      <c r="E220" s="47">
        <v>898.85699999999997</v>
      </c>
      <c r="F220" s="48">
        <v>26309.866999999998</v>
      </c>
      <c r="G220" s="43"/>
      <c r="H220" s="47"/>
      <c r="I220" s="47"/>
      <c r="J220" s="48"/>
      <c r="K220" s="44"/>
      <c r="L220" s="48">
        <v>26309.866999999998</v>
      </c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2" customHeight="1" x14ac:dyDescent="0.2">
      <c r="A221" s="46">
        <v>2020</v>
      </c>
      <c r="B221" s="46" t="s">
        <v>9</v>
      </c>
      <c r="C221" s="47">
        <v>17690.214</v>
      </c>
      <c r="D221" s="47">
        <v>12579.298000000001</v>
      </c>
      <c r="E221" s="47">
        <v>1026.2809999999999</v>
      </c>
      <c r="F221" s="48">
        <v>31295.793000000001</v>
      </c>
      <c r="G221" s="43"/>
      <c r="H221" s="47"/>
      <c r="I221" s="47"/>
      <c r="J221" s="48"/>
      <c r="K221" s="44"/>
      <c r="L221" s="48">
        <v>31295.793000000001</v>
      </c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2" customHeight="1" x14ac:dyDescent="0.2">
      <c r="A222" s="46">
        <v>2020</v>
      </c>
      <c r="B222" s="46" t="s">
        <v>10</v>
      </c>
      <c r="C222" s="47">
        <v>16747.715</v>
      </c>
      <c r="D222" s="47">
        <v>11244.617</v>
      </c>
      <c r="E222" s="47">
        <v>997.33900000000006</v>
      </c>
      <c r="F222" s="48">
        <v>28989.670999999998</v>
      </c>
      <c r="G222" s="43"/>
      <c r="H222" s="47"/>
      <c r="I222" s="47"/>
      <c r="J222" s="48"/>
      <c r="K222" s="44"/>
      <c r="L222" s="48">
        <v>28989.670999999998</v>
      </c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2" customHeight="1" x14ac:dyDescent="0.2">
      <c r="A223" s="46">
        <v>2020</v>
      </c>
      <c r="B223" s="46" t="s">
        <v>11</v>
      </c>
      <c r="C223" s="47">
        <v>17979.439999999999</v>
      </c>
      <c r="D223" s="47">
        <v>10038.718999999999</v>
      </c>
      <c r="E223" s="47">
        <v>1010.276</v>
      </c>
      <c r="F223" s="48">
        <v>29028.435000000001</v>
      </c>
      <c r="G223" s="43"/>
      <c r="H223" s="47"/>
      <c r="I223" s="47"/>
      <c r="J223" s="48"/>
      <c r="K223" s="44"/>
      <c r="L223" s="48">
        <v>29028.435000000001</v>
      </c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2" customHeight="1" x14ac:dyDescent="0.2">
      <c r="A224" s="46">
        <v>2020</v>
      </c>
      <c r="B224" s="46" t="s">
        <v>12</v>
      </c>
      <c r="C224" s="47">
        <v>21046.087</v>
      </c>
      <c r="D224" s="47">
        <v>6415.9120000000003</v>
      </c>
      <c r="E224" s="47">
        <v>1082.9839999999999</v>
      </c>
      <c r="F224" s="48">
        <v>28544.983</v>
      </c>
      <c r="G224" s="43"/>
      <c r="H224" s="47"/>
      <c r="I224" s="47"/>
      <c r="J224" s="48"/>
      <c r="K224" s="44"/>
      <c r="L224" s="48">
        <v>28544.983</v>
      </c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2" customHeight="1" x14ac:dyDescent="0.2">
      <c r="A225" s="46">
        <v>2020</v>
      </c>
      <c r="B225" s="46" t="s">
        <v>13</v>
      </c>
      <c r="C225" s="47">
        <v>23506.883999999998</v>
      </c>
      <c r="D225" s="47">
        <v>7166.0709999999999</v>
      </c>
      <c r="E225" s="47">
        <v>1072.297</v>
      </c>
      <c r="F225" s="48">
        <v>31745.252</v>
      </c>
      <c r="G225" s="43"/>
      <c r="H225" s="47"/>
      <c r="I225" s="47"/>
      <c r="J225" s="48"/>
      <c r="K225" s="44"/>
      <c r="L225" s="48">
        <v>31745.252</v>
      </c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2" customHeight="1" x14ac:dyDescent="0.2">
      <c r="A226" s="46">
        <v>2020</v>
      </c>
      <c r="B226" s="46" t="s">
        <v>14</v>
      </c>
      <c r="C226" s="47">
        <v>27859.356</v>
      </c>
      <c r="D226" s="47">
        <v>6031.1130000000003</v>
      </c>
      <c r="E226" s="47">
        <v>1081.2360000000001</v>
      </c>
      <c r="F226" s="48">
        <v>34971.705000000002</v>
      </c>
      <c r="G226" s="43"/>
      <c r="H226" s="47"/>
      <c r="I226" s="47"/>
      <c r="J226" s="48"/>
      <c r="K226" s="44"/>
      <c r="L226" s="48">
        <v>34971.705000000002</v>
      </c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2" customHeight="1" x14ac:dyDescent="0.2">
      <c r="A227" s="46">
        <v>2020</v>
      </c>
      <c r="B227" s="46" t="s">
        <v>15</v>
      </c>
      <c r="C227" s="47">
        <v>258869.33</v>
      </c>
      <c r="D227" s="47">
        <v>87620.896999999997</v>
      </c>
      <c r="E227" s="47">
        <v>11989.901000000002</v>
      </c>
      <c r="F227" s="48">
        <v>358480.12800000003</v>
      </c>
      <c r="G227" s="43"/>
      <c r="H227" s="47"/>
      <c r="I227" s="47"/>
      <c r="J227" s="48"/>
      <c r="K227" s="44"/>
      <c r="L227" s="48">
        <v>358480.12800000003</v>
      </c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2" customHeight="1" x14ac:dyDescent="0.2">
      <c r="A228" s="46">
        <v>2021</v>
      </c>
      <c r="B228" s="46" t="s">
        <v>3</v>
      </c>
      <c r="C228" s="47">
        <v>31344.588</v>
      </c>
      <c r="D228" s="47">
        <v>5657.96</v>
      </c>
      <c r="E228" s="47">
        <v>1122.489</v>
      </c>
      <c r="F228" s="48">
        <v>38125.036999999997</v>
      </c>
      <c r="G228" s="43"/>
      <c r="H228" s="47"/>
      <c r="I228" s="47"/>
      <c r="J228" s="48"/>
      <c r="K228" s="44"/>
      <c r="L228" s="48">
        <v>38125.036999999997</v>
      </c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2" customHeight="1" x14ac:dyDescent="0.2">
      <c r="A229" s="46">
        <v>2021</v>
      </c>
      <c r="B229" s="46" t="s">
        <v>4</v>
      </c>
      <c r="C229" s="47">
        <v>24818.848000000002</v>
      </c>
      <c r="D229" s="47">
        <v>3106.837</v>
      </c>
      <c r="E229" s="47">
        <v>1048.5070000000001</v>
      </c>
      <c r="F229" s="48">
        <v>28974.191999999999</v>
      </c>
      <c r="G229" s="43"/>
      <c r="H229" s="47"/>
      <c r="I229" s="47"/>
      <c r="J229" s="48"/>
      <c r="K229" s="44"/>
      <c r="L229" s="48">
        <v>28974.191999999999</v>
      </c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2" customHeight="1" x14ac:dyDescent="0.2">
      <c r="A230" s="46">
        <v>2021</v>
      </c>
      <c r="B230" s="46" t="s">
        <v>5</v>
      </c>
      <c r="C230" s="47">
        <v>26640.445</v>
      </c>
      <c r="D230" s="47">
        <v>4370.97</v>
      </c>
      <c r="E230" s="47">
        <v>1147.9849999999999</v>
      </c>
      <c r="F230" s="48">
        <v>32159.4</v>
      </c>
      <c r="G230" s="43"/>
      <c r="H230" s="47"/>
      <c r="I230" s="47"/>
      <c r="J230" s="48"/>
      <c r="K230" s="44"/>
      <c r="L230" s="48">
        <v>32159.4</v>
      </c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2" customHeight="1" x14ac:dyDescent="0.2">
      <c r="A231" s="46">
        <v>2021</v>
      </c>
      <c r="B231" s="46" t="s">
        <v>6</v>
      </c>
      <c r="C231" s="47">
        <v>23105.896000000001</v>
      </c>
      <c r="D231" s="47">
        <v>6756.5069999999996</v>
      </c>
      <c r="E231" s="47">
        <v>1070.867</v>
      </c>
      <c r="F231" s="48">
        <v>30933.27</v>
      </c>
      <c r="G231" s="43"/>
      <c r="H231" s="47"/>
      <c r="I231" s="47"/>
      <c r="J231" s="48"/>
      <c r="K231" s="44"/>
      <c r="L231" s="48">
        <v>30933.27</v>
      </c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2" customHeight="1" x14ac:dyDescent="0.2">
      <c r="A232" s="46">
        <v>2021</v>
      </c>
      <c r="B232" s="46" t="s">
        <v>7</v>
      </c>
      <c r="C232" s="47">
        <v>21023.302</v>
      </c>
      <c r="D232" s="47">
        <v>4981.4219999999996</v>
      </c>
      <c r="E232" s="47">
        <v>1096.28</v>
      </c>
      <c r="F232" s="48">
        <v>27101.004000000001</v>
      </c>
      <c r="G232" s="43"/>
      <c r="H232" s="47"/>
      <c r="I232" s="47"/>
      <c r="J232" s="48"/>
      <c r="K232" s="44"/>
      <c r="L232" s="48">
        <v>27101.004000000001</v>
      </c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2" customHeight="1" x14ac:dyDescent="0.2">
      <c r="A233" s="46">
        <v>2021</v>
      </c>
      <c r="B233" s="46" t="s">
        <v>8</v>
      </c>
      <c r="C233" s="47">
        <v>19076.912</v>
      </c>
      <c r="D233" s="47">
        <v>7308.7730000000001</v>
      </c>
      <c r="E233" s="47">
        <v>1088.144</v>
      </c>
      <c r="F233" s="48">
        <v>27473.829000000002</v>
      </c>
      <c r="G233" s="43"/>
      <c r="H233" s="47"/>
      <c r="I233" s="47"/>
      <c r="J233" s="48"/>
      <c r="K233" s="44"/>
      <c r="L233" s="48">
        <v>27473.829000000002</v>
      </c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2" customHeight="1" x14ac:dyDescent="0.2">
      <c r="A234" s="46">
        <v>2021</v>
      </c>
      <c r="B234" s="46" t="s">
        <v>9</v>
      </c>
      <c r="C234" s="47">
        <v>19257.692999999999</v>
      </c>
      <c r="D234" s="47">
        <v>7612.8720000000003</v>
      </c>
      <c r="E234" s="47">
        <v>1111.8009999999999</v>
      </c>
      <c r="F234" s="48">
        <v>27982.366000000002</v>
      </c>
      <c r="G234" s="43"/>
      <c r="H234" s="47"/>
      <c r="I234" s="47"/>
      <c r="J234" s="48"/>
      <c r="K234" s="44"/>
      <c r="L234" s="48">
        <v>27982.366000000002</v>
      </c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2" customHeight="1" x14ac:dyDescent="0.2">
      <c r="A235" s="46">
        <v>2021</v>
      </c>
      <c r="B235" s="46" t="s">
        <v>10</v>
      </c>
      <c r="C235" s="47">
        <v>17776.607</v>
      </c>
      <c r="D235" s="47">
        <v>8418.0869999999995</v>
      </c>
      <c r="E235" s="47">
        <v>1116.268</v>
      </c>
      <c r="F235" s="48">
        <v>27310.962</v>
      </c>
      <c r="G235" s="43"/>
      <c r="H235" s="47"/>
      <c r="I235" s="47"/>
      <c r="J235" s="48"/>
      <c r="K235" s="44"/>
      <c r="L235" s="48">
        <v>27310.962</v>
      </c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2" customHeight="1" x14ac:dyDescent="0.2">
      <c r="A236" s="46">
        <v>2021</v>
      </c>
      <c r="B236" s="46" t="s">
        <v>11</v>
      </c>
      <c r="C236" s="47">
        <v>18658.54</v>
      </c>
      <c r="D236" s="47">
        <v>10208.781999999999</v>
      </c>
      <c r="E236" s="47">
        <v>1087.529</v>
      </c>
      <c r="F236" s="48">
        <v>29954.850999999999</v>
      </c>
      <c r="G236" s="43"/>
      <c r="H236" s="47"/>
      <c r="I236" s="47"/>
      <c r="J236" s="48"/>
      <c r="K236" s="44"/>
      <c r="L236" s="48">
        <v>29954.850999999999</v>
      </c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2" customHeight="1" x14ac:dyDescent="0.2">
      <c r="A237" s="46">
        <v>2021</v>
      </c>
      <c r="B237" s="46" t="s">
        <v>12</v>
      </c>
      <c r="C237" s="47">
        <v>19830.346000000001</v>
      </c>
      <c r="D237" s="47">
        <v>8860.0879999999997</v>
      </c>
      <c r="E237" s="47">
        <v>1030.4490000000001</v>
      </c>
      <c r="F237" s="48">
        <v>29720.883000000002</v>
      </c>
      <c r="G237" s="43"/>
      <c r="H237" s="47"/>
      <c r="I237" s="47"/>
      <c r="J237" s="48"/>
      <c r="K237" s="44"/>
      <c r="L237" s="48">
        <v>29720.883000000002</v>
      </c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2" customHeight="1" x14ac:dyDescent="0.2">
      <c r="A238" s="46">
        <v>2021</v>
      </c>
      <c r="B238" s="46" t="s">
        <v>13</v>
      </c>
      <c r="C238" s="47">
        <v>25708.111000000001</v>
      </c>
      <c r="D238" s="47">
        <v>12801.918</v>
      </c>
      <c r="E238" s="47">
        <v>1120.3409999999999</v>
      </c>
      <c r="F238" s="48">
        <v>39630.370000000003</v>
      </c>
      <c r="G238" s="43"/>
      <c r="H238" s="47"/>
      <c r="I238" s="47"/>
      <c r="J238" s="48"/>
      <c r="K238" s="44"/>
      <c r="L238" s="48">
        <v>39630.370000000003</v>
      </c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2" customHeight="1" x14ac:dyDescent="0.2">
      <c r="A239" s="46">
        <v>2021</v>
      </c>
      <c r="B239" s="46" t="s">
        <v>14</v>
      </c>
      <c r="C239" s="47">
        <v>26703.946</v>
      </c>
      <c r="D239" s="47">
        <v>10246.450000000001</v>
      </c>
      <c r="E239" s="47">
        <v>1133.635</v>
      </c>
      <c r="F239" s="48">
        <v>38084.031000000003</v>
      </c>
      <c r="G239" s="43"/>
      <c r="H239" s="47"/>
      <c r="I239" s="47"/>
      <c r="J239" s="48"/>
      <c r="K239" s="44"/>
      <c r="L239" s="48">
        <v>38084.031000000003</v>
      </c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2" customHeight="1" x14ac:dyDescent="0.2">
      <c r="A240" s="46">
        <v>2021</v>
      </c>
      <c r="B240" s="46" t="s">
        <v>15</v>
      </c>
      <c r="C240" s="47">
        <v>273945.234</v>
      </c>
      <c r="D240" s="47">
        <v>90330.665999999997</v>
      </c>
      <c r="E240" s="47">
        <v>13174.295000000002</v>
      </c>
      <c r="F240" s="48">
        <v>377450.19500000001</v>
      </c>
      <c r="G240" s="43"/>
      <c r="H240" s="47"/>
      <c r="I240" s="47"/>
      <c r="J240" s="48"/>
      <c r="K240" s="44"/>
      <c r="L240" s="48">
        <v>377450.19500000001</v>
      </c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2" customHeight="1" x14ac:dyDescent="0.2">
      <c r="A241" s="46">
        <v>2022</v>
      </c>
      <c r="B241" s="46" t="s">
        <v>3</v>
      </c>
      <c r="C241" s="47">
        <v>29912.52</v>
      </c>
      <c r="D241" s="47">
        <v>10783.683999999999</v>
      </c>
      <c r="E241" s="47">
        <v>890.76599999999996</v>
      </c>
      <c r="F241" s="48">
        <v>41586.97</v>
      </c>
      <c r="G241" s="43"/>
      <c r="H241" s="47"/>
      <c r="I241" s="47"/>
      <c r="J241" s="48"/>
      <c r="K241" s="44"/>
      <c r="L241" s="48">
        <v>41586.97</v>
      </c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2" customHeight="1" x14ac:dyDescent="0.2">
      <c r="A242" s="46">
        <v>2022</v>
      </c>
      <c r="B242" s="46" t="s">
        <v>4</v>
      </c>
      <c r="C242" s="47">
        <v>24705.767</v>
      </c>
      <c r="D242" s="47">
        <v>9380.5889999999999</v>
      </c>
      <c r="E242" s="47">
        <v>883.77200000000005</v>
      </c>
      <c r="F242" s="48">
        <v>34970.127999999997</v>
      </c>
      <c r="G242" s="43"/>
      <c r="H242" s="47"/>
      <c r="I242" s="47"/>
      <c r="J242" s="48"/>
      <c r="K242" s="44"/>
      <c r="L242" s="48">
        <v>34970.127999999997</v>
      </c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2" customHeight="1" x14ac:dyDescent="0.2">
      <c r="A243" s="46">
        <v>2022</v>
      </c>
      <c r="B243" s="46" t="s">
        <v>5</v>
      </c>
      <c r="C243" s="47">
        <v>25077.127</v>
      </c>
      <c r="D243" s="47">
        <v>7645.0739999999996</v>
      </c>
      <c r="E243" s="47">
        <v>937.87599999999998</v>
      </c>
      <c r="F243" s="48">
        <v>33660.076999999997</v>
      </c>
      <c r="G243" s="43"/>
      <c r="H243" s="47"/>
      <c r="I243" s="47"/>
      <c r="J243" s="48"/>
      <c r="K243" s="44"/>
      <c r="L243" s="48">
        <v>33660.076999999997</v>
      </c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2" customHeight="1" x14ac:dyDescent="0.2">
      <c r="A244" s="46">
        <v>2022</v>
      </c>
      <c r="B244" s="46" t="s">
        <v>6</v>
      </c>
      <c r="C244" s="47">
        <v>19732.024000000001</v>
      </c>
      <c r="D244" s="47">
        <v>6350.5749999999998</v>
      </c>
      <c r="E244" s="47">
        <v>710.81899999999996</v>
      </c>
      <c r="F244" s="48">
        <v>26793.418000000001</v>
      </c>
      <c r="G244" s="43"/>
      <c r="H244" s="47"/>
      <c r="I244" s="47"/>
      <c r="J244" s="48"/>
      <c r="K244" s="44"/>
      <c r="L244" s="48">
        <v>26793.418000000001</v>
      </c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2" customHeight="1" x14ac:dyDescent="0.2">
      <c r="A245" s="46">
        <v>2022</v>
      </c>
      <c r="B245" s="46" t="s">
        <v>7</v>
      </c>
      <c r="C245" s="47">
        <v>17772.883000000002</v>
      </c>
      <c r="D245" s="47">
        <v>7403.2719999999999</v>
      </c>
      <c r="E245" s="47">
        <v>809.07299999999998</v>
      </c>
      <c r="F245" s="48">
        <v>25985.227999999999</v>
      </c>
      <c r="G245" s="43"/>
      <c r="H245" s="47"/>
      <c r="I245" s="47"/>
      <c r="J245" s="48"/>
      <c r="K245" s="44"/>
      <c r="L245" s="48">
        <v>25985.227999999999</v>
      </c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2" customHeight="1" x14ac:dyDescent="0.2">
      <c r="A246" s="46">
        <v>2022</v>
      </c>
      <c r="B246" s="46" t="s">
        <v>8</v>
      </c>
      <c r="C246" s="47">
        <v>15477.017</v>
      </c>
      <c r="D246" s="47">
        <v>13013.691000000001</v>
      </c>
      <c r="E246" s="47">
        <v>707.89</v>
      </c>
      <c r="F246" s="48">
        <v>29198.598000000002</v>
      </c>
      <c r="G246" s="43"/>
      <c r="H246" s="47"/>
      <c r="I246" s="47"/>
      <c r="J246" s="48"/>
      <c r="K246" s="44"/>
      <c r="L246" s="48">
        <v>29198.598000000002</v>
      </c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2" customHeight="1" x14ac:dyDescent="0.2">
      <c r="A247" s="46">
        <v>2022</v>
      </c>
      <c r="B247" s="46" t="s">
        <v>9</v>
      </c>
      <c r="C247" s="47">
        <v>13443.728999999999</v>
      </c>
      <c r="D247" s="47">
        <v>17071.852999999999</v>
      </c>
      <c r="E247" s="47">
        <v>673.76499999999999</v>
      </c>
      <c r="F247" s="48">
        <v>31189.347000000002</v>
      </c>
      <c r="G247" s="43"/>
      <c r="H247" s="47"/>
      <c r="I247" s="47"/>
      <c r="J247" s="48"/>
      <c r="K247" s="44"/>
      <c r="L247" s="48">
        <v>31189.347000000002</v>
      </c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2" customHeight="1" x14ac:dyDescent="0.2">
      <c r="A248" s="46">
        <v>2022</v>
      </c>
      <c r="B248" s="46" t="s">
        <v>10</v>
      </c>
      <c r="C248" s="47">
        <v>11216.21</v>
      </c>
      <c r="D248" s="47">
        <v>16453.815999999999</v>
      </c>
      <c r="E248" s="47">
        <v>693.14300000000003</v>
      </c>
      <c r="F248" s="48">
        <v>28363.169000000002</v>
      </c>
      <c r="G248" s="43"/>
      <c r="H248" s="47"/>
      <c r="I248" s="47"/>
      <c r="J248" s="48"/>
      <c r="K248" s="44"/>
      <c r="L248" s="48">
        <v>28363.169000000002</v>
      </c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2" customHeight="1" x14ac:dyDescent="0.2">
      <c r="A249" s="46">
        <v>2022</v>
      </c>
      <c r="B249" s="46" t="s">
        <v>11</v>
      </c>
      <c r="C249" s="47">
        <v>11853.726000000001</v>
      </c>
      <c r="D249" s="47">
        <v>15631.561</v>
      </c>
      <c r="E249" s="47">
        <v>662.18600000000004</v>
      </c>
      <c r="F249" s="48">
        <v>28147.473000000002</v>
      </c>
      <c r="G249" s="43"/>
      <c r="H249" s="47"/>
      <c r="I249" s="47"/>
      <c r="J249" s="48"/>
      <c r="K249" s="44"/>
      <c r="L249" s="48">
        <v>28147.473000000002</v>
      </c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2" customHeight="1" x14ac:dyDescent="0.2">
      <c r="A250" s="46">
        <v>2022</v>
      </c>
      <c r="B250" s="46" t="s">
        <v>12</v>
      </c>
      <c r="C250" s="47">
        <v>13244.538</v>
      </c>
      <c r="D250" s="47">
        <v>14365.84</v>
      </c>
      <c r="E250" s="47">
        <v>685.16</v>
      </c>
      <c r="F250" s="48">
        <v>28295.538</v>
      </c>
      <c r="G250" s="43"/>
      <c r="H250" s="47"/>
      <c r="I250" s="47"/>
      <c r="J250" s="48"/>
      <c r="K250" s="44"/>
      <c r="L250" s="48">
        <v>28295.538</v>
      </c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2" customHeight="1" x14ac:dyDescent="0.2">
      <c r="A251" s="46">
        <v>2022</v>
      </c>
      <c r="B251" s="46" t="s">
        <v>13</v>
      </c>
      <c r="C251" s="47">
        <v>17320.293000000001</v>
      </c>
      <c r="D251" s="47">
        <v>9540.4709999999995</v>
      </c>
      <c r="E251" s="47">
        <v>783.33199999999999</v>
      </c>
      <c r="F251" s="48">
        <v>27644.096000000001</v>
      </c>
      <c r="G251" s="43"/>
      <c r="H251" s="47"/>
      <c r="I251" s="47"/>
      <c r="J251" s="48"/>
      <c r="K251" s="44"/>
      <c r="L251" s="48">
        <v>27644.096000000001</v>
      </c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2" customHeight="1" x14ac:dyDescent="0.2">
      <c r="A252" s="46">
        <v>2022</v>
      </c>
      <c r="B252" s="46" t="s">
        <v>14</v>
      </c>
      <c r="C252" s="47">
        <v>18049.178</v>
      </c>
      <c r="D252" s="47">
        <v>8759.3610000000008</v>
      </c>
      <c r="E252" s="47">
        <v>644.48699999999997</v>
      </c>
      <c r="F252" s="48">
        <v>27453.026000000002</v>
      </c>
      <c r="G252" s="43"/>
      <c r="H252" s="47"/>
      <c r="I252" s="47"/>
      <c r="J252" s="48"/>
      <c r="K252" s="44"/>
      <c r="L252" s="48">
        <v>27453.026000000002</v>
      </c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2" customHeight="1" x14ac:dyDescent="0.2">
      <c r="A253" s="46">
        <v>2022</v>
      </c>
      <c r="B253" s="46" t="s">
        <v>15</v>
      </c>
      <c r="C253" s="47">
        <v>217805.01199999999</v>
      </c>
      <c r="D253" s="47">
        <v>136399.78700000001</v>
      </c>
      <c r="E253" s="47">
        <v>9082.2689999999984</v>
      </c>
      <c r="F253" s="48">
        <v>363287.06800000003</v>
      </c>
      <c r="G253" s="43"/>
      <c r="H253" s="47"/>
      <c r="I253" s="47"/>
      <c r="J253" s="48"/>
      <c r="K253" s="44"/>
      <c r="L253" s="48">
        <v>363287.06800000003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2" customHeight="1" x14ac:dyDescent="0.2">
      <c r="A254" s="46">
        <v>2023</v>
      </c>
      <c r="B254" s="46" t="s">
        <v>3</v>
      </c>
      <c r="C254" s="47">
        <v>22355.510999999999</v>
      </c>
      <c r="D254" s="47">
        <v>5772.7610000000004</v>
      </c>
      <c r="E254" s="47">
        <v>692.28</v>
      </c>
      <c r="F254" s="48">
        <v>28820.552</v>
      </c>
      <c r="G254" s="43"/>
      <c r="H254" s="47"/>
      <c r="I254" s="47"/>
      <c r="J254" s="48"/>
      <c r="K254" s="44"/>
      <c r="L254" s="48">
        <v>28820.552</v>
      </c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2" customHeight="1" x14ac:dyDescent="0.2">
      <c r="A255" s="46">
        <v>2023</v>
      </c>
      <c r="B255" s="46" t="s">
        <v>4</v>
      </c>
      <c r="C255" s="47">
        <v>23482.744999999999</v>
      </c>
      <c r="D255" s="47">
        <v>9124.6720000000005</v>
      </c>
      <c r="E255" s="47">
        <v>759.75400000000002</v>
      </c>
      <c r="F255" s="48">
        <v>33367.171000000002</v>
      </c>
      <c r="G255" s="43"/>
      <c r="H255" s="47"/>
      <c r="I255" s="47"/>
      <c r="J255" s="48"/>
      <c r="K255" s="44"/>
      <c r="L255" s="48">
        <v>33367.171000000002</v>
      </c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2" customHeight="1" x14ac:dyDescent="0.2">
      <c r="A256" s="46">
        <v>2023</v>
      </c>
      <c r="B256" s="46" t="s">
        <v>5</v>
      </c>
      <c r="C256" s="47">
        <v>20882.435000000001</v>
      </c>
      <c r="D256" s="47">
        <v>6504.9560000000001</v>
      </c>
      <c r="E256" s="47">
        <v>882.64300000000003</v>
      </c>
      <c r="F256" s="48">
        <v>28270.034</v>
      </c>
      <c r="G256" s="43"/>
      <c r="H256" s="47"/>
      <c r="I256" s="47"/>
      <c r="J256" s="48"/>
      <c r="K256" s="44"/>
      <c r="L256" s="48">
        <v>28270.034</v>
      </c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2" customHeight="1" x14ac:dyDescent="0.2">
      <c r="A257" s="46">
        <v>2023</v>
      </c>
      <c r="B257" s="46" t="s">
        <v>6</v>
      </c>
      <c r="C257" s="47">
        <v>17807.219000000001</v>
      </c>
      <c r="D257" s="47">
        <v>6032.7079999999996</v>
      </c>
      <c r="E257" s="47">
        <v>729.43499999999995</v>
      </c>
      <c r="F257" s="48">
        <v>24569.362000000001</v>
      </c>
      <c r="G257" s="43"/>
      <c r="H257" s="47"/>
      <c r="I257" s="47"/>
      <c r="J257" s="48"/>
      <c r="K257" s="44"/>
      <c r="L257" s="48">
        <v>24569.362000000001</v>
      </c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2" customHeight="1" x14ac:dyDescent="0.2">
      <c r="A258" s="46">
        <v>2023</v>
      </c>
      <c r="B258" s="46" t="s">
        <v>7</v>
      </c>
      <c r="C258" s="47">
        <v>16956.04</v>
      </c>
      <c r="D258" s="47">
        <v>6977.4530000000004</v>
      </c>
      <c r="E258" s="47">
        <v>791.18299999999999</v>
      </c>
      <c r="F258" s="48">
        <v>24724.675999999999</v>
      </c>
      <c r="G258" s="43"/>
      <c r="H258" s="47"/>
      <c r="I258" s="47"/>
      <c r="J258" s="48"/>
      <c r="K258" s="44"/>
      <c r="L258" s="48">
        <v>24724.675999999999</v>
      </c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2" customHeight="1" x14ac:dyDescent="0.2">
      <c r="A259" s="46">
        <v>2023</v>
      </c>
      <c r="B259" s="46" t="s">
        <v>8</v>
      </c>
      <c r="C259" s="47">
        <v>15837.906000000001</v>
      </c>
      <c r="D259" s="47">
        <v>9619.7260000000006</v>
      </c>
      <c r="E259" s="47">
        <v>820.78099999999995</v>
      </c>
      <c r="F259" s="48">
        <v>26278.413</v>
      </c>
      <c r="G259" s="43"/>
      <c r="H259" s="47"/>
      <c r="I259" s="47"/>
      <c r="J259" s="48"/>
      <c r="K259" s="44"/>
      <c r="L259" s="48">
        <v>26278.413</v>
      </c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2" customHeight="1" x14ac:dyDescent="0.2">
      <c r="A260" s="46">
        <v>2023</v>
      </c>
      <c r="B260" s="46" t="s">
        <v>9</v>
      </c>
      <c r="C260" s="47">
        <v>14926.583000000001</v>
      </c>
      <c r="D260" s="47">
        <v>10560.267</v>
      </c>
      <c r="E260" s="47">
        <v>769.24099999999999</v>
      </c>
      <c r="F260" s="48">
        <v>26256.091</v>
      </c>
      <c r="G260" s="43"/>
      <c r="H260" s="47"/>
      <c r="I260" s="47"/>
      <c r="J260" s="48"/>
      <c r="K260" s="44"/>
      <c r="L260" s="48">
        <v>26256.091</v>
      </c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2" customHeight="1" x14ac:dyDescent="0.2">
      <c r="A261" s="46">
        <v>2023</v>
      </c>
      <c r="B261" s="46" t="s">
        <v>10</v>
      </c>
      <c r="C261" s="47">
        <v>13732.503000000001</v>
      </c>
      <c r="D261" s="47">
        <v>10585.918</v>
      </c>
      <c r="E261" s="47">
        <v>810.69799999999998</v>
      </c>
      <c r="F261" s="48">
        <v>25129.118999999999</v>
      </c>
      <c r="G261" s="43"/>
      <c r="H261" s="47"/>
      <c r="I261" s="47"/>
      <c r="J261" s="48"/>
      <c r="K261" s="44"/>
      <c r="L261" s="48">
        <v>25129.118999999999</v>
      </c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2" customHeight="1" x14ac:dyDescent="0.2">
      <c r="A262" s="46">
        <v>2023</v>
      </c>
      <c r="B262" s="46" t="s">
        <v>11</v>
      </c>
      <c r="C262" s="47">
        <v>15220.537</v>
      </c>
      <c r="D262" s="47">
        <v>10139.627</v>
      </c>
      <c r="E262" s="47">
        <v>802.19399999999996</v>
      </c>
      <c r="F262" s="48">
        <v>26162.358</v>
      </c>
      <c r="G262" s="43"/>
      <c r="H262" s="47"/>
      <c r="I262" s="47"/>
      <c r="J262" s="48"/>
      <c r="K262" s="44"/>
      <c r="L262" s="48">
        <v>26162.358</v>
      </c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2" customHeight="1" x14ac:dyDescent="0.2">
      <c r="A263" s="46">
        <v>2023</v>
      </c>
      <c r="B263" s="46" t="s">
        <v>12</v>
      </c>
      <c r="C263" s="47">
        <v>15701.239</v>
      </c>
      <c r="D263" s="47">
        <v>8338.482</v>
      </c>
      <c r="E263" s="47">
        <v>790.95500000000004</v>
      </c>
      <c r="F263" s="48">
        <v>24830.675999999999</v>
      </c>
      <c r="G263" s="43"/>
      <c r="H263" s="47"/>
      <c r="I263" s="47"/>
      <c r="J263" s="48"/>
      <c r="K263" s="44"/>
      <c r="L263" s="48">
        <v>24830.675999999999</v>
      </c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2" customHeight="1" x14ac:dyDescent="0.2">
      <c r="A264" s="46">
        <v>2023</v>
      </c>
      <c r="B264" s="46" t="s">
        <v>13</v>
      </c>
      <c r="C264" s="47">
        <v>18670.094000000001</v>
      </c>
      <c r="D264" s="47">
        <v>6173.2030000000004</v>
      </c>
      <c r="E264" s="47">
        <v>822.70399999999995</v>
      </c>
      <c r="F264" s="48">
        <v>25666.001</v>
      </c>
      <c r="G264" s="43"/>
      <c r="H264" s="47"/>
      <c r="I264" s="47"/>
      <c r="J264" s="48"/>
      <c r="K264" s="44"/>
      <c r="L264" s="48">
        <v>25666.001</v>
      </c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2" customHeight="1" x14ac:dyDescent="0.2">
      <c r="A265" s="46">
        <v>2023</v>
      </c>
      <c r="B265" s="46" t="s">
        <v>14</v>
      </c>
      <c r="C265" s="47">
        <v>21698.992999999999</v>
      </c>
      <c r="D265" s="47">
        <v>6740.3040000000001</v>
      </c>
      <c r="E265" s="47">
        <v>782.56799999999998</v>
      </c>
      <c r="F265" s="48">
        <v>29221.865000000002</v>
      </c>
      <c r="G265" s="43"/>
      <c r="H265" s="47"/>
      <c r="I265" s="47"/>
      <c r="J265" s="48"/>
      <c r="K265" s="44"/>
      <c r="L265" s="48">
        <v>29221.865000000002</v>
      </c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2" customHeight="1" x14ac:dyDescent="0.2">
      <c r="A266" s="46">
        <v>2023</v>
      </c>
      <c r="B266" s="46" t="s">
        <v>15</v>
      </c>
      <c r="C266" s="47">
        <v>217271.80499999999</v>
      </c>
      <c r="D266" s="47">
        <v>96570.077000000005</v>
      </c>
      <c r="E266" s="47">
        <v>9454.4359999999997</v>
      </c>
      <c r="F266" s="48">
        <v>323296.31799999997</v>
      </c>
      <c r="G266" s="43"/>
      <c r="H266" s="47"/>
      <c r="I266" s="47"/>
      <c r="J266" s="48"/>
      <c r="K266" s="44"/>
      <c r="L266" s="48">
        <v>323296.31799999997</v>
      </c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2" customHeight="1" x14ac:dyDescent="0.2">
      <c r="A267" s="46">
        <v>2024</v>
      </c>
      <c r="B267" s="46" t="s">
        <v>3</v>
      </c>
      <c r="C267" s="47">
        <v>25421.286</v>
      </c>
      <c r="D267" s="47">
        <v>7008.6459999999997</v>
      </c>
      <c r="E267" s="47">
        <v>920.654</v>
      </c>
      <c r="F267" s="48">
        <v>33350.586000000003</v>
      </c>
      <c r="G267" s="43"/>
      <c r="H267" s="47"/>
      <c r="I267" s="47"/>
      <c r="J267" s="48"/>
      <c r="K267" s="44"/>
      <c r="L267" s="48">
        <v>33350.586000000003</v>
      </c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2" customHeight="1" x14ac:dyDescent="0.2">
      <c r="A268" s="46">
        <v>2024</v>
      </c>
      <c r="B268" s="46" t="s">
        <v>4</v>
      </c>
      <c r="C268" s="47">
        <v>21799.962</v>
      </c>
      <c r="D268" s="47">
        <v>4686.6710000000003</v>
      </c>
      <c r="E268" s="47">
        <v>824.17899999999997</v>
      </c>
      <c r="F268" s="48">
        <v>27310.812000000002</v>
      </c>
      <c r="G268" s="43"/>
      <c r="H268" s="47"/>
      <c r="I268" s="47"/>
      <c r="J268" s="48"/>
      <c r="K268" s="44"/>
      <c r="L268" s="48">
        <v>27310.812000000002</v>
      </c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2" customHeight="1" x14ac:dyDescent="0.2">
      <c r="A269" s="46">
        <v>2024</v>
      </c>
      <c r="B269" s="46" t="s">
        <v>5</v>
      </c>
      <c r="C269" s="47">
        <v>21529.972000000002</v>
      </c>
      <c r="D269" s="47">
        <v>4799.0379999999996</v>
      </c>
      <c r="E269" s="47">
        <v>811.95600000000002</v>
      </c>
      <c r="F269" s="48">
        <v>27140.966</v>
      </c>
      <c r="G269" s="43"/>
      <c r="H269" s="47"/>
      <c r="I269" s="47"/>
      <c r="J269" s="48"/>
      <c r="K269" s="44"/>
      <c r="L269" s="48">
        <v>27140.966</v>
      </c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2" customHeight="1" x14ac:dyDescent="0.2">
      <c r="A270" s="46">
        <v>2024</v>
      </c>
      <c r="B270" s="46" t="s">
        <v>6</v>
      </c>
      <c r="C270" s="47">
        <v>16901.210999999999</v>
      </c>
      <c r="D270" s="47">
        <v>4485.3379999999997</v>
      </c>
      <c r="E270" s="47">
        <v>801.80100000000004</v>
      </c>
      <c r="F270" s="48">
        <v>22188.35</v>
      </c>
      <c r="G270" s="43"/>
      <c r="H270" s="47"/>
      <c r="I270" s="47"/>
      <c r="J270" s="48"/>
      <c r="K270" s="44"/>
      <c r="L270" s="48">
        <v>22188.35</v>
      </c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2" customHeight="1" x14ac:dyDescent="0.2">
      <c r="A271" s="46">
        <v>2024</v>
      </c>
      <c r="B271" s="46" t="s">
        <v>7</v>
      </c>
      <c r="C271" s="47">
        <v>17719.03</v>
      </c>
      <c r="D271" s="47">
        <v>4288.91</v>
      </c>
      <c r="E271" s="47">
        <v>833.57399999999996</v>
      </c>
      <c r="F271" s="48">
        <v>22841.513999999999</v>
      </c>
      <c r="G271" s="43"/>
      <c r="H271" s="47"/>
      <c r="I271" s="47"/>
      <c r="J271" s="48"/>
      <c r="K271" s="44"/>
      <c r="L271" s="48">
        <v>22841.513999999999</v>
      </c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2" customHeight="1" x14ac:dyDescent="0.2">
      <c r="A272" s="46">
        <v>2024</v>
      </c>
      <c r="B272" s="46" t="s">
        <v>8</v>
      </c>
      <c r="C272" s="47">
        <v>15935.001</v>
      </c>
      <c r="D272" s="47">
        <v>4583.2969999999996</v>
      </c>
      <c r="E272" s="47">
        <v>742.38099999999997</v>
      </c>
      <c r="F272" s="48">
        <v>21260.679</v>
      </c>
      <c r="G272" s="43"/>
      <c r="H272" s="47"/>
      <c r="I272" s="47"/>
      <c r="J272" s="48"/>
      <c r="K272" s="44"/>
      <c r="L272" s="48">
        <v>21260.679</v>
      </c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2" customHeight="1" x14ac:dyDescent="0.2">
      <c r="A273" s="46">
        <v>2024</v>
      </c>
      <c r="B273" s="46" t="s">
        <v>9</v>
      </c>
      <c r="C273" s="47">
        <v>15619.682000000001</v>
      </c>
      <c r="D273" s="47">
        <v>7214.11</v>
      </c>
      <c r="E273" s="47">
        <v>859.18</v>
      </c>
      <c r="F273" s="48">
        <v>23692.972000000002</v>
      </c>
      <c r="G273" s="43"/>
      <c r="H273" s="47"/>
      <c r="I273" s="47"/>
      <c r="J273" s="48"/>
      <c r="K273" s="44"/>
      <c r="L273" s="48">
        <v>23692.972000000002</v>
      </c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2" customHeight="1" x14ac:dyDescent="0.2">
      <c r="A274" s="46">
        <v>2024</v>
      </c>
      <c r="B274" s="46" t="s">
        <v>10</v>
      </c>
      <c r="C274" s="47">
        <v>14155.126</v>
      </c>
      <c r="D274" s="47">
        <v>7631.482</v>
      </c>
      <c r="E274" s="47">
        <v>881.15300000000002</v>
      </c>
      <c r="F274" s="48">
        <v>22667.760999999999</v>
      </c>
      <c r="G274" s="43"/>
      <c r="H274" s="47"/>
      <c r="I274" s="47"/>
      <c r="J274" s="48"/>
      <c r="K274" s="44"/>
      <c r="L274" s="48">
        <v>22667.760999999999</v>
      </c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2" customHeight="1" x14ac:dyDescent="0.2">
      <c r="A275" s="46">
        <v>2024</v>
      </c>
      <c r="B275" s="46" t="s">
        <v>11</v>
      </c>
      <c r="C275" s="47">
        <v>15726.084999999999</v>
      </c>
      <c r="D275" s="47">
        <v>6145.2070000000003</v>
      </c>
      <c r="E275" s="47">
        <v>850.10699999999997</v>
      </c>
      <c r="F275" s="48">
        <v>22721.399000000001</v>
      </c>
      <c r="G275" s="43"/>
      <c r="H275" s="47"/>
      <c r="I275" s="47"/>
      <c r="J275" s="48"/>
      <c r="K275" s="44"/>
      <c r="L275" s="48">
        <v>22721.399000000001</v>
      </c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2" customHeight="1" x14ac:dyDescent="0.2">
      <c r="A276" s="46">
        <v>2024</v>
      </c>
      <c r="B276" s="46" t="s">
        <v>12</v>
      </c>
      <c r="C276" s="47">
        <v>16501.499</v>
      </c>
      <c r="D276" s="47">
        <v>6352.3429999999998</v>
      </c>
      <c r="E276" s="47">
        <v>921.71500000000003</v>
      </c>
      <c r="F276" s="48">
        <v>23775.557000000001</v>
      </c>
      <c r="G276" s="43"/>
      <c r="H276" s="47"/>
      <c r="I276" s="47"/>
      <c r="J276" s="48"/>
      <c r="K276" s="44"/>
      <c r="L276" s="48">
        <v>23775.557000000001</v>
      </c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2" customHeight="1" x14ac:dyDescent="0.2">
      <c r="A277" s="46">
        <v>2024</v>
      </c>
      <c r="B277" s="46" t="s">
        <v>13</v>
      </c>
      <c r="C277" s="47">
        <v>19942.655999999999</v>
      </c>
      <c r="D277" s="47">
        <v>8452.0470000000005</v>
      </c>
      <c r="E277" s="47">
        <v>901.87400000000002</v>
      </c>
      <c r="F277" s="48">
        <v>29296.577000000001</v>
      </c>
      <c r="G277" s="43"/>
      <c r="H277" s="47"/>
      <c r="I277" s="47"/>
      <c r="J277" s="48"/>
      <c r="K277" s="44"/>
      <c r="L277" s="48">
        <v>29296.577000000001</v>
      </c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2" customHeight="1" x14ac:dyDescent="0.2">
      <c r="A278" s="46">
        <v>2024</v>
      </c>
      <c r="B278" s="46" t="s">
        <v>14</v>
      </c>
      <c r="C278" s="47">
        <v>24998.91</v>
      </c>
      <c r="D278" s="47">
        <v>9074.98</v>
      </c>
      <c r="E278" s="47">
        <v>803.03899999999999</v>
      </c>
      <c r="F278" s="48">
        <v>34876.928999999996</v>
      </c>
      <c r="G278" s="43"/>
      <c r="H278" s="47"/>
      <c r="I278" s="47"/>
      <c r="J278" s="48"/>
      <c r="K278" s="44"/>
      <c r="L278" s="48">
        <v>34876.928999999996</v>
      </c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2" customHeight="1" x14ac:dyDescent="0.2">
      <c r="A279" s="46">
        <v>2024</v>
      </c>
      <c r="B279" s="46" t="s">
        <v>15</v>
      </c>
      <c r="C279" s="47">
        <v>226250.41999999998</v>
      </c>
      <c r="D279" s="47">
        <v>74722.069000000003</v>
      </c>
      <c r="E279" s="47">
        <v>10151.613000000001</v>
      </c>
      <c r="F279" s="48">
        <v>311124.10200000001</v>
      </c>
      <c r="G279" s="43"/>
      <c r="H279" s="47"/>
      <c r="I279" s="47"/>
      <c r="J279" s="48"/>
      <c r="K279" s="44"/>
      <c r="L279" s="48">
        <v>311124.10200000001</v>
      </c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2" customHeight="1" x14ac:dyDescent="0.2">
      <c r="A280" s="46">
        <v>2025</v>
      </c>
      <c r="B280" s="46" t="s">
        <v>3</v>
      </c>
      <c r="C280" s="47">
        <v>24456.169000000002</v>
      </c>
      <c r="D280" s="47">
        <v>7077.1580000000004</v>
      </c>
      <c r="E280" s="47">
        <v>879.19</v>
      </c>
      <c r="F280" s="48">
        <v>32412.517</v>
      </c>
      <c r="G280" s="43"/>
      <c r="H280" s="47"/>
      <c r="I280" s="47"/>
      <c r="J280" s="48"/>
      <c r="K280" s="44"/>
      <c r="L280" s="48">
        <v>32412.517</v>
      </c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2" customHeight="1" x14ac:dyDescent="0.2">
      <c r="A281" s="46">
        <v>2025</v>
      </c>
      <c r="B281" s="46" t="s">
        <v>4</v>
      </c>
      <c r="C281" s="47">
        <v>20985.345000000001</v>
      </c>
      <c r="D281" s="47">
        <v>6672.7659999999996</v>
      </c>
      <c r="E281" s="47">
        <v>822.96</v>
      </c>
      <c r="F281" s="48">
        <v>28481.071</v>
      </c>
      <c r="G281" s="43"/>
      <c r="H281" s="47"/>
      <c r="I281" s="47"/>
      <c r="J281" s="48"/>
      <c r="K281" s="44"/>
      <c r="L281" s="48">
        <v>28481.071</v>
      </c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2" customHeight="1" x14ac:dyDescent="0.2">
      <c r="A282" s="46" t="s">
        <v>38</v>
      </c>
      <c r="B282" s="46" t="s">
        <v>38</v>
      </c>
      <c r="C282" s="47">
        <v>0</v>
      </c>
      <c r="D282" s="47">
        <v>0</v>
      </c>
      <c r="E282" s="47">
        <v>0</v>
      </c>
      <c r="F282" s="48">
        <v>0</v>
      </c>
      <c r="G282" s="43"/>
      <c r="H282" s="47"/>
      <c r="I282" s="47"/>
      <c r="J282" s="48"/>
      <c r="K282" s="44"/>
      <c r="L282" s="48">
        <v>0</v>
      </c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2" customHeight="1" x14ac:dyDescent="0.2">
      <c r="A283" s="46" t="s">
        <v>38</v>
      </c>
      <c r="B283" s="46" t="s">
        <v>38</v>
      </c>
      <c r="C283" s="47">
        <v>0</v>
      </c>
      <c r="D283" s="47">
        <v>0</v>
      </c>
      <c r="E283" s="47">
        <v>0</v>
      </c>
      <c r="F283" s="48">
        <v>0</v>
      </c>
      <c r="G283" s="43"/>
      <c r="H283" s="47"/>
      <c r="I283" s="47"/>
      <c r="J283" s="48"/>
      <c r="K283" s="44"/>
      <c r="L283" s="48">
        <v>0</v>
      </c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2" customHeight="1" x14ac:dyDescent="0.2">
      <c r="A284" s="46" t="s">
        <v>38</v>
      </c>
      <c r="B284" s="46" t="s">
        <v>38</v>
      </c>
      <c r="C284" s="47">
        <v>0</v>
      </c>
      <c r="D284" s="47">
        <v>0</v>
      </c>
      <c r="E284" s="47">
        <v>0</v>
      </c>
      <c r="F284" s="48">
        <v>0</v>
      </c>
      <c r="G284" s="43"/>
      <c r="H284" s="47"/>
      <c r="I284" s="47"/>
      <c r="J284" s="48"/>
      <c r="K284" s="44"/>
      <c r="L284" s="48">
        <v>0</v>
      </c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2" customHeight="1" x14ac:dyDescent="0.2">
      <c r="A285" s="46" t="s">
        <v>38</v>
      </c>
      <c r="B285" s="46" t="s">
        <v>38</v>
      </c>
      <c r="C285" s="47">
        <v>0</v>
      </c>
      <c r="D285" s="47">
        <v>0</v>
      </c>
      <c r="E285" s="47">
        <v>0</v>
      </c>
      <c r="F285" s="48">
        <v>0</v>
      </c>
      <c r="G285" s="43"/>
      <c r="H285" s="47"/>
      <c r="I285" s="47"/>
      <c r="J285" s="48"/>
      <c r="K285" s="44"/>
      <c r="L285" s="48">
        <v>0</v>
      </c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2" customHeight="1" x14ac:dyDescent="0.2">
      <c r="A286" s="46" t="s">
        <v>38</v>
      </c>
      <c r="B286" s="46" t="s">
        <v>38</v>
      </c>
      <c r="C286" s="47">
        <v>0</v>
      </c>
      <c r="D286" s="47">
        <v>0</v>
      </c>
      <c r="E286" s="47">
        <v>0</v>
      </c>
      <c r="F286" s="48">
        <v>0</v>
      </c>
      <c r="G286" s="43"/>
      <c r="H286" s="47"/>
      <c r="I286" s="47"/>
      <c r="J286" s="48"/>
      <c r="K286" s="44"/>
      <c r="L286" s="48">
        <v>0</v>
      </c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2" customHeight="1" x14ac:dyDescent="0.2">
      <c r="A287" s="46" t="s">
        <v>38</v>
      </c>
      <c r="B287" s="46" t="s">
        <v>38</v>
      </c>
      <c r="C287" s="47">
        <v>0</v>
      </c>
      <c r="D287" s="47">
        <v>0</v>
      </c>
      <c r="E287" s="47">
        <v>0</v>
      </c>
      <c r="F287" s="48">
        <v>0</v>
      </c>
      <c r="G287" s="43"/>
      <c r="H287" s="47"/>
      <c r="I287" s="47"/>
      <c r="J287" s="48"/>
      <c r="K287" s="44"/>
      <c r="L287" s="48">
        <v>0</v>
      </c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2" customHeight="1" x14ac:dyDescent="0.2">
      <c r="A288" s="46" t="s">
        <v>38</v>
      </c>
      <c r="B288" s="46" t="s">
        <v>38</v>
      </c>
      <c r="C288" s="47">
        <v>0</v>
      </c>
      <c r="D288" s="47">
        <v>0</v>
      </c>
      <c r="E288" s="47">
        <v>0</v>
      </c>
      <c r="F288" s="48">
        <v>0</v>
      </c>
      <c r="G288" s="43"/>
      <c r="H288" s="47"/>
      <c r="I288" s="47"/>
      <c r="J288" s="48"/>
      <c r="K288" s="44"/>
      <c r="L288" s="48">
        <v>0</v>
      </c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2" customHeight="1" x14ac:dyDescent="0.2">
      <c r="A289" s="46" t="s">
        <v>38</v>
      </c>
      <c r="B289" s="46" t="s">
        <v>38</v>
      </c>
      <c r="C289" s="47">
        <v>0</v>
      </c>
      <c r="D289" s="47">
        <v>0</v>
      </c>
      <c r="E289" s="47">
        <v>0</v>
      </c>
      <c r="F289" s="48">
        <v>0</v>
      </c>
      <c r="G289" s="43"/>
      <c r="H289" s="47"/>
      <c r="I289" s="47"/>
      <c r="J289" s="48"/>
      <c r="K289" s="44"/>
      <c r="L289" s="48">
        <v>0</v>
      </c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2" customHeight="1" x14ac:dyDescent="0.2">
      <c r="A290" s="46" t="s">
        <v>38</v>
      </c>
      <c r="B290" s="46" t="s">
        <v>38</v>
      </c>
      <c r="C290" s="47">
        <v>0</v>
      </c>
      <c r="D290" s="47">
        <v>0</v>
      </c>
      <c r="E290" s="47">
        <v>0</v>
      </c>
      <c r="F290" s="48">
        <v>0</v>
      </c>
      <c r="G290" s="43"/>
      <c r="H290" s="47"/>
      <c r="I290" s="47"/>
      <c r="J290" s="48"/>
      <c r="K290" s="44"/>
      <c r="L290" s="48">
        <v>0</v>
      </c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2" customHeight="1" x14ac:dyDescent="0.2">
      <c r="A291" s="46" t="s">
        <v>38</v>
      </c>
      <c r="B291" s="46" t="s">
        <v>38</v>
      </c>
      <c r="C291" s="47">
        <v>0</v>
      </c>
      <c r="D291" s="47">
        <v>0</v>
      </c>
      <c r="E291" s="47">
        <v>0</v>
      </c>
      <c r="F291" s="48">
        <v>0</v>
      </c>
      <c r="G291" s="43"/>
      <c r="H291" s="47"/>
      <c r="I291" s="47"/>
      <c r="J291" s="48"/>
      <c r="K291" s="44"/>
      <c r="L291" s="48">
        <v>0</v>
      </c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2" customHeight="1" x14ac:dyDescent="0.2">
      <c r="A292" s="46"/>
      <c r="B292" s="46"/>
      <c r="C292" s="47"/>
      <c r="D292" s="47"/>
      <c r="E292" s="47"/>
      <c r="F292" s="48"/>
      <c r="G292" s="43"/>
      <c r="H292" s="47"/>
      <c r="I292" s="47"/>
      <c r="J292" s="48"/>
      <c r="K292" s="44"/>
      <c r="L292" s="48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2" customHeight="1" x14ac:dyDescent="0.2">
      <c r="A293" s="46"/>
      <c r="B293" s="46"/>
      <c r="C293" s="47"/>
      <c r="D293" s="47"/>
      <c r="E293" s="47"/>
      <c r="F293" s="48"/>
      <c r="G293" s="43"/>
      <c r="H293" s="47"/>
      <c r="I293" s="47"/>
      <c r="J293" s="48"/>
      <c r="K293" s="44"/>
      <c r="L293" s="48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2" customHeight="1" x14ac:dyDescent="0.2">
      <c r="A294" s="46"/>
      <c r="B294" s="46"/>
      <c r="C294" s="47"/>
      <c r="D294" s="47"/>
      <c r="E294" s="47"/>
      <c r="F294" s="48"/>
      <c r="G294" s="43"/>
      <c r="H294" s="47"/>
      <c r="I294" s="47"/>
      <c r="J294" s="48"/>
      <c r="K294" s="44"/>
      <c r="L294" s="48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2" customHeight="1" x14ac:dyDescent="0.2">
      <c r="A295" s="46"/>
      <c r="B295" s="46"/>
      <c r="C295" s="47"/>
      <c r="D295" s="47"/>
      <c r="E295" s="47"/>
      <c r="F295" s="48"/>
      <c r="G295" s="43"/>
      <c r="H295" s="47"/>
      <c r="I295" s="47"/>
      <c r="J295" s="48"/>
      <c r="K295" s="44"/>
      <c r="L295" s="48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2" customHeight="1" x14ac:dyDescent="0.2">
      <c r="A296" s="46"/>
      <c r="B296" s="46"/>
      <c r="C296" s="47"/>
      <c r="D296" s="47"/>
      <c r="E296" s="47"/>
      <c r="F296" s="48"/>
      <c r="G296" s="43"/>
      <c r="H296" s="47"/>
      <c r="I296" s="47"/>
      <c r="J296" s="48"/>
      <c r="K296" s="44"/>
      <c r="L296" s="48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2" customHeight="1" x14ac:dyDescent="0.2">
      <c r="A297" s="46"/>
      <c r="B297" s="46"/>
      <c r="C297" s="47"/>
      <c r="D297" s="47"/>
      <c r="E297" s="47"/>
      <c r="F297" s="48"/>
      <c r="G297" s="43"/>
      <c r="H297" s="47"/>
      <c r="I297" s="47"/>
      <c r="J297" s="48"/>
      <c r="K297" s="44"/>
      <c r="L297" s="48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2" customHeight="1" x14ac:dyDescent="0.2">
      <c r="A298" s="46"/>
      <c r="B298" s="46"/>
      <c r="C298" s="47"/>
      <c r="D298" s="47"/>
      <c r="E298" s="47"/>
      <c r="F298" s="48"/>
      <c r="G298" s="43"/>
      <c r="H298" s="47"/>
      <c r="I298" s="47"/>
      <c r="J298" s="48"/>
      <c r="K298" s="44"/>
      <c r="L298" s="48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2" customHeight="1" x14ac:dyDescent="0.2">
      <c r="A299" s="46"/>
      <c r="B299" s="46"/>
      <c r="C299" s="47"/>
      <c r="D299" s="47"/>
      <c r="E299" s="47"/>
      <c r="F299" s="48"/>
      <c r="G299" s="43"/>
      <c r="H299" s="47"/>
      <c r="I299" s="47"/>
      <c r="J299" s="48"/>
      <c r="K299" s="44"/>
      <c r="L299" s="48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2" customHeight="1" x14ac:dyDescent="0.2">
      <c r="A300" s="46"/>
      <c r="B300" s="46"/>
      <c r="C300" s="47"/>
      <c r="D300" s="47"/>
      <c r="E300" s="47"/>
      <c r="F300" s="48"/>
      <c r="G300" s="43"/>
      <c r="H300" s="47"/>
      <c r="I300" s="47"/>
      <c r="J300" s="48"/>
      <c r="K300" s="44"/>
      <c r="L300" s="48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2" customHeight="1" x14ac:dyDescent="0.2">
      <c r="A301" s="46"/>
      <c r="B301" s="46"/>
      <c r="C301" s="47"/>
      <c r="D301" s="47"/>
      <c r="E301" s="47"/>
      <c r="F301" s="48"/>
      <c r="G301" s="43"/>
      <c r="H301" s="47"/>
      <c r="I301" s="47"/>
      <c r="J301" s="48"/>
      <c r="K301" s="44"/>
      <c r="L301" s="48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2" customHeight="1" x14ac:dyDescent="0.2">
      <c r="A302" s="46"/>
      <c r="B302" s="46"/>
      <c r="C302" s="47"/>
      <c r="D302" s="47"/>
      <c r="E302" s="47"/>
      <c r="F302" s="48"/>
      <c r="G302" s="43"/>
      <c r="H302" s="47"/>
      <c r="I302" s="47"/>
      <c r="J302" s="48"/>
      <c r="K302" s="44"/>
      <c r="L302" s="48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2" customHeight="1" x14ac:dyDescent="0.2">
      <c r="A303" s="46"/>
      <c r="B303" s="46"/>
      <c r="C303" s="47"/>
      <c r="D303" s="47"/>
      <c r="E303" s="47"/>
      <c r="F303" s="48"/>
      <c r="G303" s="43"/>
      <c r="H303" s="47"/>
      <c r="I303" s="47"/>
      <c r="J303" s="48"/>
      <c r="K303" s="44"/>
      <c r="L303" s="48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2" customHeight="1" x14ac:dyDescent="0.2">
      <c r="A304" s="46"/>
      <c r="B304" s="46"/>
      <c r="C304" s="47"/>
      <c r="D304" s="47"/>
      <c r="E304" s="47"/>
      <c r="F304" s="48"/>
      <c r="G304" s="43"/>
      <c r="H304" s="47"/>
      <c r="I304" s="47"/>
      <c r="J304" s="48"/>
      <c r="K304" s="44"/>
      <c r="L304" s="48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2" customHeight="1" x14ac:dyDescent="0.2">
      <c r="A305" s="46"/>
      <c r="B305" s="46"/>
      <c r="C305" s="47"/>
      <c r="D305" s="47"/>
      <c r="E305" s="47"/>
      <c r="F305" s="48"/>
      <c r="G305" s="43"/>
      <c r="H305" s="47"/>
      <c r="I305" s="47"/>
      <c r="J305" s="48"/>
      <c r="K305" s="44"/>
      <c r="L305" s="48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2" customHeight="1" x14ac:dyDescent="0.2">
      <c r="A306" s="46"/>
      <c r="B306" s="46"/>
      <c r="C306" s="47"/>
      <c r="D306" s="47"/>
      <c r="E306" s="47"/>
      <c r="F306" s="48"/>
      <c r="G306" s="43"/>
      <c r="H306" s="47"/>
      <c r="I306" s="47"/>
      <c r="J306" s="48"/>
      <c r="K306" s="44"/>
      <c r="L306" s="48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2" customHeight="1" x14ac:dyDescent="0.2">
      <c r="A307" s="46"/>
      <c r="B307" s="46"/>
      <c r="C307" s="47"/>
      <c r="D307" s="47"/>
      <c r="E307" s="47"/>
      <c r="F307" s="48"/>
      <c r="G307" s="43"/>
      <c r="H307" s="47"/>
      <c r="I307" s="47"/>
      <c r="J307" s="48"/>
      <c r="K307" s="44"/>
      <c r="L307" s="48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2" customHeight="1" x14ac:dyDescent="0.2">
      <c r="A308" s="46"/>
      <c r="B308" s="46"/>
      <c r="C308" s="47"/>
      <c r="D308" s="47"/>
      <c r="E308" s="47"/>
      <c r="F308" s="48"/>
      <c r="G308" s="43"/>
      <c r="H308" s="47"/>
      <c r="I308" s="47"/>
      <c r="J308" s="48"/>
      <c r="K308" s="44"/>
      <c r="L308" s="48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2" customHeight="1" x14ac:dyDescent="0.2">
      <c r="A309" s="46"/>
      <c r="B309" s="46"/>
      <c r="C309" s="47"/>
      <c r="D309" s="47"/>
      <c r="E309" s="47"/>
      <c r="F309" s="48"/>
      <c r="G309" s="43"/>
      <c r="H309" s="47"/>
      <c r="I309" s="47"/>
      <c r="J309" s="48"/>
      <c r="K309" s="44"/>
      <c r="L309" s="48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2" customHeight="1" x14ac:dyDescent="0.2">
      <c r="A310" s="46"/>
      <c r="B310" s="46"/>
      <c r="C310" s="47"/>
      <c r="D310" s="47"/>
      <c r="E310" s="47"/>
      <c r="F310" s="48"/>
      <c r="G310" s="43"/>
      <c r="H310" s="47"/>
      <c r="I310" s="47"/>
      <c r="J310" s="48"/>
      <c r="K310" s="44"/>
      <c r="L310" s="48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2" customHeight="1" x14ac:dyDescent="0.2">
      <c r="A311" s="46"/>
      <c r="B311" s="46"/>
      <c r="C311" s="47"/>
      <c r="D311" s="47"/>
      <c r="E311" s="47"/>
      <c r="F311" s="48"/>
      <c r="G311" s="43"/>
      <c r="H311" s="47"/>
      <c r="I311" s="47"/>
      <c r="J311" s="48"/>
      <c r="K311" s="44"/>
      <c r="L311" s="48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2" customHeight="1" x14ac:dyDescent="0.2">
      <c r="A312" s="35"/>
      <c r="B312" s="34"/>
      <c r="C312" s="38"/>
      <c r="D312" s="38"/>
      <c r="E312" s="38"/>
      <c r="F312" s="37"/>
      <c r="G312" s="44"/>
      <c r="H312" s="44"/>
      <c r="I312" s="44"/>
      <c r="J312" s="37"/>
      <c r="K312" s="44"/>
      <c r="L312" s="36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2" customHeight="1" x14ac:dyDescent="0.2">
      <c r="A313" s="35"/>
      <c r="B313" s="34"/>
      <c r="C313" s="38"/>
      <c r="D313" s="38"/>
      <c r="E313" s="38"/>
      <c r="F313" s="37"/>
      <c r="G313" s="44"/>
      <c r="H313" s="44"/>
      <c r="I313" s="44"/>
      <c r="J313" s="37"/>
      <c r="K313" s="44"/>
      <c r="L313" s="36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2" customHeight="1" x14ac:dyDescent="0.2">
      <c r="A314" s="35"/>
      <c r="B314" s="34"/>
      <c r="C314" s="38"/>
      <c r="D314" s="38"/>
      <c r="E314" s="38"/>
      <c r="F314" s="37"/>
      <c r="G314" s="44"/>
      <c r="H314" s="44"/>
      <c r="I314" s="44"/>
      <c r="J314" s="37"/>
      <c r="K314" s="44"/>
      <c r="L314" s="36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2" customHeight="1" x14ac:dyDescent="0.2">
      <c r="A315" s="35"/>
      <c r="B315" s="34"/>
      <c r="C315" s="38"/>
      <c r="D315" s="38"/>
      <c r="E315" s="38"/>
      <c r="F315" s="37"/>
      <c r="G315" s="44"/>
      <c r="H315" s="44"/>
      <c r="I315" s="44"/>
      <c r="J315" s="37"/>
      <c r="K315" s="44"/>
      <c r="L315" s="36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2" customHeight="1" x14ac:dyDescent="0.2">
      <c r="A316" s="35"/>
      <c r="B316" s="34"/>
      <c r="C316" s="38"/>
      <c r="D316" s="38"/>
      <c r="E316" s="38"/>
      <c r="F316" s="37"/>
      <c r="G316" s="44"/>
      <c r="H316" s="44"/>
      <c r="I316" s="44"/>
      <c r="J316" s="37"/>
      <c r="K316" s="44"/>
      <c r="L316" s="36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2" customHeight="1" x14ac:dyDescent="0.2">
      <c r="A317" s="35"/>
      <c r="B317" s="34"/>
      <c r="C317" s="38"/>
      <c r="D317" s="38"/>
      <c r="E317" s="38"/>
      <c r="F317" s="37"/>
      <c r="G317" s="44"/>
      <c r="H317" s="44"/>
      <c r="I317" s="44"/>
      <c r="J317" s="37"/>
      <c r="K317" s="44"/>
      <c r="L317" s="36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2" customHeight="1" x14ac:dyDescent="0.2">
      <c r="A318" s="35"/>
      <c r="B318" s="34"/>
      <c r="C318" s="38"/>
      <c r="D318" s="38"/>
      <c r="E318" s="38"/>
      <c r="F318" s="37"/>
      <c r="G318" s="44"/>
      <c r="H318" s="44"/>
      <c r="I318" s="44"/>
      <c r="J318" s="37"/>
      <c r="K318" s="44"/>
      <c r="L318" s="36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2" customHeight="1" x14ac:dyDescent="0.2">
      <c r="A319" s="35"/>
      <c r="B319" s="34"/>
      <c r="C319" s="38"/>
      <c r="D319" s="38"/>
      <c r="E319" s="38"/>
      <c r="F319" s="37"/>
      <c r="G319" s="44"/>
      <c r="H319" s="44"/>
      <c r="I319" s="44"/>
      <c r="J319" s="37"/>
      <c r="K319" s="44"/>
      <c r="L319" s="36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2" customHeight="1" x14ac:dyDescent="0.2">
      <c r="A320" s="35"/>
      <c r="B320" s="34"/>
      <c r="C320" s="38"/>
      <c r="D320" s="38"/>
      <c r="E320" s="38"/>
      <c r="F320" s="37"/>
      <c r="G320" s="44"/>
      <c r="H320" s="44"/>
      <c r="I320" s="44"/>
      <c r="J320" s="37"/>
      <c r="K320" s="44"/>
      <c r="L320" s="36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2" customHeight="1" x14ac:dyDescent="0.2">
      <c r="A321" s="35"/>
      <c r="B321" s="34"/>
      <c r="C321" s="38"/>
      <c r="D321" s="38"/>
      <c r="E321" s="38"/>
      <c r="F321" s="37"/>
      <c r="G321" s="44"/>
      <c r="H321" s="44"/>
      <c r="I321" s="44"/>
      <c r="J321" s="37"/>
      <c r="K321" s="44"/>
      <c r="L321" s="36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2" customHeight="1" x14ac:dyDescent="0.2">
      <c r="A322" s="35"/>
      <c r="B322" s="34"/>
      <c r="C322" s="38"/>
      <c r="D322" s="38"/>
      <c r="E322" s="38"/>
      <c r="F322" s="37"/>
      <c r="G322" s="44"/>
      <c r="H322" s="44"/>
      <c r="I322" s="44"/>
      <c r="J322" s="37"/>
      <c r="K322" s="44"/>
      <c r="L322" s="36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2" customHeight="1" x14ac:dyDescent="0.2">
      <c r="A323" s="35"/>
      <c r="B323" s="34"/>
      <c r="C323" s="38"/>
      <c r="D323" s="38"/>
      <c r="E323" s="38"/>
      <c r="F323" s="37"/>
      <c r="G323" s="44"/>
      <c r="H323" s="44"/>
      <c r="I323" s="44"/>
      <c r="J323" s="37"/>
      <c r="K323" s="44"/>
      <c r="L323" s="36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2" customHeight="1" x14ac:dyDescent="0.2">
      <c r="A324" s="35"/>
      <c r="B324" s="34"/>
      <c r="C324" s="38"/>
      <c r="D324" s="38"/>
      <c r="E324" s="38"/>
      <c r="F324" s="37"/>
      <c r="G324" s="44"/>
      <c r="H324" s="44"/>
      <c r="I324" s="44"/>
      <c r="J324" s="37"/>
      <c r="K324" s="44"/>
      <c r="L324" s="36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2" customHeight="1" x14ac:dyDescent="0.2">
      <c r="A325" s="35"/>
      <c r="B325" s="34"/>
      <c r="C325" s="38"/>
      <c r="D325" s="38"/>
      <c r="E325" s="38"/>
      <c r="F325" s="37"/>
      <c r="G325" s="44"/>
      <c r="H325" s="44"/>
      <c r="I325" s="44"/>
      <c r="J325" s="37"/>
      <c r="K325" s="44"/>
      <c r="L325" s="36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2" customHeight="1" x14ac:dyDescent="0.2">
      <c r="A326" s="35"/>
      <c r="B326" s="34"/>
      <c r="C326" s="38"/>
      <c r="D326" s="38"/>
      <c r="E326" s="38"/>
      <c r="F326" s="37"/>
      <c r="G326" s="44"/>
      <c r="H326" s="44"/>
      <c r="I326" s="44"/>
      <c r="J326" s="37"/>
      <c r="K326" s="44"/>
      <c r="L326" s="36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2" customHeight="1" x14ac:dyDescent="0.2">
      <c r="A327" s="35"/>
      <c r="B327" s="34"/>
      <c r="C327" s="38"/>
      <c r="D327" s="38"/>
      <c r="E327" s="38"/>
      <c r="F327" s="37"/>
      <c r="G327" s="44"/>
      <c r="H327" s="44"/>
      <c r="I327" s="44"/>
      <c r="J327" s="37"/>
      <c r="K327" s="44"/>
      <c r="L327" s="36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2" customHeight="1" x14ac:dyDescent="0.2">
      <c r="A328" s="35"/>
      <c r="B328" s="34"/>
      <c r="C328" s="38"/>
      <c r="D328" s="38"/>
      <c r="E328" s="38"/>
      <c r="F328" s="37"/>
      <c r="G328" s="44"/>
      <c r="H328" s="44"/>
      <c r="I328" s="44"/>
      <c r="J328" s="37"/>
      <c r="K328" s="44"/>
      <c r="L328" s="36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2" customHeight="1" x14ac:dyDescent="0.2">
      <c r="A329" s="35"/>
      <c r="B329" s="34"/>
      <c r="C329" s="38"/>
      <c r="D329" s="38"/>
      <c r="E329" s="38"/>
      <c r="F329" s="37"/>
      <c r="G329" s="44"/>
      <c r="H329" s="44"/>
      <c r="I329" s="44"/>
      <c r="J329" s="37"/>
      <c r="K329" s="44"/>
      <c r="L329" s="36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2" customHeight="1" x14ac:dyDescent="0.2">
      <c r="A330" s="35"/>
      <c r="B330" s="34"/>
      <c r="C330" s="38"/>
      <c r="D330" s="38"/>
      <c r="E330" s="38"/>
      <c r="F330" s="37"/>
      <c r="G330" s="44"/>
      <c r="H330" s="44"/>
      <c r="I330" s="44"/>
      <c r="J330" s="37"/>
      <c r="K330" s="44"/>
      <c r="L330" s="36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2" customHeight="1" x14ac:dyDescent="0.2">
      <c r="A331" s="35"/>
      <c r="B331" s="34"/>
      <c r="C331" s="38"/>
      <c r="D331" s="38"/>
      <c r="E331" s="38"/>
      <c r="F331" s="37"/>
      <c r="G331" s="44"/>
      <c r="H331" s="44"/>
      <c r="I331" s="44"/>
      <c r="J331" s="37"/>
      <c r="K331" s="44"/>
      <c r="L331" s="36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2" customHeight="1" x14ac:dyDescent="0.2">
      <c r="A332" s="35"/>
      <c r="B332" s="34"/>
      <c r="C332" s="38"/>
      <c r="D332" s="38"/>
      <c r="E332" s="38"/>
      <c r="F332" s="37"/>
      <c r="G332" s="44"/>
      <c r="H332" s="44"/>
      <c r="I332" s="44"/>
      <c r="J332" s="37"/>
      <c r="K332" s="44"/>
      <c r="L332" s="36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x14ac:dyDescent="0.2">
      <c r="A333" s="35"/>
      <c r="B333" s="34"/>
      <c r="C333" s="38"/>
      <c r="D333" s="38"/>
      <c r="E333" s="38"/>
      <c r="F333" s="37"/>
      <c r="G333" s="44"/>
      <c r="H333" s="44"/>
      <c r="I333" s="44"/>
      <c r="J333" s="37"/>
      <c r="K333" s="44"/>
      <c r="L333" s="36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x14ac:dyDescent="0.2">
      <c r="A334" s="35"/>
      <c r="B334" s="34"/>
      <c r="C334" s="38"/>
      <c r="D334" s="38"/>
      <c r="E334" s="38"/>
      <c r="F334" s="37"/>
      <c r="G334" s="44"/>
      <c r="H334" s="44"/>
      <c r="I334" s="44"/>
      <c r="J334" s="37"/>
      <c r="K334" s="44"/>
      <c r="L334" s="36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x14ac:dyDescent="0.2">
      <c r="A335" s="35"/>
      <c r="B335" s="34"/>
      <c r="C335" s="38"/>
      <c r="D335" s="38"/>
      <c r="E335" s="38"/>
      <c r="F335" s="37"/>
      <c r="G335" s="44"/>
      <c r="H335" s="44"/>
      <c r="I335" s="44"/>
      <c r="J335" s="37"/>
      <c r="K335" s="44"/>
      <c r="L335" s="36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x14ac:dyDescent="0.2">
      <c r="A336" s="35"/>
      <c r="B336" s="34"/>
      <c r="C336" s="38"/>
      <c r="D336" s="38"/>
      <c r="E336" s="38"/>
      <c r="F336" s="37"/>
      <c r="G336" s="44"/>
      <c r="H336" s="44"/>
      <c r="I336" s="44"/>
      <c r="J336" s="37"/>
      <c r="K336" s="44"/>
      <c r="L336" s="36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x14ac:dyDescent="0.2">
      <c r="A337" s="35"/>
      <c r="B337" s="34"/>
      <c r="C337" s="38"/>
      <c r="D337" s="38"/>
      <c r="E337" s="38"/>
      <c r="F337" s="37"/>
      <c r="G337" s="44"/>
      <c r="H337" s="44"/>
      <c r="I337" s="44"/>
      <c r="J337" s="37"/>
      <c r="K337" s="44"/>
      <c r="L337" s="36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x14ac:dyDescent="0.2">
      <c r="A338" s="35"/>
      <c r="B338" s="34"/>
      <c r="C338" s="38"/>
      <c r="D338" s="38"/>
      <c r="E338" s="38"/>
      <c r="F338" s="37"/>
      <c r="G338" s="44"/>
      <c r="H338" s="44"/>
      <c r="I338" s="44"/>
      <c r="J338" s="37"/>
      <c r="K338" s="44"/>
      <c r="L338" s="36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x14ac:dyDescent="0.2">
      <c r="A339" s="35"/>
      <c r="B339" s="34"/>
      <c r="C339" s="38"/>
      <c r="D339" s="38"/>
      <c r="E339" s="38"/>
      <c r="F339" s="37"/>
      <c r="G339" s="44"/>
      <c r="H339" s="44"/>
      <c r="I339" s="44"/>
      <c r="J339" s="37"/>
      <c r="K339" s="44"/>
      <c r="L339" s="36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x14ac:dyDescent="0.2">
      <c r="A340" s="35"/>
      <c r="B340" s="34"/>
      <c r="C340" s="38"/>
      <c r="D340" s="38"/>
      <c r="E340" s="38"/>
      <c r="F340" s="37"/>
      <c r="G340" s="44"/>
      <c r="H340" s="44"/>
      <c r="I340" s="44"/>
      <c r="J340" s="37"/>
      <c r="K340" s="44"/>
      <c r="L340" s="36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x14ac:dyDescent="0.2">
      <c r="A341" s="35"/>
      <c r="B341" s="34"/>
      <c r="C341" s="38"/>
      <c r="D341" s="38"/>
      <c r="E341" s="38"/>
      <c r="F341" s="37"/>
      <c r="G341" s="44"/>
      <c r="H341" s="44"/>
      <c r="I341" s="44"/>
      <c r="J341" s="37"/>
      <c r="K341" s="44"/>
      <c r="L341" s="36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x14ac:dyDescent="0.2">
      <c r="A342" s="35"/>
      <c r="B342" s="34"/>
      <c r="C342" s="38"/>
      <c r="D342" s="38"/>
      <c r="E342" s="38"/>
      <c r="F342" s="37"/>
      <c r="G342" s="44"/>
      <c r="H342" s="44"/>
      <c r="I342" s="44"/>
      <c r="J342" s="37"/>
      <c r="K342" s="44"/>
      <c r="L342" s="36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x14ac:dyDescent="0.2">
      <c r="A343" s="35"/>
      <c r="B343" s="34"/>
      <c r="C343" s="38"/>
      <c r="D343" s="38"/>
      <c r="E343" s="38"/>
      <c r="F343" s="37"/>
      <c r="G343" s="44"/>
      <c r="H343" s="44"/>
      <c r="I343" s="44"/>
      <c r="J343" s="37"/>
      <c r="K343" s="44"/>
      <c r="L343" s="36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x14ac:dyDescent="0.2">
      <c r="A344" s="35"/>
      <c r="B344" s="34"/>
      <c r="C344" s="38"/>
      <c r="D344" s="38"/>
      <c r="E344" s="38"/>
      <c r="F344" s="37"/>
      <c r="G344" s="44"/>
      <c r="H344" s="44"/>
      <c r="I344" s="44"/>
      <c r="J344" s="37"/>
      <c r="K344" s="44"/>
      <c r="L344" s="36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x14ac:dyDescent="0.2">
      <c r="A345" s="35"/>
      <c r="B345" s="34"/>
      <c r="C345" s="38"/>
      <c r="D345" s="38"/>
      <c r="E345" s="38"/>
      <c r="F345" s="37"/>
      <c r="G345" s="44"/>
      <c r="H345" s="44"/>
      <c r="I345" s="44"/>
      <c r="J345" s="37"/>
      <c r="K345" s="44"/>
      <c r="L345" s="36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x14ac:dyDescent="0.2">
      <c r="A346" s="35"/>
      <c r="B346" s="34"/>
      <c r="C346" s="38"/>
      <c r="D346" s="38"/>
      <c r="E346" s="38"/>
      <c r="F346" s="37"/>
      <c r="G346" s="44"/>
      <c r="H346" s="44"/>
      <c r="I346" s="44"/>
      <c r="J346" s="37"/>
      <c r="K346" s="44"/>
      <c r="L346" s="36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x14ac:dyDescent="0.2">
      <c r="A347" s="35"/>
      <c r="B347" s="34"/>
      <c r="C347" s="38"/>
      <c r="D347" s="38"/>
      <c r="E347" s="38"/>
      <c r="F347" s="37"/>
      <c r="G347" s="44"/>
      <c r="H347" s="44"/>
      <c r="I347" s="44"/>
      <c r="J347" s="37"/>
      <c r="K347" s="44"/>
      <c r="L347" s="36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x14ac:dyDescent="0.2">
      <c r="A348" s="35"/>
      <c r="B348" s="34"/>
      <c r="C348" s="38"/>
      <c r="D348" s="38"/>
      <c r="E348" s="38"/>
      <c r="F348" s="37"/>
      <c r="G348" s="44"/>
      <c r="H348" s="44"/>
      <c r="I348" s="44"/>
      <c r="J348" s="37"/>
      <c r="K348" s="44"/>
      <c r="L348" s="36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x14ac:dyDescent="0.2">
      <c r="A349" s="35"/>
      <c r="B349" s="34"/>
      <c r="C349" s="38"/>
      <c r="D349" s="38"/>
      <c r="E349" s="38"/>
      <c r="F349" s="37"/>
      <c r="G349" s="44"/>
      <c r="H349" s="44"/>
      <c r="I349" s="44"/>
      <c r="J349" s="37"/>
      <c r="K349" s="44"/>
      <c r="L349" s="36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x14ac:dyDescent="0.2">
      <c r="A350" s="35"/>
      <c r="B350" s="34"/>
      <c r="C350" s="38"/>
      <c r="D350" s="38"/>
      <c r="E350" s="38"/>
      <c r="F350" s="37"/>
      <c r="G350" s="44"/>
      <c r="H350" s="44"/>
      <c r="I350" s="44"/>
      <c r="J350" s="37"/>
      <c r="K350" s="44"/>
      <c r="L350" s="36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x14ac:dyDescent="0.2">
      <c r="A351" s="35"/>
      <c r="B351" s="34"/>
      <c r="C351" s="38"/>
      <c r="D351" s="38"/>
      <c r="E351" s="38"/>
      <c r="F351" s="37"/>
      <c r="G351" s="44"/>
      <c r="H351" s="44"/>
      <c r="I351" s="44"/>
      <c r="J351" s="37"/>
      <c r="K351" s="44"/>
      <c r="L351" s="36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x14ac:dyDescent="0.2">
      <c r="A352" s="35"/>
      <c r="B352" s="34"/>
      <c r="C352" s="38"/>
      <c r="D352" s="38"/>
      <c r="E352" s="38"/>
      <c r="F352" s="37"/>
      <c r="G352" s="44"/>
      <c r="H352" s="44"/>
      <c r="I352" s="44"/>
      <c r="J352" s="37"/>
      <c r="K352" s="44"/>
      <c r="L352" s="36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x14ac:dyDescent="0.2">
      <c r="A353" s="35"/>
      <c r="B353" s="34"/>
      <c r="C353" s="38"/>
      <c r="D353" s="38"/>
      <c r="E353" s="38"/>
      <c r="F353" s="37"/>
      <c r="G353" s="44"/>
      <c r="H353" s="44"/>
      <c r="I353" s="44"/>
      <c r="J353" s="37"/>
      <c r="K353" s="44"/>
      <c r="L353" s="36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x14ac:dyDescent="0.2">
      <c r="A354" s="35"/>
      <c r="B354" s="34"/>
      <c r="C354" s="38"/>
      <c r="D354" s="38"/>
      <c r="E354" s="38"/>
      <c r="F354" s="37"/>
      <c r="G354" s="44"/>
      <c r="H354" s="44"/>
      <c r="I354" s="44"/>
      <c r="J354" s="37"/>
      <c r="K354" s="44"/>
      <c r="L354" s="36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x14ac:dyDescent="0.2">
      <c r="A355" s="35"/>
      <c r="B355" s="34"/>
      <c r="C355" s="38"/>
      <c r="D355" s="38"/>
      <c r="E355" s="38"/>
      <c r="F355" s="37"/>
      <c r="G355" s="44"/>
      <c r="H355" s="44"/>
      <c r="I355" s="44"/>
      <c r="J355" s="37"/>
      <c r="K355" s="44"/>
      <c r="L355" s="36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x14ac:dyDescent="0.2">
      <c r="A356" s="35"/>
      <c r="B356" s="34"/>
      <c r="C356" s="38"/>
      <c r="D356" s="38"/>
      <c r="E356" s="38"/>
      <c r="F356" s="37"/>
      <c r="G356" s="44"/>
      <c r="H356" s="44"/>
      <c r="I356" s="44"/>
      <c r="J356" s="37"/>
      <c r="K356" s="44"/>
      <c r="L356" s="36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x14ac:dyDescent="0.2">
      <c r="A357" s="35"/>
      <c r="B357" s="34"/>
      <c r="C357" s="38"/>
      <c r="D357" s="38"/>
      <c r="E357" s="38"/>
      <c r="F357" s="37"/>
      <c r="G357" s="44"/>
      <c r="H357" s="44"/>
      <c r="I357" s="44"/>
      <c r="J357" s="37"/>
      <c r="K357" s="44"/>
      <c r="L357" s="36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x14ac:dyDescent="0.2">
      <c r="A358" s="35"/>
      <c r="B358" s="34"/>
      <c r="C358" s="38"/>
      <c r="D358" s="38"/>
      <c r="E358" s="38"/>
      <c r="F358" s="37"/>
      <c r="G358" s="44"/>
      <c r="H358" s="44"/>
      <c r="I358" s="44"/>
      <c r="J358" s="37"/>
      <c r="K358" s="44"/>
      <c r="L358" s="36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x14ac:dyDescent="0.2">
      <c r="A359" s="35"/>
      <c r="B359" s="34"/>
      <c r="C359" s="38"/>
      <c r="D359" s="38"/>
      <c r="E359" s="38"/>
      <c r="F359" s="37"/>
      <c r="G359" s="44"/>
      <c r="H359" s="44"/>
      <c r="I359" s="44"/>
      <c r="J359" s="37"/>
      <c r="K359" s="44"/>
      <c r="L359" s="36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x14ac:dyDescent="0.2">
      <c r="A360" s="35"/>
      <c r="B360" s="34"/>
      <c r="C360" s="38"/>
      <c r="D360" s="38"/>
      <c r="E360" s="38"/>
      <c r="F360" s="37"/>
      <c r="G360" s="44"/>
      <c r="H360" s="44"/>
      <c r="I360" s="44"/>
      <c r="J360" s="37"/>
      <c r="K360" s="44"/>
      <c r="L360" s="36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x14ac:dyDescent="0.2">
      <c r="A361" s="35"/>
      <c r="B361" s="34"/>
      <c r="C361" s="38"/>
      <c r="D361" s="38"/>
      <c r="E361" s="38"/>
      <c r="F361" s="37"/>
      <c r="G361" s="44"/>
      <c r="H361" s="44"/>
      <c r="I361" s="44"/>
      <c r="J361" s="37"/>
      <c r="K361" s="44"/>
      <c r="L361" s="36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x14ac:dyDescent="0.2">
      <c r="A362" s="35"/>
      <c r="B362" s="34"/>
      <c r="C362" s="38"/>
      <c r="D362" s="38"/>
      <c r="E362" s="38"/>
      <c r="F362" s="37"/>
      <c r="G362" s="44"/>
      <c r="H362" s="44"/>
      <c r="I362" s="44"/>
      <c r="J362" s="37"/>
      <c r="K362" s="44"/>
      <c r="L362" s="36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x14ac:dyDescent="0.2">
      <c r="A363" s="35"/>
      <c r="B363" s="34"/>
      <c r="C363" s="38"/>
      <c r="D363" s="38"/>
      <c r="E363" s="38"/>
      <c r="F363" s="37"/>
      <c r="G363" s="44"/>
      <c r="H363" s="44"/>
      <c r="I363" s="44"/>
      <c r="J363" s="37"/>
      <c r="K363" s="44"/>
      <c r="L363" s="36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x14ac:dyDescent="0.2">
      <c r="A364" s="35"/>
      <c r="B364" s="34"/>
      <c r="C364" s="38"/>
      <c r="D364" s="38"/>
      <c r="E364" s="38"/>
      <c r="F364" s="37"/>
      <c r="G364" s="44"/>
      <c r="H364" s="44"/>
      <c r="I364" s="44"/>
      <c r="J364" s="37"/>
      <c r="K364" s="44"/>
      <c r="L364" s="36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x14ac:dyDescent="0.2">
      <c r="A365" s="35"/>
      <c r="B365" s="34"/>
      <c r="C365" s="38"/>
      <c r="D365" s="38"/>
      <c r="E365" s="38"/>
      <c r="F365" s="37"/>
      <c r="G365" s="44"/>
      <c r="H365" s="44"/>
      <c r="I365" s="44"/>
      <c r="J365" s="37"/>
      <c r="K365" s="44"/>
      <c r="L365" s="36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x14ac:dyDescent="0.2">
      <c r="A366" s="35"/>
      <c r="B366" s="34"/>
      <c r="C366" s="38"/>
      <c r="D366" s="38"/>
      <c r="E366" s="38"/>
      <c r="F366" s="37"/>
      <c r="G366" s="44"/>
      <c r="H366" s="44"/>
      <c r="I366" s="44"/>
      <c r="J366" s="37"/>
      <c r="K366" s="44"/>
      <c r="L366" s="36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x14ac:dyDescent="0.2">
      <c r="A367" s="35"/>
      <c r="B367" s="34"/>
      <c r="C367" s="38"/>
      <c r="D367" s="38"/>
      <c r="E367" s="38"/>
      <c r="F367" s="37"/>
      <c r="G367" s="44"/>
      <c r="H367" s="44"/>
      <c r="I367" s="44"/>
      <c r="J367" s="37"/>
      <c r="K367" s="44"/>
      <c r="L367" s="36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x14ac:dyDescent="0.2">
      <c r="A368" s="35"/>
      <c r="B368" s="34"/>
      <c r="C368" s="38"/>
      <c r="D368" s="38"/>
      <c r="E368" s="38"/>
      <c r="F368" s="37"/>
      <c r="G368" s="44"/>
      <c r="H368" s="44"/>
      <c r="I368" s="44"/>
      <c r="J368" s="37"/>
      <c r="K368" s="44"/>
      <c r="L368" s="36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x14ac:dyDescent="0.2">
      <c r="A369" s="35"/>
      <c r="B369" s="34"/>
      <c r="C369" s="38"/>
      <c r="D369" s="38"/>
      <c r="E369" s="38"/>
      <c r="F369" s="37"/>
      <c r="G369" s="44"/>
      <c r="H369" s="44"/>
      <c r="I369" s="44"/>
      <c r="J369" s="37"/>
      <c r="K369" s="44"/>
      <c r="L369" s="36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x14ac:dyDescent="0.2">
      <c r="A370" s="35"/>
      <c r="B370" s="34"/>
      <c r="C370" s="38"/>
      <c r="D370" s="38"/>
      <c r="E370" s="38"/>
      <c r="F370" s="37"/>
      <c r="G370" s="44"/>
      <c r="H370" s="44"/>
      <c r="I370" s="44"/>
      <c r="J370" s="37"/>
      <c r="K370" s="44"/>
      <c r="L370" s="36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x14ac:dyDescent="0.2">
      <c r="A371" s="35"/>
      <c r="B371" s="34"/>
      <c r="C371" s="38"/>
      <c r="D371" s="38"/>
      <c r="E371" s="38"/>
      <c r="F371" s="37"/>
      <c r="G371" s="44"/>
      <c r="H371" s="44"/>
      <c r="I371" s="44"/>
      <c r="J371" s="37"/>
      <c r="K371" s="44"/>
      <c r="L371" s="36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x14ac:dyDescent="0.2">
      <c r="A372" s="35"/>
      <c r="B372" s="34"/>
      <c r="C372" s="38"/>
      <c r="D372" s="38"/>
      <c r="E372" s="38"/>
      <c r="F372" s="37"/>
      <c r="G372" s="44"/>
      <c r="H372" s="44"/>
      <c r="I372" s="44"/>
      <c r="J372" s="37"/>
      <c r="K372" s="44"/>
      <c r="L372" s="36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x14ac:dyDescent="0.2">
      <c r="A373" s="35"/>
      <c r="B373" s="34"/>
      <c r="C373" s="38"/>
      <c r="D373" s="38"/>
      <c r="E373" s="38"/>
      <c r="F373" s="37"/>
      <c r="G373" s="44"/>
      <c r="H373" s="44"/>
      <c r="I373" s="44"/>
      <c r="J373" s="37"/>
      <c r="K373" s="44"/>
      <c r="L373" s="36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x14ac:dyDescent="0.2">
      <c r="A374" s="34"/>
      <c r="B374" s="34"/>
      <c r="C374" s="38"/>
      <c r="D374" s="38"/>
      <c r="E374" s="38"/>
      <c r="F374" s="37"/>
      <c r="G374" s="44"/>
      <c r="H374" s="44"/>
      <c r="I374" s="44"/>
      <c r="J374" s="37"/>
      <c r="K374" s="44"/>
      <c r="L374" s="36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x14ac:dyDescent="0.2">
      <c r="A375" s="34"/>
      <c r="B375" s="34"/>
      <c r="C375" s="38"/>
      <c r="D375" s="38"/>
      <c r="E375" s="38"/>
      <c r="F375" s="37"/>
      <c r="G375" s="44"/>
      <c r="H375" s="44"/>
      <c r="I375" s="44"/>
      <c r="J375" s="37"/>
      <c r="K375" s="44"/>
      <c r="L375" s="36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x14ac:dyDescent="0.2">
      <c r="A376" s="34"/>
      <c r="B376" s="34"/>
      <c r="C376" s="38"/>
      <c r="D376" s="38"/>
      <c r="E376" s="38"/>
      <c r="F376" s="37"/>
      <c r="G376" s="44"/>
      <c r="H376" s="44"/>
      <c r="I376" s="44"/>
      <c r="J376" s="37"/>
      <c r="K376" s="44"/>
      <c r="L376" s="36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x14ac:dyDescent="0.2">
      <c r="A377" s="34"/>
      <c r="B377" s="34"/>
      <c r="C377" s="38"/>
      <c r="D377" s="38"/>
      <c r="E377" s="38"/>
      <c r="F377" s="37"/>
      <c r="G377" s="44"/>
      <c r="H377" s="44"/>
      <c r="I377" s="44"/>
      <c r="J377" s="37"/>
      <c r="K377" s="44"/>
      <c r="L377" s="36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x14ac:dyDescent="0.2">
      <c r="A378" s="34"/>
      <c r="B378" s="34"/>
      <c r="C378" s="38"/>
      <c r="D378" s="38"/>
      <c r="E378" s="38"/>
      <c r="F378" s="37"/>
      <c r="G378" s="44"/>
      <c r="H378" s="44"/>
      <c r="I378" s="44"/>
      <c r="J378" s="37"/>
      <c r="K378" s="44"/>
      <c r="L378" s="36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x14ac:dyDescent="0.2">
      <c r="A379" s="34"/>
      <c r="B379" s="34"/>
      <c r="C379" s="38"/>
      <c r="D379" s="38"/>
      <c r="E379" s="38"/>
      <c r="F379" s="37"/>
      <c r="G379" s="44"/>
      <c r="H379" s="44"/>
      <c r="I379" s="44"/>
      <c r="J379" s="37"/>
      <c r="K379" s="44"/>
      <c r="L379" s="36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x14ac:dyDescent="0.2">
      <c r="A380" s="34"/>
      <c r="B380" s="34"/>
      <c r="C380" s="38"/>
      <c r="D380" s="38"/>
      <c r="E380" s="38"/>
      <c r="F380" s="37"/>
      <c r="G380" s="44"/>
      <c r="H380" s="44"/>
      <c r="I380" s="44"/>
      <c r="J380" s="37"/>
      <c r="K380" s="44"/>
      <c r="L380" s="36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x14ac:dyDescent="0.2">
      <c r="A381" s="34"/>
      <c r="B381" s="34"/>
      <c r="C381" s="38"/>
      <c r="D381" s="38"/>
      <c r="E381" s="38"/>
      <c r="F381" s="37"/>
      <c r="G381" s="44"/>
      <c r="H381" s="44"/>
      <c r="I381" s="44"/>
      <c r="J381" s="37"/>
      <c r="K381" s="44"/>
      <c r="L381" s="36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x14ac:dyDescent="0.2">
      <c r="A382" s="34"/>
      <c r="B382" s="34"/>
      <c r="C382" s="38"/>
      <c r="D382" s="38"/>
      <c r="E382" s="38"/>
      <c r="F382" s="37"/>
      <c r="G382" s="44"/>
      <c r="H382" s="44"/>
      <c r="I382" s="44"/>
      <c r="J382" s="37"/>
      <c r="K382" s="44"/>
      <c r="L382" s="36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x14ac:dyDescent="0.2">
      <c r="A383" s="34"/>
      <c r="B383" s="34"/>
      <c r="C383" s="38"/>
      <c r="D383" s="38"/>
      <c r="E383" s="38"/>
      <c r="F383" s="37"/>
      <c r="G383" s="44"/>
      <c r="H383" s="44"/>
      <c r="I383" s="44"/>
      <c r="J383" s="37"/>
      <c r="K383" s="44"/>
      <c r="L383" s="36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x14ac:dyDescent="0.2">
      <c r="A384" s="34"/>
      <c r="B384" s="34"/>
      <c r="C384" s="38"/>
      <c r="D384" s="38"/>
      <c r="E384" s="38"/>
      <c r="F384" s="37"/>
      <c r="G384" s="44"/>
      <c r="H384" s="44"/>
      <c r="I384" s="44"/>
      <c r="J384" s="37"/>
      <c r="K384" s="44"/>
      <c r="L384" s="36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x14ac:dyDescent="0.2">
      <c r="A385" s="34"/>
      <c r="B385" s="34"/>
      <c r="C385" s="38"/>
      <c r="D385" s="38"/>
      <c r="E385" s="38"/>
      <c r="F385" s="37"/>
      <c r="G385" s="44"/>
      <c r="H385" s="44"/>
      <c r="I385" s="44"/>
      <c r="J385" s="37"/>
      <c r="K385" s="44"/>
      <c r="L385" s="36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x14ac:dyDescent="0.2">
      <c r="A386" s="34"/>
      <c r="B386" s="34"/>
      <c r="C386" s="38"/>
      <c r="D386" s="38"/>
      <c r="E386" s="38"/>
      <c r="F386" s="37"/>
      <c r="G386" s="44"/>
      <c r="H386" s="44"/>
      <c r="I386" s="44"/>
      <c r="J386" s="37"/>
      <c r="K386" s="44"/>
      <c r="L386" s="36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x14ac:dyDescent="0.2">
      <c r="A387" s="34"/>
      <c r="B387" s="34"/>
      <c r="C387" s="38"/>
      <c r="D387" s="38"/>
      <c r="E387" s="38"/>
      <c r="F387" s="37"/>
      <c r="G387" s="44"/>
      <c r="H387" s="44"/>
      <c r="I387" s="44"/>
      <c r="J387" s="37"/>
      <c r="K387" s="44"/>
      <c r="L387" s="36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x14ac:dyDescent="0.2">
      <c r="A388" s="34"/>
      <c r="B388" s="34"/>
      <c r="C388" s="38"/>
      <c r="D388" s="38"/>
      <c r="E388" s="38"/>
      <c r="F388" s="37"/>
      <c r="G388" s="44"/>
      <c r="H388" s="44"/>
      <c r="I388" s="44"/>
      <c r="J388" s="37"/>
      <c r="K388" s="44"/>
      <c r="L388" s="36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x14ac:dyDescent="0.2">
      <c r="A389" s="34"/>
      <c r="B389" s="34"/>
      <c r="C389" s="38"/>
      <c r="D389" s="38"/>
      <c r="E389" s="38"/>
      <c r="F389" s="37"/>
      <c r="G389" s="44"/>
      <c r="H389" s="44"/>
      <c r="I389" s="44"/>
      <c r="J389" s="37"/>
      <c r="K389" s="44"/>
      <c r="L389" s="36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x14ac:dyDescent="0.2">
      <c r="A390" s="34"/>
      <c r="B390" s="34"/>
      <c r="C390" s="38"/>
      <c r="D390" s="38"/>
      <c r="E390" s="38"/>
      <c r="F390" s="37"/>
      <c r="G390" s="44"/>
      <c r="H390" s="44"/>
      <c r="I390" s="44"/>
      <c r="J390" s="37"/>
      <c r="K390" s="44"/>
      <c r="L390" s="36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x14ac:dyDescent="0.2">
      <c r="A391" s="34"/>
      <c r="B391" s="34"/>
      <c r="C391" s="38"/>
      <c r="D391" s="38"/>
      <c r="E391" s="38"/>
      <c r="F391" s="37"/>
      <c r="G391" s="44"/>
      <c r="H391" s="44"/>
      <c r="I391" s="44"/>
      <c r="J391" s="37"/>
      <c r="K391" s="44"/>
      <c r="L391" s="36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x14ac:dyDescent="0.2">
      <c r="A392" s="34"/>
      <c r="B392" s="34"/>
      <c r="C392" s="38"/>
      <c r="D392" s="38"/>
      <c r="E392" s="38"/>
      <c r="F392" s="37"/>
      <c r="G392" s="44"/>
      <c r="H392" s="44"/>
      <c r="I392" s="44"/>
      <c r="J392" s="37"/>
      <c r="K392" s="44"/>
      <c r="L392" s="36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x14ac:dyDescent="0.2">
      <c r="A393" s="34"/>
      <c r="B393" s="34"/>
      <c r="C393" s="38"/>
      <c r="D393" s="38"/>
      <c r="E393" s="38"/>
      <c r="F393" s="37"/>
      <c r="G393" s="44"/>
      <c r="H393" s="44"/>
      <c r="I393" s="44"/>
      <c r="J393" s="37"/>
      <c r="K393" s="44"/>
      <c r="L393" s="36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x14ac:dyDescent="0.2">
      <c r="A394" s="34"/>
      <c r="B394" s="34"/>
      <c r="C394" s="38"/>
      <c r="D394" s="38"/>
      <c r="E394" s="38"/>
      <c r="F394" s="37"/>
      <c r="G394" s="44"/>
      <c r="H394" s="44"/>
      <c r="I394" s="44"/>
      <c r="J394" s="37"/>
      <c r="K394" s="44"/>
      <c r="L394" s="36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x14ac:dyDescent="0.2">
      <c r="A395" s="34"/>
      <c r="B395" s="34"/>
      <c r="C395" s="38"/>
      <c r="D395" s="38"/>
      <c r="E395" s="38"/>
      <c r="F395" s="37"/>
      <c r="G395" s="44"/>
      <c r="H395" s="44"/>
      <c r="I395" s="44"/>
      <c r="J395" s="37"/>
      <c r="K395" s="44"/>
      <c r="L395" s="36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x14ac:dyDescent="0.2">
      <c r="A396" s="34"/>
      <c r="B396" s="34"/>
      <c r="C396" s="38"/>
      <c r="D396" s="38"/>
      <c r="E396" s="38"/>
      <c r="F396" s="37"/>
      <c r="G396" s="44"/>
      <c r="H396" s="44"/>
      <c r="I396" s="44"/>
      <c r="J396" s="37"/>
      <c r="K396" s="44"/>
      <c r="L396" s="36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x14ac:dyDescent="0.2">
      <c r="A397" s="34"/>
      <c r="B397" s="34"/>
      <c r="C397" s="38"/>
      <c r="D397" s="38"/>
      <c r="E397" s="38"/>
      <c r="F397" s="37"/>
      <c r="G397" s="44"/>
      <c r="H397" s="44"/>
      <c r="I397" s="44"/>
      <c r="J397" s="37"/>
      <c r="K397" s="44"/>
      <c r="L397" s="36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x14ac:dyDescent="0.2">
      <c r="A398" s="34"/>
      <c r="B398" s="34"/>
      <c r="C398" s="38"/>
      <c r="D398" s="38"/>
      <c r="E398" s="38"/>
      <c r="F398" s="37"/>
      <c r="G398" s="44"/>
      <c r="H398" s="44"/>
      <c r="I398" s="44"/>
      <c r="J398" s="37"/>
      <c r="K398" s="44"/>
      <c r="L398" s="36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x14ac:dyDescent="0.2">
      <c r="A399" s="34"/>
      <c r="B399" s="34"/>
      <c r="C399" s="38"/>
      <c r="D399" s="38"/>
      <c r="E399" s="38"/>
      <c r="F399" s="37"/>
      <c r="G399" s="44"/>
      <c r="H399" s="44"/>
      <c r="I399" s="44"/>
      <c r="J399" s="37"/>
      <c r="K399" s="44"/>
      <c r="L399" s="36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x14ac:dyDescent="0.2">
      <c r="A400" s="34"/>
      <c r="B400" s="34"/>
      <c r="C400" s="38"/>
      <c r="D400" s="38"/>
      <c r="E400" s="38"/>
      <c r="F400" s="37"/>
      <c r="G400" s="44"/>
      <c r="H400" s="44"/>
      <c r="I400" s="44"/>
      <c r="J400" s="37"/>
      <c r="K400" s="44"/>
      <c r="L400" s="36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x14ac:dyDescent="0.2">
      <c r="A401" s="34"/>
      <c r="B401" s="34"/>
      <c r="C401" s="38"/>
      <c r="D401" s="38"/>
      <c r="E401" s="38"/>
      <c r="F401" s="37"/>
      <c r="G401" s="44"/>
      <c r="H401" s="44"/>
      <c r="I401" s="44"/>
      <c r="J401" s="37"/>
      <c r="K401" s="44"/>
      <c r="L401" s="36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x14ac:dyDescent="0.2">
      <c r="A402" s="34"/>
      <c r="B402" s="34"/>
      <c r="C402" s="38"/>
      <c r="D402" s="38"/>
      <c r="E402" s="38"/>
      <c r="F402" s="37"/>
      <c r="G402" s="44"/>
      <c r="H402" s="44"/>
      <c r="I402" s="44"/>
      <c r="J402" s="37"/>
      <c r="K402" s="44"/>
      <c r="L402" s="36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x14ac:dyDescent="0.2">
      <c r="A403" s="34"/>
      <c r="B403" s="34"/>
      <c r="C403" s="38"/>
      <c r="D403" s="38"/>
      <c r="E403" s="38"/>
      <c r="F403" s="37"/>
      <c r="G403" s="44"/>
      <c r="H403" s="44"/>
      <c r="I403" s="44"/>
      <c r="J403" s="37"/>
      <c r="K403" s="44"/>
      <c r="L403" s="36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x14ac:dyDescent="0.2">
      <c r="A404" s="34"/>
      <c r="B404" s="34"/>
      <c r="C404" s="38"/>
      <c r="D404" s="38"/>
      <c r="E404" s="38"/>
      <c r="F404" s="37"/>
      <c r="G404" s="44"/>
      <c r="H404" s="44"/>
      <c r="I404" s="44"/>
      <c r="J404" s="37"/>
      <c r="K404" s="44"/>
      <c r="L404" s="36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x14ac:dyDescent="0.2">
      <c r="A405" s="34"/>
      <c r="B405" s="34"/>
      <c r="C405" s="38"/>
      <c r="D405" s="38"/>
      <c r="E405" s="38"/>
      <c r="F405" s="37"/>
      <c r="G405" s="44"/>
      <c r="H405" s="44"/>
      <c r="I405" s="44"/>
      <c r="J405" s="37"/>
      <c r="K405" s="44"/>
      <c r="L405" s="36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x14ac:dyDescent="0.2">
      <c r="A406" s="34"/>
      <c r="B406" s="34"/>
      <c r="C406" s="38"/>
      <c r="D406" s="38"/>
      <c r="E406" s="38"/>
      <c r="F406" s="37"/>
      <c r="G406" s="44"/>
      <c r="H406" s="44"/>
      <c r="I406" s="44"/>
      <c r="J406" s="37"/>
      <c r="K406" s="44"/>
      <c r="L406" s="36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x14ac:dyDescent="0.2">
      <c r="A407" s="34"/>
      <c r="B407" s="34"/>
      <c r="C407" s="38"/>
      <c r="D407" s="38"/>
      <c r="E407" s="38"/>
      <c r="F407" s="37"/>
      <c r="G407" s="44"/>
      <c r="H407" s="44"/>
      <c r="I407" s="44"/>
      <c r="J407" s="37"/>
      <c r="K407" s="44"/>
      <c r="L407" s="36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x14ac:dyDescent="0.2">
      <c r="A408" s="34"/>
      <c r="B408" s="34"/>
      <c r="C408" s="38"/>
      <c r="D408" s="38"/>
      <c r="E408" s="38"/>
      <c r="F408" s="37"/>
      <c r="G408" s="44"/>
      <c r="H408" s="44"/>
      <c r="I408" s="44"/>
      <c r="J408" s="37"/>
      <c r="K408" s="44"/>
      <c r="L408" s="36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x14ac:dyDescent="0.2">
      <c r="A409" s="34"/>
      <c r="B409" s="34"/>
      <c r="C409" s="38"/>
      <c r="D409" s="38"/>
      <c r="E409" s="38"/>
      <c r="F409" s="37"/>
      <c r="G409" s="44"/>
      <c r="H409" s="44"/>
      <c r="I409" s="44"/>
      <c r="J409" s="37"/>
      <c r="K409" s="44"/>
      <c r="L409" s="36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x14ac:dyDescent="0.2">
      <c r="A410" s="34"/>
      <c r="B410" s="34"/>
      <c r="C410" s="38"/>
      <c r="D410" s="38"/>
      <c r="E410" s="38"/>
      <c r="F410" s="37"/>
      <c r="G410" s="44"/>
      <c r="H410" s="44"/>
      <c r="I410" s="44"/>
      <c r="J410" s="37"/>
      <c r="K410" s="44"/>
      <c r="L410" s="36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x14ac:dyDescent="0.2">
      <c r="A411" s="34"/>
      <c r="B411" s="34"/>
      <c r="C411" s="38"/>
      <c r="D411" s="38"/>
      <c r="E411" s="38"/>
      <c r="F411" s="37"/>
      <c r="G411" s="44"/>
      <c r="H411" s="44"/>
      <c r="I411" s="44"/>
      <c r="J411" s="37"/>
      <c r="K411" s="44"/>
      <c r="L411" s="36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x14ac:dyDescent="0.2">
      <c r="A412" s="34"/>
      <c r="B412" s="34"/>
      <c r="C412" s="38"/>
      <c r="D412" s="38"/>
      <c r="E412" s="38"/>
      <c r="F412" s="37"/>
      <c r="G412" s="44"/>
      <c r="H412" s="44"/>
      <c r="I412" s="44"/>
      <c r="J412" s="37"/>
      <c r="K412" s="44"/>
      <c r="L412" s="36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x14ac:dyDescent="0.2">
      <c r="A413" s="34"/>
      <c r="B413" s="34"/>
      <c r="C413" s="38"/>
      <c r="D413" s="38"/>
      <c r="E413" s="38"/>
      <c r="F413" s="37"/>
      <c r="G413" s="44"/>
      <c r="H413" s="44"/>
      <c r="I413" s="44"/>
      <c r="J413" s="37"/>
      <c r="K413" s="44"/>
      <c r="L413" s="36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x14ac:dyDescent="0.2">
      <c r="A414" s="34"/>
      <c r="B414" s="34"/>
      <c r="C414" s="38"/>
      <c r="D414" s="38"/>
      <c r="E414" s="38"/>
      <c r="F414" s="37"/>
      <c r="G414" s="44"/>
      <c r="H414" s="44"/>
      <c r="I414" s="44"/>
      <c r="J414" s="37"/>
      <c r="K414" s="44"/>
      <c r="L414" s="36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x14ac:dyDescent="0.2">
      <c r="A415" s="34"/>
      <c r="B415" s="34"/>
      <c r="C415" s="38"/>
      <c r="D415" s="38"/>
      <c r="E415" s="38"/>
      <c r="F415" s="37"/>
      <c r="G415" s="44"/>
      <c r="H415" s="44"/>
      <c r="I415" s="44"/>
      <c r="J415" s="37"/>
      <c r="K415" s="44"/>
      <c r="L415" s="36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x14ac:dyDescent="0.2">
      <c r="A416" s="34"/>
      <c r="B416" s="34"/>
      <c r="C416" s="38"/>
      <c r="D416" s="38"/>
      <c r="E416" s="38"/>
      <c r="F416" s="37"/>
      <c r="G416" s="44"/>
      <c r="H416" s="44"/>
      <c r="I416" s="44"/>
      <c r="J416" s="37"/>
      <c r="K416" s="44"/>
      <c r="L416" s="36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x14ac:dyDescent="0.2">
      <c r="A417" s="34"/>
      <c r="B417" s="34"/>
      <c r="C417" s="38"/>
      <c r="D417" s="38"/>
      <c r="E417" s="38"/>
      <c r="F417" s="37"/>
      <c r="G417" s="44"/>
      <c r="H417" s="44"/>
      <c r="I417" s="44"/>
      <c r="J417" s="37"/>
      <c r="K417" s="44"/>
      <c r="L417" s="36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x14ac:dyDescent="0.2">
      <c r="A418" s="34"/>
      <c r="B418" s="34"/>
      <c r="C418" s="38"/>
      <c r="D418" s="38"/>
      <c r="E418" s="38"/>
      <c r="F418" s="37"/>
      <c r="G418" s="44"/>
      <c r="H418" s="44"/>
      <c r="I418" s="44"/>
      <c r="J418" s="37"/>
      <c r="K418" s="44"/>
      <c r="L418" s="36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x14ac:dyDescent="0.2">
      <c r="A419" s="34"/>
      <c r="B419" s="34"/>
      <c r="C419" s="38"/>
      <c r="D419" s="38"/>
      <c r="E419" s="38"/>
      <c r="F419" s="37"/>
      <c r="G419" s="44"/>
      <c r="H419" s="44"/>
      <c r="I419" s="44"/>
      <c r="J419" s="37"/>
      <c r="K419" s="44"/>
      <c r="L419" s="36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x14ac:dyDescent="0.2">
      <c r="A420" s="34"/>
      <c r="B420" s="34"/>
      <c r="C420" s="38"/>
      <c r="D420" s="38"/>
      <c r="E420" s="38"/>
      <c r="F420" s="37"/>
      <c r="G420" s="44"/>
      <c r="H420" s="44"/>
      <c r="I420" s="44"/>
      <c r="J420" s="37"/>
      <c r="K420" s="44"/>
      <c r="L420" s="36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x14ac:dyDescent="0.2">
      <c r="A421" s="34"/>
      <c r="B421" s="34"/>
      <c r="C421" s="38"/>
      <c r="D421" s="38"/>
      <c r="E421" s="38"/>
      <c r="F421" s="37"/>
      <c r="G421" s="44"/>
      <c r="H421" s="44"/>
      <c r="I421" s="44"/>
      <c r="J421" s="37"/>
      <c r="K421" s="44"/>
      <c r="L421" s="36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x14ac:dyDescent="0.2">
      <c r="A422" s="34"/>
      <c r="B422" s="34"/>
      <c r="C422" s="38"/>
      <c r="D422" s="38"/>
      <c r="E422" s="38"/>
      <c r="F422" s="37"/>
      <c r="G422" s="44"/>
      <c r="H422" s="44"/>
      <c r="I422" s="44"/>
      <c r="J422" s="37"/>
      <c r="K422" s="44"/>
      <c r="L422" s="36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x14ac:dyDescent="0.2">
      <c r="A423" s="34"/>
      <c r="B423" s="34"/>
      <c r="C423" s="38"/>
      <c r="D423" s="38"/>
      <c r="E423" s="38"/>
      <c r="F423" s="37"/>
      <c r="G423" s="44"/>
      <c r="H423" s="44"/>
      <c r="I423" s="44"/>
      <c r="J423" s="37"/>
      <c r="K423" s="44"/>
      <c r="L423" s="36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x14ac:dyDescent="0.2">
      <c r="A424" s="34"/>
      <c r="B424" s="34"/>
      <c r="C424" s="38"/>
      <c r="D424" s="38"/>
      <c r="E424" s="38"/>
      <c r="F424" s="37"/>
      <c r="G424" s="44"/>
      <c r="H424" s="44"/>
      <c r="I424" s="44"/>
      <c r="J424" s="37"/>
      <c r="K424" s="44"/>
      <c r="L424" s="36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x14ac:dyDescent="0.2">
      <c r="A425" s="34"/>
      <c r="B425" s="34"/>
      <c r="C425" s="38"/>
      <c r="D425" s="38"/>
      <c r="E425" s="38"/>
      <c r="F425" s="37"/>
      <c r="G425" s="44"/>
      <c r="H425" s="44"/>
      <c r="I425" s="44"/>
      <c r="J425" s="37"/>
      <c r="K425" s="44"/>
      <c r="L425" s="36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x14ac:dyDescent="0.2">
      <c r="A426" s="34"/>
      <c r="B426" s="34"/>
      <c r="C426" s="38"/>
      <c r="D426" s="38"/>
      <c r="E426" s="38"/>
      <c r="F426" s="37"/>
      <c r="G426" s="44"/>
      <c r="H426" s="44"/>
      <c r="I426" s="44"/>
      <c r="J426" s="37"/>
      <c r="K426" s="44"/>
      <c r="L426" s="36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x14ac:dyDescent="0.2">
      <c r="A427" s="34"/>
      <c r="B427" s="34"/>
      <c r="C427" s="38"/>
      <c r="D427" s="38"/>
      <c r="E427" s="38"/>
      <c r="F427" s="37"/>
      <c r="G427" s="44"/>
      <c r="H427" s="44"/>
      <c r="I427" s="44"/>
      <c r="J427" s="37"/>
      <c r="K427" s="44"/>
      <c r="L427" s="36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x14ac:dyDescent="0.2">
      <c r="A428" s="34"/>
      <c r="B428" s="34"/>
      <c r="C428" s="38"/>
      <c r="D428" s="38"/>
      <c r="E428" s="38"/>
      <c r="F428" s="37"/>
      <c r="G428" s="44"/>
      <c r="H428" s="44"/>
      <c r="I428" s="44"/>
      <c r="J428" s="37"/>
      <c r="K428" s="44"/>
      <c r="L428" s="36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x14ac:dyDescent="0.2">
      <c r="A429" s="34"/>
      <c r="B429" s="34"/>
      <c r="C429" s="38"/>
      <c r="D429" s="38"/>
      <c r="E429" s="38"/>
      <c r="F429" s="37"/>
      <c r="G429" s="44"/>
      <c r="H429" s="44"/>
      <c r="I429" s="44"/>
      <c r="J429" s="37"/>
      <c r="K429" s="44"/>
      <c r="L429" s="36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x14ac:dyDescent="0.2">
      <c r="A430" s="34"/>
      <c r="B430" s="34"/>
      <c r="C430" s="38"/>
      <c r="D430" s="38"/>
      <c r="E430" s="38"/>
      <c r="F430" s="37"/>
      <c r="G430" s="44"/>
      <c r="H430" s="44"/>
      <c r="I430" s="44"/>
      <c r="J430" s="37"/>
      <c r="K430" s="44"/>
      <c r="L430" s="36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x14ac:dyDescent="0.2">
      <c r="A431" s="34"/>
      <c r="B431" s="34"/>
      <c r="C431" s="38"/>
      <c r="D431" s="38"/>
      <c r="E431" s="38"/>
      <c r="F431" s="37"/>
      <c r="G431" s="44"/>
      <c r="H431" s="44"/>
      <c r="I431" s="44"/>
      <c r="J431" s="37"/>
      <c r="K431" s="44"/>
      <c r="L431" s="36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x14ac:dyDescent="0.2">
      <c r="A432" s="34"/>
      <c r="B432" s="34"/>
      <c r="C432" s="38"/>
      <c r="D432" s="38"/>
      <c r="E432" s="38"/>
      <c r="F432" s="37"/>
      <c r="G432" s="44"/>
      <c r="H432" s="44"/>
      <c r="I432" s="44"/>
      <c r="J432" s="37"/>
      <c r="K432" s="44"/>
      <c r="L432" s="36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x14ac:dyDescent="0.2">
      <c r="A433" s="34"/>
      <c r="B433" s="34"/>
      <c r="C433" s="38"/>
      <c r="D433" s="38"/>
      <c r="E433" s="38"/>
      <c r="F433" s="37"/>
      <c r="G433" s="44"/>
      <c r="H433" s="44"/>
      <c r="I433" s="44"/>
      <c r="J433" s="37"/>
      <c r="K433" s="44"/>
      <c r="L433" s="36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x14ac:dyDescent="0.2">
      <c r="A434" s="34"/>
      <c r="B434" s="34"/>
      <c r="C434" s="38"/>
      <c r="D434" s="38"/>
      <c r="E434" s="38"/>
      <c r="F434" s="37"/>
      <c r="G434" s="44"/>
      <c r="H434" s="44"/>
      <c r="I434" s="44"/>
      <c r="J434" s="37"/>
      <c r="K434" s="44"/>
      <c r="L434" s="36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x14ac:dyDescent="0.2">
      <c r="A435" s="34"/>
      <c r="B435" s="34"/>
      <c r="C435" s="38"/>
      <c r="D435" s="38"/>
      <c r="E435" s="38"/>
      <c r="F435" s="37"/>
      <c r="G435" s="44"/>
      <c r="H435" s="44"/>
      <c r="I435" s="44"/>
      <c r="J435" s="37"/>
      <c r="K435" s="44"/>
      <c r="L435" s="36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x14ac:dyDescent="0.2">
      <c r="A436" s="34"/>
      <c r="B436" s="34"/>
      <c r="C436" s="38"/>
      <c r="D436" s="38"/>
      <c r="E436" s="38"/>
      <c r="F436" s="37"/>
      <c r="G436" s="44"/>
      <c r="H436" s="44"/>
      <c r="I436" s="44"/>
      <c r="J436" s="37"/>
      <c r="K436" s="44"/>
      <c r="L436" s="36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x14ac:dyDescent="0.2">
      <c r="A437" s="34"/>
      <c r="B437" s="34"/>
      <c r="C437" s="38"/>
      <c r="D437" s="38"/>
      <c r="E437" s="38"/>
      <c r="F437" s="37"/>
      <c r="G437" s="44"/>
      <c r="H437" s="44"/>
      <c r="I437" s="44"/>
      <c r="J437" s="37"/>
      <c r="K437" s="44"/>
      <c r="L437" s="36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x14ac:dyDescent="0.2">
      <c r="A438" s="34"/>
      <c r="B438" s="34"/>
      <c r="C438" s="38"/>
      <c r="D438" s="38"/>
      <c r="E438" s="38"/>
      <c r="F438" s="37"/>
      <c r="G438" s="44"/>
      <c r="H438" s="44"/>
      <c r="I438" s="44"/>
      <c r="J438" s="37"/>
      <c r="K438" s="44"/>
      <c r="L438" s="36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x14ac:dyDescent="0.2">
      <c r="A439" s="34"/>
      <c r="B439" s="34"/>
      <c r="C439" s="38"/>
      <c r="D439" s="38"/>
      <c r="E439" s="38"/>
      <c r="F439" s="37"/>
      <c r="G439" s="44"/>
      <c r="H439" s="44"/>
      <c r="I439" s="44"/>
      <c r="J439" s="37"/>
      <c r="K439" s="44"/>
      <c r="L439" s="36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x14ac:dyDescent="0.2">
      <c r="A440" s="34"/>
      <c r="B440" s="34"/>
      <c r="C440" s="38"/>
      <c r="D440" s="38"/>
      <c r="E440" s="38"/>
      <c r="F440" s="37"/>
      <c r="G440" s="44"/>
      <c r="H440" s="44"/>
      <c r="I440" s="44"/>
      <c r="J440" s="37"/>
      <c r="K440" s="44"/>
      <c r="L440" s="36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x14ac:dyDescent="0.2">
      <c r="A441" s="34"/>
      <c r="B441" s="34"/>
      <c r="C441" s="38"/>
      <c r="D441" s="38"/>
      <c r="E441" s="38"/>
      <c r="F441" s="37"/>
      <c r="G441" s="44"/>
      <c r="H441" s="44"/>
      <c r="I441" s="44"/>
      <c r="J441" s="37"/>
      <c r="K441" s="44"/>
      <c r="L441" s="36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x14ac:dyDescent="0.2">
      <c r="A442" s="34"/>
      <c r="B442" s="34"/>
      <c r="C442" s="38"/>
      <c r="D442" s="38"/>
      <c r="E442" s="38"/>
      <c r="F442" s="37"/>
      <c r="G442" s="44"/>
      <c r="H442" s="44"/>
      <c r="I442" s="44"/>
      <c r="J442" s="37"/>
      <c r="K442" s="44"/>
      <c r="L442" s="36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x14ac:dyDescent="0.2">
      <c r="A443" s="34"/>
      <c r="B443" s="34"/>
      <c r="C443" s="38"/>
      <c r="D443" s="38"/>
      <c r="E443" s="38"/>
      <c r="F443" s="37"/>
      <c r="G443" s="44"/>
      <c r="H443" s="44"/>
      <c r="I443" s="44"/>
      <c r="J443" s="37"/>
      <c r="K443" s="44"/>
      <c r="L443" s="36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x14ac:dyDescent="0.2">
      <c r="A444" s="34"/>
      <c r="B444" s="34"/>
      <c r="C444" s="38"/>
      <c r="D444" s="38"/>
      <c r="E444" s="38"/>
      <c r="F444" s="37"/>
      <c r="G444" s="44"/>
      <c r="H444" s="44"/>
      <c r="I444" s="44"/>
      <c r="J444" s="37"/>
      <c r="K444" s="44"/>
      <c r="L444" s="36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x14ac:dyDescent="0.2">
      <c r="A445" s="34"/>
      <c r="B445" s="34"/>
      <c r="C445" s="38"/>
      <c r="D445" s="38"/>
      <c r="E445" s="38"/>
      <c r="F445" s="37"/>
      <c r="G445" s="44"/>
      <c r="H445" s="44"/>
      <c r="I445" s="44"/>
      <c r="J445" s="37"/>
      <c r="K445" s="44"/>
      <c r="L445" s="36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x14ac:dyDescent="0.2">
      <c r="A446" s="34"/>
      <c r="B446" s="34"/>
      <c r="C446" s="38"/>
      <c r="D446" s="38"/>
      <c r="E446" s="38"/>
      <c r="F446" s="37"/>
      <c r="G446" s="44"/>
      <c r="H446" s="44"/>
      <c r="I446" s="44"/>
      <c r="J446" s="37"/>
      <c r="K446" s="44"/>
      <c r="L446" s="36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x14ac:dyDescent="0.2">
      <c r="A447" s="34"/>
      <c r="B447" s="34"/>
      <c r="C447" s="38"/>
      <c r="D447" s="38"/>
      <c r="E447" s="38"/>
      <c r="F447" s="37"/>
      <c r="G447" s="44"/>
      <c r="H447" s="44"/>
      <c r="I447" s="44"/>
      <c r="J447" s="37"/>
      <c r="K447" s="44"/>
      <c r="L447" s="36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x14ac:dyDescent="0.2">
      <c r="A448" s="34"/>
      <c r="B448" s="34"/>
      <c r="C448" s="38"/>
      <c r="D448" s="38"/>
      <c r="E448" s="38"/>
      <c r="F448" s="37"/>
      <c r="G448" s="44"/>
      <c r="H448" s="44"/>
      <c r="I448" s="44"/>
      <c r="J448" s="37"/>
      <c r="K448" s="44"/>
      <c r="L448" s="36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x14ac:dyDescent="0.2">
      <c r="A449" s="34"/>
      <c r="B449" s="34"/>
      <c r="C449" s="38"/>
      <c r="D449" s="38"/>
      <c r="E449" s="38"/>
      <c r="F449" s="37"/>
      <c r="G449" s="44"/>
      <c r="H449" s="44"/>
      <c r="I449" s="44"/>
      <c r="J449" s="37"/>
      <c r="K449" s="44"/>
      <c r="L449" s="36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x14ac:dyDescent="0.2">
      <c r="A450" s="34"/>
      <c r="B450" s="34"/>
      <c r="C450" s="38"/>
      <c r="D450" s="38"/>
      <c r="E450" s="38"/>
      <c r="F450" s="37"/>
      <c r="G450" s="44"/>
      <c r="H450" s="44"/>
      <c r="I450" s="44"/>
      <c r="J450" s="37"/>
      <c r="K450" s="44"/>
      <c r="L450" s="36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x14ac:dyDescent="0.2">
      <c r="A451" s="34"/>
      <c r="B451" s="34"/>
      <c r="C451" s="38"/>
      <c r="D451" s="38"/>
      <c r="E451" s="38"/>
      <c r="F451" s="37"/>
      <c r="G451" s="44"/>
      <c r="H451" s="44"/>
      <c r="I451" s="44"/>
      <c r="J451" s="37"/>
      <c r="K451" s="44"/>
      <c r="L451" s="36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x14ac:dyDescent="0.2">
      <c r="A452" s="34"/>
      <c r="B452" s="34"/>
      <c r="C452" s="38"/>
      <c r="D452" s="38"/>
      <c r="E452" s="38"/>
      <c r="F452" s="37"/>
      <c r="G452" s="44"/>
      <c r="H452" s="44"/>
      <c r="I452" s="44"/>
      <c r="J452" s="37"/>
      <c r="K452" s="44"/>
      <c r="L452" s="36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x14ac:dyDescent="0.2">
      <c r="A453" s="34"/>
      <c r="B453" s="34"/>
      <c r="C453" s="38"/>
      <c r="D453" s="38"/>
      <c r="E453" s="38"/>
      <c r="F453" s="37"/>
      <c r="G453" s="44"/>
      <c r="H453" s="44"/>
      <c r="I453" s="44"/>
      <c r="J453" s="37"/>
      <c r="K453" s="44"/>
      <c r="L453" s="36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x14ac:dyDescent="0.2">
      <c r="A454" s="34"/>
      <c r="B454" s="34"/>
      <c r="C454" s="38"/>
      <c r="D454" s="38"/>
      <c r="E454" s="38"/>
      <c r="F454" s="37"/>
      <c r="G454" s="44"/>
      <c r="H454" s="44"/>
      <c r="I454" s="44"/>
      <c r="J454" s="37"/>
      <c r="K454" s="44"/>
      <c r="L454" s="36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x14ac:dyDescent="0.2">
      <c r="A455" s="34"/>
      <c r="B455" s="34"/>
      <c r="C455" s="38"/>
      <c r="D455" s="38"/>
      <c r="E455" s="38"/>
      <c r="F455" s="37"/>
      <c r="G455" s="44"/>
      <c r="H455" s="44"/>
      <c r="I455" s="44"/>
      <c r="J455" s="37"/>
      <c r="K455" s="44"/>
      <c r="L455" s="36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x14ac:dyDescent="0.2">
      <c r="A456" s="34"/>
      <c r="B456" s="34"/>
      <c r="C456" s="38"/>
      <c r="D456" s="38"/>
      <c r="E456" s="38"/>
      <c r="F456" s="37"/>
      <c r="G456" s="44"/>
      <c r="H456" s="44"/>
      <c r="I456" s="44"/>
      <c r="J456" s="37"/>
      <c r="K456" s="44"/>
      <c r="L456" s="36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x14ac:dyDescent="0.2">
      <c r="A457" s="34"/>
      <c r="B457" s="34"/>
      <c r="C457" s="38"/>
      <c r="D457" s="38"/>
      <c r="E457" s="38"/>
      <c r="F457" s="37"/>
      <c r="G457" s="44"/>
      <c r="H457" s="44"/>
      <c r="I457" s="44"/>
      <c r="J457" s="37"/>
      <c r="K457" s="44"/>
      <c r="L457" s="36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x14ac:dyDescent="0.2">
      <c r="A458" s="34"/>
      <c r="B458" s="34"/>
      <c r="C458" s="38"/>
      <c r="D458" s="38"/>
      <c r="E458" s="38"/>
      <c r="F458" s="37"/>
      <c r="G458" s="44"/>
      <c r="H458" s="44"/>
      <c r="I458" s="44"/>
      <c r="J458" s="37"/>
      <c r="K458" s="44"/>
      <c r="L458" s="36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x14ac:dyDescent="0.2">
      <c r="A459" s="34"/>
      <c r="B459" s="34"/>
      <c r="C459" s="38"/>
      <c r="D459" s="38"/>
      <c r="E459" s="38"/>
      <c r="F459" s="37"/>
      <c r="G459" s="44"/>
      <c r="H459" s="44"/>
      <c r="I459" s="44"/>
      <c r="J459" s="37"/>
      <c r="K459" s="44"/>
      <c r="L459" s="36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x14ac:dyDescent="0.2">
      <c r="A460" s="34"/>
      <c r="B460" s="34"/>
      <c r="C460" s="38"/>
      <c r="D460" s="38"/>
      <c r="E460" s="38"/>
      <c r="F460" s="37"/>
      <c r="G460" s="44"/>
      <c r="H460" s="44"/>
      <c r="I460" s="44"/>
      <c r="J460" s="37"/>
      <c r="K460" s="44"/>
      <c r="L460" s="36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x14ac:dyDescent="0.2">
      <c r="A461" s="34"/>
      <c r="B461" s="34"/>
      <c r="C461" s="38"/>
      <c r="D461" s="38"/>
      <c r="E461" s="38"/>
      <c r="F461" s="37"/>
      <c r="G461" s="44"/>
      <c r="H461" s="44"/>
      <c r="I461" s="44"/>
      <c r="J461" s="37"/>
      <c r="K461" s="44"/>
      <c r="L461" s="36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x14ac:dyDescent="0.2">
      <c r="A462" s="34"/>
      <c r="B462" s="34"/>
      <c r="C462" s="38"/>
      <c r="D462" s="38"/>
      <c r="E462" s="38"/>
      <c r="F462" s="37"/>
      <c r="G462" s="44"/>
      <c r="H462" s="44"/>
      <c r="I462" s="44"/>
      <c r="J462" s="37"/>
      <c r="K462" s="44"/>
      <c r="L462" s="36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x14ac:dyDescent="0.2">
      <c r="A463" s="34"/>
      <c r="B463" s="34"/>
      <c r="C463" s="38"/>
      <c r="D463" s="38"/>
      <c r="E463" s="38"/>
      <c r="F463" s="37"/>
      <c r="G463" s="44"/>
      <c r="H463" s="44"/>
      <c r="I463" s="44"/>
      <c r="J463" s="37"/>
      <c r="K463" s="44"/>
      <c r="L463" s="36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x14ac:dyDescent="0.2">
      <c r="A464" s="34"/>
      <c r="B464" s="34"/>
      <c r="C464" s="38"/>
      <c r="D464" s="38"/>
      <c r="E464" s="38"/>
      <c r="F464" s="37"/>
      <c r="G464" s="44"/>
      <c r="H464" s="44"/>
      <c r="I464" s="44"/>
      <c r="J464" s="37"/>
      <c r="K464" s="44"/>
      <c r="L464" s="36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x14ac:dyDescent="0.2">
      <c r="A465" s="34"/>
      <c r="B465" s="34"/>
      <c r="C465" s="38"/>
      <c r="D465" s="38"/>
      <c r="E465" s="38"/>
      <c r="F465" s="37"/>
      <c r="G465" s="44"/>
      <c r="H465" s="44"/>
      <c r="I465" s="44"/>
      <c r="J465" s="37"/>
      <c r="K465" s="44"/>
      <c r="L465" s="36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x14ac:dyDescent="0.2">
      <c r="A466" s="34"/>
      <c r="B466" s="34"/>
      <c r="C466" s="38"/>
      <c r="D466" s="38"/>
      <c r="E466" s="38"/>
      <c r="F466" s="37"/>
      <c r="G466" s="44"/>
      <c r="H466" s="44"/>
      <c r="I466" s="44"/>
      <c r="J466" s="37"/>
      <c r="K466" s="44"/>
      <c r="L466" s="36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x14ac:dyDescent="0.2">
      <c r="A467" s="34"/>
      <c r="B467" s="34"/>
      <c r="C467" s="38"/>
      <c r="D467" s="38"/>
      <c r="E467" s="38"/>
      <c r="F467" s="37"/>
      <c r="G467" s="44"/>
      <c r="H467" s="44"/>
      <c r="I467" s="44"/>
      <c r="J467" s="37"/>
      <c r="K467" s="44"/>
      <c r="L467" s="36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x14ac:dyDescent="0.2">
      <c r="A468" s="34"/>
      <c r="B468" s="34"/>
      <c r="C468" s="38"/>
      <c r="D468" s="38"/>
      <c r="E468" s="38"/>
      <c r="F468" s="37"/>
      <c r="G468" s="44"/>
      <c r="H468" s="44"/>
      <c r="I468" s="44"/>
      <c r="J468" s="37"/>
      <c r="K468" s="44"/>
      <c r="L468" s="36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x14ac:dyDescent="0.2">
      <c r="A469" s="34"/>
      <c r="B469" s="34"/>
      <c r="C469" s="38"/>
      <c r="D469" s="38"/>
      <c r="E469" s="38"/>
      <c r="F469" s="37"/>
      <c r="G469" s="44"/>
      <c r="H469" s="44"/>
      <c r="I469" s="44"/>
      <c r="J469" s="37"/>
      <c r="K469" s="44"/>
      <c r="L469" s="36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x14ac:dyDescent="0.2">
      <c r="A470" s="34"/>
      <c r="B470" s="34"/>
      <c r="C470" s="38"/>
      <c r="D470" s="38"/>
      <c r="E470" s="38"/>
      <c r="F470" s="37"/>
      <c r="G470" s="44"/>
      <c r="H470" s="44"/>
      <c r="I470" s="44"/>
      <c r="J470" s="37"/>
      <c r="K470" s="44"/>
      <c r="L470" s="36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x14ac:dyDescent="0.2">
      <c r="A471" s="34"/>
      <c r="B471" s="34"/>
      <c r="C471" s="38"/>
      <c r="D471" s="38"/>
      <c r="E471" s="38"/>
      <c r="F471" s="37"/>
      <c r="G471" s="44"/>
      <c r="H471" s="44"/>
      <c r="I471" s="44"/>
      <c r="J471" s="37"/>
      <c r="K471" s="44"/>
      <c r="L471" s="36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x14ac:dyDescent="0.2">
      <c r="A472" s="34"/>
      <c r="B472" s="34"/>
      <c r="C472" s="38"/>
      <c r="D472" s="38"/>
      <c r="E472" s="38"/>
      <c r="F472" s="37"/>
      <c r="G472" s="44"/>
      <c r="H472" s="44"/>
      <c r="I472" s="44"/>
      <c r="J472" s="37"/>
      <c r="K472" s="44"/>
      <c r="L472" s="36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x14ac:dyDescent="0.2">
      <c r="A473" s="34"/>
      <c r="B473" s="34"/>
      <c r="C473" s="38"/>
      <c r="D473" s="38"/>
      <c r="E473" s="38"/>
      <c r="F473" s="37"/>
      <c r="G473" s="44"/>
      <c r="H473" s="44"/>
      <c r="I473" s="44"/>
      <c r="J473" s="37"/>
      <c r="K473" s="44"/>
      <c r="L473" s="36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x14ac:dyDescent="0.2">
      <c r="A474" s="34"/>
      <c r="B474" s="34"/>
      <c r="C474" s="38"/>
      <c r="D474" s="38"/>
      <c r="E474" s="38"/>
      <c r="F474" s="37"/>
      <c r="G474" s="44"/>
      <c r="H474" s="44"/>
      <c r="I474" s="44"/>
      <c r="J474" s="37"/>
      <c r="K474" s="44"/>
      <c r="L474" s="36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x14ac:dyDescent="0.2">
      <c r="A475" s="34"/>
      <c r="B475" s="34"/>
      <c r="C475" s="38"/>
      <c r="D475" s="38"/>
      <c r="E475" s="38"/>
      <c r="F475" s="37"/>
      <c r="G475" s="44"/>
      <c r="H475" s="44"/>
      <c r="I475" s="44"/>
      <c r="J475" s="37"/>
      <c r="K475" s="44"/>
      <c r="L475" s="36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x14ac:dyDescent="0.2">
      <c r="A476" s="34"/>
      <c r="B476" s="34"/>
      <c r="C476" s="38"/>
      <c r="D476" s="38"/>
      <c r="E476" s="38"/>
      <c r="F476" s="37"/>
      <c r="G476" s="44"/>
      <c r="H476" s="44"/>
      <c r="I476" s="44"/>
      <c r="J476" s="37"/>
      <c r="K476" s="44"/>
      <c r="L476" s="36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x14ac:dyDescent="0.2">
      <c r="A477" s="34"/>
      <c r="B477" s="34"/>
      <c r="C477" s="38"/>
      <c r="D477" s="38"/>
      <c r="E477" s="38"/>
      <c r="F477" s="37"/>
      <c r="G477" s="44"/>
      <c r="H477" s="44"/>
      <c r="I477" s="44"/>
      <c r="J477" s="37"/>
      <c r="K477" s="44"/>
      <c r="L477" s="36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x14ac:dyDescent="0.2">
      <c r="A478" s="34"/>
      <c r="B478" s="34"/>
      <c r="C478" s="38"/>
      <c r="D478" s="38"/>
      <c r="E478" s="38"/>
      <c r="F478" s="37"/>
      <c r="G478" s="44"/>
      <c r="H478" s="44"/>
      <c r="I478" s="44"/>
      <c r="J478" s="37"/>
      <c r="K478" s="44"/>
      <c r="L478" s="36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x14ac:dyDescent="0.2">
      <c r="A479" s="34"/>
      <c r="B479" s="34"/>
      <c r="C479" s="38"/>
      <c r="D479" s="38"/>
      <c r="E479" s="38"/>
      <c r="F479" s="37"/>
      <c r="G479" s="44"/>
      <c r="H479" s="44"/>
      <c r="I479" s="44"/>
      <c r="J479" s="37"/>
      <c r="K479" s="44"/>
      <c r="L479" s="36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x14ac:dyDescent="0.2">
      <c r="A480" s="34"/>
      <c r="B480" s="34"/>
      <c r="C480" s="38"/>
      <c r="D480" s="38"/>
      <c r="E480" s="38"/>
      <c r="F480" s="37"/>
      <c r="G480" s="44"/>
      <c r="H480" s="44"/>
      <c r="I480" s="44"/>
      <c r="J480" s="37"/>
      <c r="K480" s="44"/>
      <c r="L480" s="36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x14ac:dyDescent="0.2">
      <c r="A481" s="34"/>
      <c r="B481" s="34"/>
      <c r="C481" s="38"/>
      <c r="D481" s="38"/>
      <c r="E481" s="38"/>
      <c r="F481" s="37"/>
      <c r="G481" s="44"/>
      <c r="H481" s="44"/>
      <c r="I481" s="44"/>
      <c r="J481" s="37"/>
      <c r="K481" s="44"/>
      <c r="L481" s="36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x14ac:dyDescent="0.2">
      <c r="A482" s="34"/>
      <c r="B482" s="34"/>
      <c r="C482" s="38"/>
      <c r="D482" s="38"/>
      <c r="E482" s="38"/>
      <c r="F482" s="37"/>
      <c r="G482" s="44"/>
      <c r="H482" s="44"/>
      <c r="I482" s="44"/>
      <c r="J482" s="37"/>
      <c r="K482" s="44"/>
      <c r="L482" s="36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x14ac:dyDescent="0.2">
      <c r="A483" s="34"/>
      <c r="B483" s="34"/>
      <c r="C483" s="38"/>
      <c r="D483" s="38"/>
      <c r="E483" s="38"/>
      <c r="F483" s="37"/>
      <c r="G483" s="44"/>
      <c r="H483" s="44"/>
      <c r="I483" s="44"/>
      <c r="J483" s="37"/>
      <c r="K483" s="44"/>
      <c r="L483" s="36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x14ac:dyDescent="0.2">
      <c r="A484" s="34"/>
      <c r="B484" s="34"/>
      <c r="C484" s="38"/>
      <c r="D484" s="38"/>
      <c r="E484" s="38"/>
      <c r="F484" s="37"/>
      <c r="G484" s="44"/>
      <c r="H484" s="44"/>
      <c r="I484" s="44"/>
      <c r="J484" s="37"/>
      <c r="K484" s="44"/>
      <c r="L484" s="36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x14ac:dyDescent="0.2">
      <c r="A485" s="34"/>
      <c r="B485" s="34"/>
      <c r="C485" s="38"/>
      <c r="D485" s="38"/>
      <c r="E485" s="38"/>
      <c r="F485" s="37"/>
      <c r="G485" s="44"/>
      <c r="H485" s="44"/>
      <c r="I485" s="44"/>
      <c r="J485" s="37"/>
      <c r="K485" s="44"/>
      <c r="L485" s="36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x14ac:dyDescent="0.2">
      <c r="A486" s="34"/>
      <c r="B486" s="34"/>
      <c r="C486" s="38"/>
      <c r="D486" s="38"/>
      <c r="E486" s="38"/>
      <c r="F486" s="37"/>
      <c r="G486" s="44"/>
      <c r="H486" s="44"/>
      <c r="I486" s="44"/>
      <c r="J486" s="37"/>
      <c r="K486" s="44"/>
      <c r="L486" s="36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x14ac:dyDescent="0.2">
      <c r="A487" s="34"/>
      <c r="B487" s="34"/>
      <c r="C487" s="38"/>
      <c r="D487" s="38"/>
      <c r="E487" s="38"/>
      <c r="F487" s="37"/>
      <c r="G487" s="44"/>
      <c r="H487" s="44"/>
      <c r="I487" s="44"/>
      <c r="J487" s="37"/>
      <c r="K487" s="44"/>
      <c r="L487" s="36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x14ac:dyDescent="0.2">
      <c r="A488" s="34"/>
      <c r="B488" s="34"/>
      <c r="C488" s="38"/>
      <c r="D488" s="38"/>
      <c r="E488" s="38"/>
      <c r="F488" s="37"/>
      <c r="G488" s="44"/>
      <c r="H488" s="44"/>
      <c r="I488" s="44"/>
      <c r="J488" s="37"/>
      <c r="K488" s="44"/>
      <c r="L488" s="36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x14ac:dyDescent="0.2">
      <c r="A489" s="34"/>
      <c r="B489" s="34"/>
      <c r="C489" s="38"/>
      <c r="D489" s="38"/>
      <c r="E489" s="38"/>
      <c r="F489" s="37"/>
      <c r="G489" s="44"/>
      <c r="H489" s="44"/>
      <c r="I489" s="44"/>
      <c r="J489" s="37"/>
      <c r="K489" s="44"/>
      <c r="L489" s="36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x14ac:dyDescent="0.2">
      <c r="A490" s="34"/>
      <c r="B490" s="34"/>
      <c r="C490" s="38"/>
      <c r="D490" s="38"/>
      <c r="E490" s="38"/>
      <c r="F490" s="37"/>
      <c r="G490" s="44"/>
      <c r="H490" s="44"/>
      <c r="I490" s="44"/>
      <c r="J490" s="37"/>
      <c r="K490" s="44"/>
      <c r="L490" s="36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x14ac:dyDescent="0.2">
      <c r="A491" s="34"/>
      <c r="B491" s="34"/>
      <c r="C491" s="38"/>
      <c r="D491" s="38"/>
      <c r="E491" s="38"/>
      <c r="F491" s="37"/>
      <c r="G491" s="44"/>
      <c r="H491" s="44"/>
      <c r="I491" s="44"/>
      <c r="J491" s="37"/>
      <c r="K491" s="44"/>
      <c r="L491" s="36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x14ac:dyDescent="0.2">
      <c r="A492" s="34"/>
      <c r="B492" s="34"/>
      <c r="C492" s="38"/>
      <c r="D492" s="38"/>
      <c r="E492" s="38"/>
      <c r="F492" s="37"/>
      <c r="G492" s="44"/>
      <c r="H492" s="44"/>
      <c r="I492" s="44"/>
      <c r="J492" s="37"/>
      <c r="K492" s="44"/>
      <c r="L492" s="36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x14ac:dyDescent="0.2">
      <c r="A493" s="34"/>
      <c r="B493" s="34"/>
      <c r="C493" s="38"/>
      <c r="D493" s="38"/>
      <c r="E493" s="38"/>
      <c r="F493" s="37"/>
      <c r="G493" s="44"/>
      <c r="H493" s="44"/>
      <c r="I493" s="44"/>
      <c r="J493" s="37"/>
      <c r="K493" s="44"/>
      <c r="L493" s="36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x14ac:dyDescent="0.2">
      <c r="A494" s="34"/>
      <c r="B494" s="34"/>
      <c r="C494" s="38"/>
      <c r="D494" s="38"/>
      <c r="E494" s="38"/>
      <c r="F494" s="37"/>
      <c r="G494" s="44"/>
      <c r="H494" s="44"/>
      <c r="I494" s="44"/>
      <c r="J494" s="37"/>
      <c r="K494" s="44"/>
      <c r="L494" s="36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x14ac:dyDescent="0.2">
      <c r="A495" s="34"/>
      <c r="B495" s="34"/>
      <c r="C495" s="38"/>
      <c r="D495" s="38"/>
      <c r="E495" s="38"/>
      <c r="F495" s="37"/>
      <c r="G495" s="44"/>
      <c r="H495" s="44"/>
      <c r="I495" s="44"/>
      <c r="J495" s="37"/>
      <c r="K495" s="44"/>
      <c r="L495" s="36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x14ac:dyDescent="0.2">
      <c r="A496" s="34"/>
      <c r="B496" s="34"/>
      <c r="C496" s="38"/>
      <c r="D496" s="38"/>
      <c r="E496" s="38"/>
      <c r="F496" s="37"/>
      <c r="G496" s="44"/>
      <c r="H496" s="44"/>
      <c r="I496" s="44"/>
      <c r="J496" s="37"/>
      <c r="K496" s="44"/>
      <c r="L496" s="36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x14ac:dyDescent="0.2">
      <c r="A497" s="34"/>
      <c r="B497" s="34"/>
      <c r="C497" s="38"/>
      <c r="D497" s="38"/>
      <c r="E497" s="38"/>
      <c r="F497" s="37"/>
      <c r="G497" s="44"/>
      <c r="H497" s="44"/>
      <c r="I497" s="44"/>
      <c r="J497" s="37"/>
      <c r="K497" s="44"/>
      <c r="L497" s="36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x14ac:dyDescent="0.2">
      <c r="A498" s="34"/>
      <c r="B498" s="34"/>
      <c r="C498" s="38"/>
      <c r="D498" s="38"/>
      <c r="E498" s="38"/>
      <c r="F498" s="37"/>
      <c r="G498" s="44"/>
      <c r="H498" s="44"/>
      <c r="I498" s="44"/>
      <c r="J498" s="37"/>
      <c r="K498" s="44"/>
      <c r="L498" s="36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x14ac:dyDescent="0.2">
      <c r="A499" s="34"/>
      <c r="B499" s="34"/>
      <c r="C499" s="38"/>
      <c r="D499" s="38"/>
      <c r="E499" s="38"/>
      <c r="F499" s="37"/>
      <c r="G499" s="44"/>
      <c r="H499" s="44"/>
      <c r="I499" s="44"/>
      <c r="J499" s="37"/>
      <c r="K499" s="44"/>
      <c r="L499" s="36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x14ac:dyDescent="0.2">
      <c r="A500" s="34"/>
      <c r="B500" s="34"/>
      <c r="C500" s="38"/>
      <c r="D500" s="38"/>
      <c r="E500" s="38"/>
      <c r="F500" s="37"/>
      <c r="G500" s="44"/>
      <c r="H500" s="44"/>
      <c r="I500" s="44"/>
      <c r="J500" s="37"/>
      <c r="K500" s="44"/>
      <c r="L500" s="36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x14ac:dyDescent="0.2">
      <c r="A501" s="34"/>
      <c r="B501" s="34"/>
      <c r="C501" s="38"/>
      <c r="D501" s="38"/>
      <c r="E501" s="38"/>
      <c r="F501" s="37"/>
      <c r="G501" s="44"/>
      <c r="H501" s="44"/>
      <c r="I501" s="44"/>
      <c r="J501" s="37"/>
      <c r="K501" s="44"/>
      <c r="L501" s="36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x14ac:dyDescent="0.2">
      <c r="A502" s="34"/>
      <c r="B502" s="34"/>
      <c r="C502" s="38"/>
      <c r="D502" s="38"/>
      <c r="E502" s="38"/>
      <c r="F502" s="37"/>
      <c r="G502" s="44"/>
      <c r="H502" s="44"/>
      <c r="I502" s="44"/>
      <c r="J502" s="37"/>
      <c r="K502" s="44"/>
      <c r="L502" s="36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x14ac:dyDescent="0.2">
      <c r="A503" s="34"/>
      <c r="B503" s="34"/>
      <c r="C503" s="38"/>
      <c r="D503" s="38"/>
      <c r="E503" s="38"/>
      <c r="F503" s="37"/>
      <c r="G503" s="44"/>
      <c r="H503" s="44"/>
      <c r="I503" s="44"/>
      <c r="J503" s="37"/>
      <c r="K503" s="44"/>
      <c r="L503" s="36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x14ac:dyDescent="0.2">
      <c r="A504" s="34"/>
      <c r="B504" s="34"/>
      <c r="C504" s="38"/>
      <c r="D504" s="38"/>
      <c r="E504" s="38"/>
      <c r="F504" s="37"/>
      <c r="G504" s="44"/>
      <c r="H504" s="44"/>
      <c r="I504" s="44"/>
      <c r="J504" s="37"/>
      <c r="K504" s="44"/>
      <c r="L504" s="36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x14ac:dyDescent="0.2">
      <c r="A505" s="34"/>
      <c r="B505" s="34"/>
      <c r="C505" s="38"/>
      <c r="D505" s="38"/>
      <c r="E505" s="38"/>
      <c r="F505" s="37"/>
      <c r="G505" s="44"/>
      <c r="H505" s="44"/>
      <c r="I505" s="44"/>
      <c r="J505" s="37"/>
      <c r="K505" s="44"/>
      <c r="L505" s="36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x14ac:dyDescent="0.2">
      <c r="A506" s="34"/>
      <c r="B506" s="34"/>
      <c r="C506" s="38"/>
      <c r="D506" s="38"/>
      <c r="E506" s="38"/>
      <c r="F506" s="37"/>
      <c r="G506" s="44"/>
      <c r="H506" s="44"/>
      <c r="I506" s="44"/>
      <c r="J506" s="37"/>
      <c r="K506" s="44"/>
      <c r="L506" s="36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x14ac:dyDescent="0.2">
      <c r="A507" s="34"/>
      <c r="B507" s="34"/>
      <c r="C507" s="38"/>
      <c r="D507" s="38"/>
      <c r="E507" s="38"/>
      <c r="F507" s="37"/>
      <c r="G507" s="44"/>
      <c r="H507" s="44"/>
      <c r="I507" s="44"/>
      <c r="J507" s="37"/>
      <c r="K507" s="44"/>
      <c r="L507" s="36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x14ac:dyDescent="0.2">
      <c r="A508" s="34"/>
      <c r="B508" s="34"/>
      <c r="C508" s="38"/>
      <c r="D508" s="38"/>
      <c r="E508" s="38"/>
      <c r="F508" s="37"/>
      <c r="G508" s="44"/>
      <c r="H508" s="44"/>
      <c r="I508" s="44"/>
      <c r="J508" s="37"/>
      <c r="K508" s="44"/>
      <c r="L508" s="36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x14ac:dyDescent="0.2">
      <c r="A509" s="34"/>
      <c r="B509" s="34"/>
      <c r="C509" s="38"/>
      <c r="D509" s="38"/>
      <c r="E509" s="38"/>
      <c r="F509" s="37"/>
      <c r="G509" s="44"/>
      <c r="H509" s="44"/>
      <c r="I509" s="44"/>
      <c r="J509" s="37"/>
      <c r="K509" s="44"/>
      <c r="L509" s="36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x14ac:dyDescent="0.2">
      <c r="A510" s="34"/>
      <c r="B510" s="34"/>
      <c r="C510" s="38"/>
      <c r="D510" s="38"/>
      <c r="E510" s="38"/>
      <c r="F510" s="37"/>
      <c r="G510" s="44"/>
      <c r="H510" s="44"/>
      <c r="I510" s="44"/>
      <c r="J510" s="37"/>
      <c r="K510" s="44"/>
      <c r="L510" s="36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x14ac:dyDescent="0.2">
      <c r="A511" s="34"/>
      <c r="B511" s="34"/>
      <c r="C511" s="38"/>
      <c r="D511" s="38"/>
      <c r="E511" s="38"/>
      <c r="F511" s="37"/>
      <c r="G511" s="44"/>
      <c r="H511" s="44"/>
      <c r="I511" s="44"/>
      <c r="J511" s="37"/>
      <c r="K511" s="44"/>
      <c r="L511" s="36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x14ac:dyDescent="0.2">
      <c r="A512" s="34"/>
      <c r="B512" s="34"/>
      <c r="C512" s="38"/>
      <c r="D512" s="38"/>
      <c r="E512" s="38"/>
      <c r="F512" s="37"/>
      <c r="G512" s="44"/>
      <c r="H512" s="44"/>
      <c r="I512" s="44"/>
      <c r="J512" s="37"/>
      <c r="K512" s="44"/>
      <c r="L512" s="36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x14ac:dyDescent="0.2">
      <c r="A513" s="34"/>
      <c r="B513" s="34"/>
      <c r="C513" s="38"/>
      <c r="D513" s="38"/>
      <c r="E513" s="38"/>
      <c r="F513" s="37"/>
      <c r="G513" s="44"/>
      <c r="H513" s="44"/>
      <c r="I513" s="44"/>
      <c r="J513" s="37"/>
      <c r="K513" s="44"/>
      <c r="L513" s="36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x14ac:dyDescent="0.2">
      <c r="A514" s="34"/>
      <c r="B514" s="34"/>
      <c r="C514" s="38"/>
      <c r="D514" s="38"/>
      <c r="E514" s="38"/>
      <c r="F514" s="37"/>
      <c r="G514" s="44"/>
      <c r="H514" s="44"/>
      <c r="I514" s="44"/>
      <c r="J514" s="37"/>
      <c r="K514" s="44"/>
      <c r="L514" s="36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x14ac:dyDescent="0.2">
      <c r="A515" s="34"/>
      <c r="B515" s="34"/>
      <c r="C515" s="38"/>
      <c r="D515" s="38"/>
      <c r="E515" s="38"/>
      <c r="F515" s="37"/>
      <c r="G515" s="44"/>
      <c r="H515" s="44"/>
      <c r="I515" s="44"/>
      <c r="J515" s="37"/>
      <c r="K515" s="44"/>
      <c r="L515" s="36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x14ac:dyDescent="0.2">
      <c r="A516" s="34"/>
      <c r="B516" s="34"/>
      <c r="C516" s="38"/>
      <c r="D516" s="38"/>
      <c r="E516" s="38"/>
      <c r="F516" s="37"/>
      <c r="G516" s="44"/>
      <c r="H516" s="44"/>
      <c r="I516" s="44"/>
      <c r="J516" s="37"/>
      <c r="K516" s="44"/>
      <c r="L516" s="36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x14ac:dyDescent="0.2">
      <c r="A517" s="34"/>
      <c r="B517" s="34"/>
      <c r="C517" s="38"/>
      <c r="D517" s="38"/>
      <c r="E517" s="38"/>
      <c r="F517" s="37"/>
      <c r="G517" s="44"/>
      <c r="H517" s="44"/>
      <c r="I517" s="44"/>
      <c r="J517" s="37"/>
      <c r="K517" s="44"/>
      <c r="L517" s="36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x14ac:dyDescent="0.2">
      <c r="A518" s="34"/>
      <c r="B518" s="34"/>
      <c r="C518" s="38"/>
      <c r="D518" s="38"/>
      <c r="E518" s="38"/>
      <c r="F518" s="37"/>
      <c r="G518" s="44"/>
      <c r="H518" s="44"/>
      <c r="I518" s="44"/>
      <c r="J518" s="37"/>
      <c r="K518" s="44"/>
      <c r="L518" s="36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x14ac:dyDescent="0.2">
      <c r="A519" s="34"/>
      <c r="B519" s="34"/>
      <c r="C519" s="38"/>
      <c r="D519" s="38"/>
      <c r="E519" s="38"/>
      <c r="F519" s="37"/>
      <c r="G519" s="44"/>
      <c r="H519" s="44"/>
      <c r="I519" s="44"/>
      <c r="J519" s="37"/>
      <c r="K519" s="44"/>
      <c r="L519" s="36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x14ac:dyDescent="0.2">
      <c r="A520" s="34"/>
      <c r="B520" s="34"/>
      <c r="C520" s="38"/>
      <c r="D520" s="38"/>
      <c r="E520" s="38"/>
      <c r="F520" s="37"/>
      <c r="G520" s="44"/>
      <c r="H520" s="44"/>
      <c r="I520" s="44"/>
      <c r="J520" s="37"/>
      <c r="K520" s="44"/>
      <c r="L520" s="36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x14ac:dyDescent="0.2">
      <c r="A521" s="34"/>
      <c r="B521" s="34"/>
      <c r="C521" s="38"/>
      <c r="D521" s="38"/>
      <c r="E521" s="38"/>
      <c r="F521" s="37"/>
      <c r="G521" s="44"/>
      <c r="H521" s="44"/>
      <c r="I521" s="44"/>
      <c r="J521" s="37"/>
      <c r="K521" s="44"/>
      <c r="L521" s="36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x14ac:dyDescent="0.2">
      <c r="A522" s="34"/>
      <c r="B522" s="34"/>
      <c r="C522" s="38"/>
      <c r="D522" s="38"/>
      <c r="E522" s="38"/>
      <c r="F522" s="37"/>
      <c r="G522" s="44"/>
      <c r="H522" s="44"/>
      <c r="I522" s="44"/>
      <c r="J522" s="37"/>
      <c r="K522" s="44"/>
      <c r="L522" s="36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x14ac:dyDescent="0.2">
      <c r="A523" s="34"/>
      <c r="B523" s="34"/>
      <c r="C523" s="38"/>
      <c r="D523" s="38"/>
      <c r="E523" s="38"/>
      <c r="F523" s="37"/>
      <c r="G523" s="44"/>
      <c r="H523" s="44"/>
      <c r="I523" s="44"/>
      <c r="J523" s="37"/>
      <c r="K523" s="44"/>
      <c r="L523" s="36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x14ac:dyDescent="0.2">
      <c r="A524" s="34"/>
      <c r="B524" s="34"/>
      <c r="C524" s="38"/>
      <c r="D524" s="38"/>
      <c r="E524" s="38"/>
      <c r="F524" s="37"/>
      <c r="G524" s="44"/>
      <c r="H524" s="44"/>
      <c r="I524" s="44"/>
      <c r="J524" s="37"/>
      <c r="K524" s="44"/>
      <c r="L524" s="36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x14ac:dyDescent="0.2">
      <c r="A525" s="34"/>
      <c r="B525" s="34"/>
      <c r="C525" s="38"/>
      <c r="D525" s="38"/>
      <c r="E525" s="38"/>
      <c r="F525" s="37"/>
      <c r="G525" s="44"/>
      <c r="H525" s="44"/>
      <c r="I525" s="44"/>
      <c r="J525" s="37"/>
      <c r="K525" s="44"/>
      <c r="L525" s="36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x14ac:dyDescent="0.2">
      <c r="A526" s="34"/>
      <c r="B526" s="34"/>
      <c r="C526" s="38"/>
      <c r="D526" s="38"/>
      <c r="E526" s="38"/>
      <c r="F526" s="37"/>
      <c r="G526" s="44"/>
      <c r="H526" s="44"/>
      <c r="I526" s="44"/>
      <c r="J526" s="37"/>
      <c r="K526" s="44"/>
      <c r="L526" s="36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x14ac:dyDescent="0.2">
      <c r="A527" s="34"/>
      <c r="B527" s="34"/>
      <c r="C527" s="38"/>
      <c r="D527" s="38"/>
      <c r="E527" s="38"/>
      <c r="F527" s="37"/>
      <c r="G527" s="44"/>
      <c r="H527" s="44"/>
      <c r="I527" s="44"/>
      <c r="J527" s="37"/>
      <c r="K527" s="44"/>
      <c r="L527" s="36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x14ac:dyDescent="0.2">
      <c r="A528" s="34"/>
      <c r="B528" s="34"/>
      <c r="C528" s="38"/>
      <c r="D528" s="38"/>
      <c r="E528" s="38"/>
      <c r="F528" s="37"/>
      <c r="G528" s="44"/>
      <c r="H528" s="44"/>
      <c r="I528" s="44"/>
      <c r="J528" s="37"/>
      <c r="K528" s="44"/>
      <c r="L528" s="36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x14ac:dyDescent="0.2">
      <c r="A529" s="34"/>
      <c r="B529" s="34"/>
      <c r="C529" s="38"/>
      <c r="D529" s="38"/>
      <c r="E529" s="38"/>
      <c r="F529" s="37"/>
      <c r="G529" s="44"/>
      <c r="H529" s="44"/>
      <c r="I529" s="44"/>
      <c r="J529" s="37"/>
      <c r="K529" s="44"/>
      <c r="L529" s="36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x14ac:dyDescent="0.2">
      <c r="A530" s="34"/>
      <c r="B530" s="34"/>
      <c r="C530" s="38"/>
      <c r="D530" s="38"/>
      <c r="E530" s="38"/>
      <c r="F530" s="37"/>
      <c r="G530" s="44"/>
      <c r="H530" s="44"/>
      <c r="I530" s="44"/>
      <c r="J530" s="37"/>
      <c r="K530" s="44"/>
      <c r="L530" s="36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x14ac:dyDescent="0.2">
      <c r="A531" s="34"/>
      <c r="B531" s="34"/>
      <c r="C531" s="38"/>
      <c r="D531" s="38"/>
      <c r="E531" s="38"/>
      <c r="F531" s="37"/>
      <c r="G531" s="44"/>
      <c r="H531" s="44"/>
      <c r="I531" s="44"/>
      <c r="J531" s="37"/>
      <c r="K531" s="44"/>
      <c r="L531" s="36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x14ac:dyDescent="0.2">
      <c r="A532" s="34"/>
      <c r="B532" s="34"/>
      <c r="C532" s="38"/>
      <c r="D532" s="38"/>
      <c r="E532" s="38"/>
      <c r="F532" s="37"/>
      <c r="G532" s="44"/>
      <c r="H532" s="44"/>
      <c r="I532" s="44"/>
      <c r="J532" s="37"/>
      <c r="K532" s="44"/>
      <c r="L532" s="36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x14ac:dyDescent="0.2">
      <c r="A533" s="34"/>
      <c r="B533" s="34"/>
      <c r="C533" s="38"/>
      <c r="D533" s="38"/>
      <c r="E533" s="38"/>
      <c r="F533" s="37"/>
      <c r="G533" s="44"/>
      <c r="H533" s="44"/>
      <c r="I533" s="44"/>
      <c r="J533" s="37"/>
      <c r="K533" s="44"/>
      <c r="L533" s="36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x14ac:dyDescent="0.2">
      <c r="A534" s="34"/>
      <c r="B534" s="34"/>
      <c r="C534" s="38"/>
      <c r="D534" s="38"/>
      <c r="E534" s="38"/>
      <c r="F534" s="37"/>
      <c r="G534" s="44"/>
      <c r="H534" s="44"/>
      <c r="I534" s="44"/>
      <c r="J534" s="37"/>
      <c r="K534" s="44"/>
      <c r="L534" s="36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x14ac:dyDescent="0.2">
      <c r="A535" s="34"/>
      <c r="B535" s="34"/>
      <c r="C535" s="38"/>
      <c r="D535" s="38"/>
      <c r="E535" s="38"/>
      <c r="F535" s="37"/>
      <c r="G535" s="44"/>
      <c r="H535" s="44"/>
      <c r="I535" s="44"/>
      <c r="J535" s="37"/>
      <c r="K535" s="44"/>
      <c r="L535" s="36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x14ac:dyDescent="0.2">
      <c r="A536" s="34"/>
      <c r="B536" s="34"/>
      <c r="C536" s="38"/>
      <c r="D536" s="38"/>
      <c r="E536" s="38"/>
      <c r="F536" s="37"/>
      <c r="G536" s="44"/>
      <c r="H536" s="44"/>
      <c r="I536" s="44"/>
      <c r="J536" s="37"/>
      <c r="K536" s="44"/>
      <c r="L536" s="36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x14ac:dyDescent="0.2">
      <c r="A537" s="34"/>
      <c r="B537" s="34"/>
      <c r="C537" s="38"/>
      <c r="D537" s="38"/>
      <c r="E537" s="38"/>
      <c r="F537" s="37"/>
      <c r="G537" s="44"/>
      <c r="H537" s="44"/>
      <c r="I537" s="44"/>
      <c r="J537" s="37"/>
      <c r="K537" s="44"/>
      <c r="L537" s="36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x14ac:dyDescent="0.2">
      <c r="A538" s="34"/>
      <c r="B538" s="34"/>
      <c r="C538" s="38"/>
      <c r="D538" s="38"/>
      <c r="E538" s="38"/>
      <c r="F538" s="37"/>
      <c r="G538" s="44"/>
      <c r="H538" s="44"/>
      <c r="I538" s="44"/>
      <c r="J538" s="37"/>
      <c r="K538" s="44"/>
      <c r="L538" s="36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x14ac:dyDescent="0.2">
      <c r="A539" s="34"/>
      <c r="B539" s="34"/>
      <c r="C539" s="38"/>
      <c r="D539" s="38"/>
      <c r="E539" s="38"/>
      <c r="F539" s="37"/>
      <c r="G539" s="44"/>
      <c r="H539" s="44"/>
      <c r="I539" s="44"/>
      <c r="J539" s="37"/>
      <c r="K539" s="44"/>
      <c r="L539" s="36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x14ac:dyDescent="0.2">
      <c r="A540" s="34"/>
      <c r="B540" s="34"/>
      <c r="C540" s="38"/>
      <c r="D540" s="38"/>
      <c r="E540" s="38"/>
      <c r="F540" s="37"/>
      <c r="G540" s="44"/>
      <c r="H540" s="44"/>
      <c r="I540" s="44"/>
      <c r="J540" s="37"/>
      <c r="K540" s="44"/>
      <c r="L540" s="36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x14ac:dyDescent="0.2">
      <c r="A541" s="34"/>
      <c r="B541" s="34"/>
      <c r="C541" s="38"/>
      <c r="D541" s="38"/>
      <c r="E541" s="38"/>
      <c r="F541" s="37"/>
      <c r="G541" s="44"/>
      <c r="H541" s="44"/>
      <c r="I541" s="44"/>
      <c r="J541" s="37"/>
      <c r="K541" s="44"/>
      <c r="L541" s="36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x14ac:dyDescent="0.2">
      <c r="A542" s="34"/>
      <c r="B542" s="34"/>
      <c r="C542" s="38"/>
      <c r="D542" s="38"/>
      <c r="E542" s="38"/>
      <c r="F542" s="37"/>
      <c r="G542" s="44"/>
      <c r="H542" s="44"/>
      <c r="I542" s="44"/>
      <c r="J542" s="37"/>
      <c r="K542" s="44"/>
      <c r="L542" s="36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x14ac:dyDescent="0.2">
      <c r="A543" s="34"/>
      <c r="B543" s="34"/>
      <c r="C543" s="38"/>
      <c r="D543" s="38"/>
      <c r="E543" s="38"/>
      <c r="F543" s="37"/>
      <c r="G543" s="44"/>
      <c r="H543" s="44"/>
      <c r="I543" s="44"/>
      <c r="J543" s="37"/>
      <c r="K543" s="44"/>
      <c r="L543" s="36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x14ac:dyDescent="0.2">
      <c r="A544" s="34"/>
      <c r="B544" s="34"/>
      <c r="C544" s="38"/>
      <c r="D544" s="38"/>
      <c r="E544" s="38"/>
      <c r="F544" s="37"/>
      <c r="G544" s="44"/>
      <c r="H544" s="44"/>
      <c r="I544" s="44"/>
      <c r="J544" s="37"/>
      <c r="K544" s="44"/>
      <c r="L544" s="36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x14ac:dyDescent="0.2">
      <c r="A545" s="34"/>
      <c r="B545" s="34"/>
      <c r="C545" s="38"/>
      <c r="D545" s="38"/>
      <c r="E545" s="38"/>
      <c r="F545" s="37"/>
      <c r="G545" s="44"/>
      <c r="H545" s="44"/>
      <c r="I545" s="44"/>
      <c r="J545" s="37"/>
      <c r="K545" s="44"/>
      <c r="L545" s="36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x14ac:dyDescent="0.2">
      <c r="A546" s="34"/>
      <c r="B546" s="34"/>
      <c r="C546" s="38"/>
      <c r="D546" s="38"/>
      <c r="E546" s="38"/>
      <c r="F546" s="37"/>
      <c r="G546" s="44"/>
      <c r="H546" s="44"/>
      <c r="I546" s="44"/>
      <c r="J546" s="37"/>
      <c r="K546" s="44"/>
      <c r="L546" s="36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x14ac:dyDescent="0.2">
      <c r="A547" s="34"/>
      <c r="B547" s="34"/>
      <c r="C547" s="38"/>
      <c r="D547" s="38"/>
      <c r="E547" s="38"/>
      <c r="F547" s="37"/>
      <c r="G547" s="44"/>
      <c r="H547" s="44"/>
      <c r="I547" s="44"/>
      <c r="J547" s="37"/>
      <c r="K547" s="44"/>
      <c r="L547" s="36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x14ac:dyDescent="0.2">
      <c r="A548" s="34"/>
      <c r="B548" s="34"/>
      <c r="C548" s="44"/>
      <c r="D548" s="44"/>
      <c r="E548" s="44"/>
      <c r="F548" s="37"/>
      <c r="G548" s="44"/>
      <c r="H548" s="44"/>
      <c r="I548" s="44"/>
      <c r="J548" s="37"/>
      <c r="K548" s="44"/>
      <c r="L548" s="36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x14ac:dyDescent="0.2">
      <c r="A549" s="34"/>
      <c r="B549" s="34"/>
      <c r="C549" s="44"/>
      <c r="D549" s="44"/>
      <c r="E549" s="44"/>
      <c r="F549" s="37"/>
      <c r="G549" s="44"/>
      <c r="H549" s="44"/>
      <c r="I549" s="44"/>
      <c r="J549" s="37"/>
      <c r="K549" s="44"/>
      <c r="L549" s="36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x14ac:dyDescent="0.2">
      <c r="A550" s="34"/>
      <c r="B550" s="34"/>
      <c r="C550" s="44"/>
      <c r="D550" s="44"/>
      <c r="E550" s="44"/>
      <c r="F550" s="37"/>
      <c r="G550" s="44"/>
      <c r="H550" s="44"/>
      <c r="I550" s="44"/>
      <c r="J550" s="37"/>
      <c r="K550" s="44"/>
      <c r="L550" s="36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x14ac:dyDescent="0.2">
      <c r="A551" s="34"/>
      <c r="B551" s="34"/>
      <c r="C551" s="44"/>
      <c r="D551" s="44"/>
      <c r="E551" s="44"/>
      <c r="F551" s="37"/>
      <c r="G551" s="44"/>
      <c r="H551" s="44"/>
      <c r="I551" s="44"/>
      <c r="J551" s="37"/>
      <c r="K551" s="44"/>
      <c r="L551" s="36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x14ac:dyDescent="0.2">
      <c r="A552" s="34"/>
      <c r="B552" s="34"/>
      <c r="C552" s="44"/>
      <c r="D552" s="44"/>
      <c r="E552" s="44"/>
      <c r="F552" s="37"/>
      <c r="G552" s="44"/>
      <c r="H552" s="44"/>
      <c r="I552" s="44"/>
      <c r="J552" s="37"/>
      <c r="K552" s="44"/>
      <c r="L552" s="36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x14ac:dyDescent="0.2">
      <c r="A553" s="34"/>
      <c r="B553" s="34"/>
      <c r="C553" s="44"/>
      <c r="D553" s="44"/>
      <c r="E553" s="44"/>
      <c r="F553" s="37"/>
      <c r="G553" s="44"/>
      <c r="H553" s="44"/>
      <c r="I553" s="44"/>
      <c r="J553" s="37"/>
      <c r="K553" s="44"/>
      <c r="L553" s="36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x14ac:dyDescent="0.2">
      <c r="A554" s="34"/>
      <c r="B554" s="34"/>
      <c r="C554" s="44"/>
      <c r="D554" s="44"/>
      <c r="E554" s="44"/>
      <c r="F554" s="37"/>
      <c r="G554" s="44"/>
      <c r="H554" s="44"/>
      <c r="I554" s="44"/>
      <c r="J554" s="37"/>
      <c r="K554" s="44"/>
      <c r="L554" s="36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x14ac:dyDescent="0.2">
      <c r="A555" s="34"/>
      <c r="B555" s="34"/>
      <c r="C555" s="44"/>
      <c r="D555" s="44"/>
      <c r="E555" s="44"/>
      <c r="F555" s="37"/>
      <c r="G555" s="44"/>
      <c r="H555" s="44"/>
      <c r="I555" s="44"/>
      <c r="J555" s="37"/>
      <c r="K555" s="44"/>
      <c r="L555" s="36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x14ac:dyDescent="0.2">
      <c r="A556" s="34"/>
      <c r="B556" s="34"/>
      <c r="C556" s="44"/>
      <c r="D556" s="44"/>
      <c r="E556" s="44"/>
      <c r="F556" s="37"/>
      <c r="G556" s="44"/>
      <c r="H556" s="44"/>
      <c r="I556" s="44"/>
      <c r="J556" s="37"/>
      <c r="K556" s="44"/>
      <c r="L556" s="36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x14ac:dyDescent="0.2">
      <c r="A557" s="34"/>
      <c r="B557" s="34"/>
      <c r="C557" s="44"/>
      <c r="D557" s="44"/>
      <c r="E557" s="44"/>
      <c r="F557" s="37"/>
      <c r="G557" s="44"/>
      <c r="H557" s="44"/>
      <c r="I557" s="44"/>
      <c r="J557" s="37"/>
      <c r="K557" s="44"/>
      <c r="L557" s="36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x14ac:dyDescent="0.2">
      <c r="A558" s="34"/>
      <c r="B558" s="34"/>
      <c r="C558" s="44"/>
      <c r="D558" s="44"/>
      <c r="E558" s="44"/>
      <c r="F558" s="37"/>
      <c r="G558" s="44"/>
      <c r="H558" s="44"/>
      <c r="I558" s="44"/>
      <c r="J558" s="37"/>
      <c r="K558" s="44"/>
      <c r="L558" s="36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x14ac:dyDescent="0.2">
      <c r="A559" s="34"/>
      <c r="B559" s="34"/>
      <c r="C559" s="44"/>
      <c r="D559" s="44"/>
      <c r="E559" s="44"/>
      <c r="F559" s="37"/>
      <c r="G559" s="44"/>
      <c r="H559" s="44"/>
      <c r="I559" s="44"/>
      <c r="J559" s="37"/>
      <c r="K559" s="44"/>
      <c r="L559" s="36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x14ac:dyDescent="0.2">
      <c r="A560" s="34"/>
      <c r="B560" s="34"/>
      <c r="C560" s="44"/>
      <c r="D560" s="44"/>
      <c r="E560" s="44"/>
      <c r="F560" s="37"/>
      <c r="G560" s="44"/>
      <c r="H560" s="44"/>
      <c r="I560" s="44"/>
      <c r="J560" s="37"/>
      <c r="K560" s="44"/>
      <c r="L560" s="36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x14ac:dyDescent="0.2">
      <c r="A561" s="34"/>
      <c r="B561" s="34"/>
      <c r="C561" s="44"/>
      <c r="D561" s="44"/>
      <c r="E561" s="44"/>
      <c r="F561" s="37"/>
      <c r="G561" s="44"/>
      <c r="H561" s="44"/>
      <c r="I561" s="44"/>
      <c r="J561" s="37"/>
      <c r="K561" s="44"/>
      <c r="L561" s="36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x14ac:dyDescent="0.2">
      <c r="A562" s="34"/>
      <c r="B562" s="34"/>
      <c r="C562" s="44"/>
      <c r="D562" s="44"/>
      <c r="E562" s="44"/>
      <c r="F562" s="37"/>
      <c r="G562" s="44"/>
      <c r="H562" s="44"/>
      <c r="I562" s="44"/>
      <c r="J562" s="37"/>
      <c r="K562" s="44"/>
      <c r="L562" s="36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x14ac:dyDescent="0.2">
      <c r="A563" s="34"/>
      <c r="B563" s="34"/>
      <c r="C563" s="44"/>
      <c r="D563" s="44"/>
      <c r="E563" s="44"/>
      <c r="F563" s="37"/>
      <c r="G563" s="44"/>
      <c r="H563" s="44"/>
      <c r="I563" s="44"/>
      <c r="J563" s="37"/>
      <c r="K563" s="44"/>
      <c r="L563" s="36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x14ac:dyDescent="0.2">
      <c r="A564" s="34"/>
      <c r="B564" s="34"/>
      <c r="C564" s="44"/>
      <c r="D564" s="44"/>
      <c r="E564" s="44"/>
      <c r="F564" s="37"/>
      <c r="G564" s="44"/>
      <c r="H564" s="44"/>
      <c r="I564" s="44"/>
      <c r="J564" s="37"/>
      <c r="K564" s="44"/>
      <c r="L564" s="36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x14ac:dyDescent="0.2">
      <c r="A565" s="34"/>
      <c r="B565" s="34"/>
      <c r="C565" s="44"/>
      <c r="D565" s="44"/>
      <c r="E565" s="44"/>
      <c r="F565" s="37"/>
      <c r="G565" s="44"/>
      <c r="H565" s="44"/>
      <c r="I565" s="44"/>
      <c r="J565" s="37"/>
      <c r="K565" s="44"/>
      <c r="L565" s="36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x14ac:dyDescent="0.2">
      <c r="A566" s="34"/>
      <c r="B566" s="34"/>
      <c r="C566" s="44"/>
      <c r="D566" s="44"/>
      <c r="E566" s="44"/>
      <c r="F566" s="37"/>
      <c r="G566" s="44"/>
      <c r="H566" s="44"/>
      <c r="I566" s="44"/>
      <c r="J566" s="37"/>
      <c r="K566" s="44"/>
      <c r="L566" s="37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x14ac:dyDescent="0.2">
      <c r="A567" s="34"/>
      <c r="B567" s="34"/>
      <c r="C567" s="44"/>
      <c r="D567" s="44"/>
      <c r="E567" s="44"/>
      <c r="F567" s="37"/>
      <c r="G567" s="44"/>
      <c r="H567" s="44"/>
      <c r="I567" s="44"/>
      <c r="J567" s="37"/>
      <c r="K567" s="44"/>
      <c r="L567" s="37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x14ac:dyDescent="0.2">
      <c r="A568" s="34"/>
      <c r="B568" s="34"/>
      <c r="C568" s="44"/>
      <c r="D568" s="44"/>
      <c r="E568" s="44"/>
      <c r="F568" s="37"/>
      <c r="G568" s="44"/>
      <c r="H568" s="44"/>
      <c r="I568" s="44"/>
      <c r="J568" s="37"/>
      <c r="K568" s="44"/>
      <c r="L568" s="37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x14ac:dyDescent="0.2">
      <c r="A569" s="34"/>
      <c r="B569" s="34"/>
      <c r="C569" s="44"/>
      <c r="D569" s="44"/>
      <c r="E569" s="44"/>
      <c r="F569" s="37"/>
      <c r="G569" s="44"/>
      <c r="H569" s="44"/>
      <c r="I569" s="44"/>
      <c r="J569" s="37"/>
      <c r="K569" s="44"/>
      <c r="L569" s="37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x14ac:dyDescent="0.2">
      <c r="A570" s="34"/>
      <c r="B570" s="34"/>
      <c r="C570" s="44"/>
      <c r="D570" s="44"/>
      <c r="E570" s="44"/>
      <c r="F570" s="37"/>
      <c r="G570" s="44"/>
      <c r="H570" s="44"/>
      <c r="I570" s="44"/>
      <c r="J570" s="37"/>
      <c r="K570" s="44"/>
      <c r="L570" s="37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x14ac:dyDescent="0.2">
      <c r="A571" s="34"/>
      <c r="B571" s="34"/>
      <c r="C571" s="44"/>
      <c r="D571" s="44"/>
      <c r="E571" s="44"/>
      <c r="F571" s="37"/>
      <c r="G571" s="44"/>
      <c r="H571" s="44"/>
      <c r="I571" s="44"/>
      <c r="J571" s="37"/>
      <c r="K571" s="44"/>
      <c r="L571" s="37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x14ac:dyDescent="0.2">
      <c r="A572" s="34"/>
      <c r="B572" s="34"/>
      <c r="C572" s="44"/>
      <c r="D572" s="44"/>
      <c r="E572" s="44"/>
      <c r="F572" s="37"/>
      <c r="G572" s="44"/>
      <c r="H572" s="44"/>
      <c r="I572" s="44"/>
      <c r="J572" s="37"/>
      <c r="K572" s="44"/>
      <c r="L572" s="37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x14ac:dyDescent="0.2">
      <c r="A573" s="34"/>
      <c r="B573" s="34"/>
      <c r="C573" s="44"/>
      <c r="D573" s="44"/>
      <c r="E573" s="44"/>
      <c r="F573" s="37"/>
      <c r="G573" s="44"/>
      <c r="H573" s="44"/>
      <c r="I573" s="44"/>
      <c r="J573" s="37"/>
      <c r="K573" s="44"/>
      <c r="L573" s="37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x14ac:dyDescent="0.2">
      <c r="A574" s="34"/>
      <c r="B574" s="34"/>
      <c r="C574" s="44"/>
      <c r="D574" s="44"/>
      <c r="E574" s="44"/>
      <c r="F574" s="37"/>
      <c r="G574" s="44"/>
      <c r="H574" s="44"/>
      <c r="I574" s="44"/>
      <c r="J574" s="37"/>
      <c r="K574" s="44"/>
      <c r="L574" s="37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x14ac:dyDescent="0.2">
      <c r="A575" s="34"/>
      <c r="B575" s="34"/>
      <c r="C575" s="44"/>
      <c r="D575" s="44"/>
      <c r="E575" s="44"/>
      <c r="F575" s="37"/>
      <c r="G575" s="44"/>
      <c r="H575" s="44"/>
      <c r="I575" s="44"/>
      <c r="J575" s="37"/>
      <c r="K575" s="44"/>
      <c r="L575" s="37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x14ac:dyDescent="0.2">
      <c r="A576" s="34"/>
      <c r="B576" s="34"/>
      <c r="C576" s="44"/>
      <c r="D576" s="44"/>
      <c r="E576" s="44"/>
      <c r="F576" s="37"/>
      <c r="G576" s="44"/>
      <c r="H576" s="44"/>
      <c r="I576" s="44"/>
      <c r="J576" s="37"/>
      <c r="K576" s="44"/>
      <c r="L576" s="37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x14ac:dyDescent="0.2">
      <c r="A577" s="34"/>
      <c r="B577" s="34"/>
      <c r="C577" s="44"/>
      <c r="D577" s="44"/>
      <c r="E577" s="44"/>
      <c r="F577" s="37"/>
      <c r="G577" s="44"/>
      <c r="H577" s="44"/>
      <c r="I577" s="44"/>
      <c r="J577" s="37"/>
      <c r="K577" s="44"/>
      <c r="L577" s="37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x14ac:dyDescent="0.2">
      <c r="A578" s="34"/>
      <c r="B578" s="34"/>
      <c r="C578" s="44"/>
      <c r="D578" s="44"/>
      <c r="E578" s="44"/>
      <c r="F578" s="37"/>
      <c r="G578" s="44"/>
      <c r="H578" s="44"/>
      <c r="I578" s="44"/>
      <c r="J578" s="37"/>
      <c r="K578" s="44"/>
      <c r="L578" s="37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x14ac:dyDescent="0.2">
      <c r="A579" s="34"/>
      <c r="B579" s="34"/>
      <c r="C579" s="44"/>
      <c r="D579" s="44"/>
      <c r="E579" s="44"/>
      <c r="F579" s="37"/>
      <c r="G579" s="44"/>
      <c r="H579" s="44"/>
      <c r="I579" s="44"/>
      <c r="J579" s="37"/>
      <c r="K579" s="44"/>
      <c r="L579" s="37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x14ac:dyDescent="0.2">
      <c r="A580" s="34"/>
      <c r="B580" s="34"/>
      <c r="C580" s="44"/>
      <c r="D580" s="44"/>
      <c r="E580" s="44"/>
      <c r="F580" s="37"/>
      <c r="G580" s="44"/>
      <c r="H580" s="44"/>
      <c r="I580" s="44"/>
      <c r="J580" s="37"/>
      <c r="K580" s="44"/>
      <c r="L580" s="37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x14ac:dyDescent="0.2">
      <c r="A581" s="34"/>
      <c r="B581" s="34"/>
      <c r="C581" s="44"/>
      <c r="D581" s="44"/>
      <c r="E581" s="44"/>
      <c r="F581" s="37"/>
      <c r="G581" s="44"/>
      <c r="H581" s="44"/>
      <c r="I581" s="44"/>
      <c r="J581" s="37"/>
      <c r="K581" s="44"/>
      <c r="L581" s="37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x14ac:dyDescent="0.2">
      <c r="A582" s="34"/>
      <c r="B582" s="34"/>
      <c r="C582" s="44"/>
      <c r="D582" s="44"/>
      <c r="E582" s="44"/>
      <c r="F582" s="37"/>
      <c r="G582" s="44"/>
      <c r="H582" s="44"/>
      <c r="I582" s="44"/>
      <c r="J582" s="37"/>
      <c r="K582" s="44"/>
      <c r="L582" s="37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x14ac:dyDescent="0.2">
      <c r="A583" s="34"/>
      <c r="B583" s="34"/>
      <c r="C583" s="44"/>
      <c r="D583" s="44"/>
      <c r="E583" s="44"/>
      <c r="F583" s="37"/>
      <c r="G583" s="44"/>
      <c r="H583" s="44"/>
      <c r="I583" s="44"/>
      <c r="J583" s="37"/>
      <c r="K583" s="44"/>
      <c r="L583" s="37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x14ac:dyDescent="0.2">
      <c r="A584" s="34"/>
      <c r="B584" s="34"/>
      <c r="C584" s="44"/>
      <c r="D584" s="44"/>
      <c r="E584" s="44"/>
      <c r="F584" s="37"/>
      <c r="G584" s="44"/>
      <c r="H584" s="44"/>
      <c r="I584" s="44"/>
      <c r="J584" s="37"/>
      <c r="K584" s="44"/>
      <c r="L584" s="37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x14ac:dyDescent="0.2">
      <c r="A585" s="34"/>
      <c r="B585" s="34"/>
      <c r="C585" s="44"/>
      <c r="D585" s="44"/>
      <c r="E585" s="44"/>
      <c r="F585" s="37"/>
      <c r="G585" s="44"/>
      <c r="H585" s="44"/>
      <c r="I585" s="44"/>
      <c r="J585" s="37"/>
      <c r="K585" s="44"/>
      <c r="L585" s="37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x14ac:dyDescent="0.2">
      <c r="A586" s="34"/>
      <c r="B586" s="34"/>
      <c r="C586" s="44"/>
      <c r="D586" s="44"/>
      <c r="E586" s="44"/>
      <c r="F586" s="37"/>
      <c r="G586" s="44"/>
      <c r="H586" s="44"/>
      <c r="I586" s="44"/>
      <c r="J586" s="37"/>
      <c r="K586" s="44"/>
      <c r="L586" s="37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x14ac:dyDescent="0.2">
      <c r="A587" s="34"/>
      <c r="B587" s="34"/>
      <c r="C587" s="44"/>
      <c r="D587" s="44"/>
      <c r="E587" s="44"/>
      <c r="F587" s="37"/>
      <c r="G587" s="44"/>
      <c r="H587" s="44"/>
      <c r="I587" s="44"/>
      <c r="J587" s="37"/>
      <c r="K587" s="44"/>
      <c r="L587" s="37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x14ac:dyDescent="0.2">
      <c r="A588" s="34"/>
      <c r="B588" s="34"/>
      <c r="C588" s="44"/>
      <c r="D588" s="44"/>
      <c r="E588" s="44"/>
      <c r="F588" s="37"/>
      <c r="G588" s="44"/>
      <c r="H588" s="44"/>
      <c r="I588" s="44"/>
      <c r="J588" s="37"/>
      <c r="K588" s="44"/>
      <c r="L588" s="37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x14ac:dyDescent="0.2">
      <c r="A589" s="34"/>
      <c r="B589" s="34"/>
      <c r="C589" s="44"/>
      <c r="D589" s="44"/>
      <c r="E589" s="44"/>
      <c r="F589" s="37"/>
      <c r="G589" s="44"/>
      <c r="H589" s="44"/>
      <c r="I589" s="44"/>
      <c r="J589" s="37"/>
      <c r="K589" s="44"/>
      <c r="L589" s="37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x14ac:dyDescent="0.2"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x14ac:dyDescent="0.2"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x14ac:dyDescent="0.2"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3:31" x14ac:dyDescent="0.2"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3:31" x14ac:dyDescent="0.2"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3:31" x14ac:dyDescent="0.2"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3:31" x14ac:dyDescent="0.2"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3:31" x14ac:dyDescent="0.2"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3:31" x14ac:dyDescent="0.2"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3:31" x14ac:dyDescent="0.2"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3:31" x14ac:dyDescent="0.2"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3:31" x14ac:dyDescent="0.2"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3:31" x14ac:dyDescent="0.2"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3:31" x14ac:dyDescent="0.2"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3:31" x14ac:dyDescent="0.2"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3:31" x14ac:dyDescent="0.2"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3:31" x14ac:dyDescent="0.2"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3:31" x14ac:dyDescent="0.2"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3:31" x14ac:dyDescent="0.2"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3:31" x14ac:dyDescent="0.2"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3:31" x14ac:dyDescent="0.2"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3:31" x14ac:dyDescent="0.2"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3:31" x14ac:dyDescent="0.2"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3:31" x14ac:dyDescent="0.2"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3:31" x14ac:dyDescent="0.2"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3:31" x14ac:dyDescent="0.2"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3:31" x14ac:dyDescent="0.2"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3:31" x14ac:dyDescent="0.2"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3:31" x14ac:dyDescent="0.2"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3:31" x14ac:dyDescent="0.2"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3:31" x14ac:dyDescent="0.2"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3:31" x14ac:dyDescent="0.2"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3:31" x14ac:dyDescent="0.2"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3:31" x14ac:dyDescent="0.2"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3:31" x14ac:dyDescent="0.2"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3:31" x14ac:dyDescent="0.2"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3:31" x14ac:dyDescent="0.2"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3:31" x14ac:dyDescent="0.2"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3:31" x14ac:dyDescent="0.2"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3:31" x14ac:dyDescent="0.2"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3:31" x14ac:dyDescent="0.2"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3:31" x14ac:dyDescent="0.2"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3:31" x14ac:dyDescent="0.2"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3:31" x14ac:dyDescent="0.2"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3:31" x14ac:dyDescent="0.2"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3:31" x14ac:dyDescent="0.2"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3:31" x14ac:dyDescent="0.2"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3:31" x14ac:dyDescent="0.2"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3:31" x14ac:dyDescent="0.2"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3:31" x14ac:dyDescent="0.2"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3:31" x14ac:dyDescent="0.2"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3:31" x14ac:dyDescent="0.2"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3:31" x14ac:dyDescent="0.2"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3:31" x14ac:dyDescent="0.2"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3:31" x14ac:dyDescent="0.2"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3:31" x14ac:dyDescent="0.2"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3:31" x14ac:dyDescent="0.2"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3:31" x14ac:dyDescent="0.2"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3:31" x14ac:dyDescent="0.2"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3:31" x14ac:dyDescent="0.2"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3:31" x14ac:dyDescent="0.2"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3:31" x14ac:dyDescent="0.2"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3:31" x14ac:dyDescent="0.2"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3:31" x14ac:dyDescent="0.2"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3:31" x14ac:dyDescent="0.2"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3:31" x14ac:dyDescent="0.2"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3:31" x14ac:dyDescent="0.2"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3:31" x14ac:dyDescent="0.2"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3:31" x14ac:dyDescent="0.2"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3:31" x14ac:dyDescent="0.2"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3:31" x14ac:dyDescent="0.2"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3:31" x14ac:dyDescent="0.2"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3:31" x14ac:dyDescent="0.2"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3:31" x14ac:dyDescent="0.2"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3:31" x14ac:dyDescent="0.2"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3:31" x14ac:dyDescent="0.2"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3:31" x14ac:dyDescent="0.2"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3:31" x14ac:dyDescent="0.2"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3:31" x14ac:dyDescent="0.2"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3:31" x14ac:dyDescent="0.2"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3:31" x14ac:dyDescent="0.2"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3:31" x14ac:dyDescent="0.2"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3:31" x14ac:dyDescent="0.2"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3:31" x14ac:dyDescent="0.2"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3:31" x14ac:dyDescent="0.2"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3:31" x14ac:dyDescent="0.2"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3:31" x14ac:dyDescent="0.2"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3:31" x14ac:dyDescent="0.2"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3:31" x14ac:dyDescent="0.2"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3:31" x14ac:dyDescent="0.2"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3:31" x14ac:dyDescent="0.2"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3:31" x14ac:dyDescent="0.2"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3:31" x14ac:dyDescent="0.2"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3:31" x14ac:dyDescent="0.2"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3:31" x14ac:dyDescent="0.2"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3:31" x14ac:dyDescent="0.2"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3:31" x14ac:dyDescent="0.2"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3:31" x14ac:dyDescent="0.2"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3:31" x14ac:dyDescent="0.2"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3:31" x14ac:dyDescent="0.2"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3:31" x14ac:dyDescent="0.2"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3:31" x14ac:dyDescent="0.2"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3:31" x14ac:dyDescent="0.2"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3:31" x14ac:dyDescent="0.2"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3:31" x14ac:dyDescent="0.2"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3:31" x14ac:dyDescent="0.2"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3:31" x14ac:dyDescent="0.2"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3:31" x14ac:dyDescent="0.2"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3:31" x14ac:dyDescent="0.2"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3:31" x14ac:dyDescent="0.2"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3:31" x14ac:dyDescent="0.2"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3:31" x14ac:dyDescent="0.2"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3:31" x14ac:dyDescent="0.2"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3:31" x14ac:dyDescent="0.2"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3:31" x14ac:dyDescent="0.2"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3:31" x14ac:dyDescent="0.2"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3:31" x14ac:dyDescent="0.2"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3:31" x14ac:dyDescent="0.2"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3:31" x14ac:dyDescent="0.2"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3:31" x14ac:dyDescent="0.2"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3:31" x14ac:dyDescent="0.2"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3:31" x14ac:dyDescent="0.2"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3:31" x14ac:dyDescent="0.2"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3:31" x14ac:dyDescent="0.2"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3:31" x14ac:dyDescent="0.2"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3:31" x14ac:dyDescent="0.2"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3:31" x14ac:dyDescent="0.2"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3:31" x14ac:dyDescent="0.2"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3:31" x14ac:dyDescent="0.2"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3:31" x14ac:dyDescent="0.2"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3:31" x14ac:dyDescent="0.2"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3:31" x14ac:dyDescent="0.2"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3:31" x14ac:dyDescent="0.2"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3:31" x14ac:dyDescent="0.2"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3:31" x14ac:dyDescent="0.2"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3:31" x14ac:dyDescent="0.2"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3:31" x14ac:dyDescent="0.2"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3:31" x14ac:dyDescent="0.2"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3:31" x14ac:dyDescent="0.2"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3:31" x14ac:dyDescent="0.2"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3:31" x14ac:dyDescent="0.2"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3:31" x14ac:dyDescent="0.2"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3:31" x14ac:dyDescent="0.2"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3:31" x14ac:dyDescent="0.2"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3:31" x14ac:dyDescent="0.2"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3:31" x14ac:dyDescent="0.2"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3:31" x14ac:dyDescent="0.2"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3:31" x14ac:dyDescent="0.2"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3:31" x14ac:dyDescent="0.2"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3:31" x14ac:dyDescent="0.2"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3:31" x14ac:dyDescent="0.2"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3:31" x14ac:dyDescent="0.2"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3:31" x14ac:dyDescent="0.2"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3:31" x14ac:dyDescent="0.2"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3:31" x14ac:dyDescent="0.2"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3:31" x14ac:dyDescent="0.2"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3:31" x14ac:dyDescent="0.2"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3:31" x14ac:dyDescent="0.2"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3:31" x14ac:dyDescent="0.2"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3:31" x14ac:dyDescent="0.2"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3:31" x14ac:dyDescent="0.2"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3:31" x14ac:dyDescent="0.2"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3:31" x14ac:dyDescent="0.2"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3:31" x14ac:dyDescent="0.2"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3:31" x14ac:dyDescent="0.2"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3:31" x14ac:dyDescent="0.2"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3:31" x14ac:dyDescent="0.2"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3:31" x14ac:dyDescent="0.2"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3:31" x14ac:dyDescent="0.2"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3:31" x14ac:dyDescent="0.2"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3:31" x14ac:dyDescent="0.2"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3:31" x14ac:dyDescent="0.2"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3:31" x14ac:dyDescent="0.2"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3:31" x14ac:dyDescent="0.2"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3:31" x14ac:dyDescent="0.2"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3:31" x14ac:dyDescent="0.2"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3:31" x14ac:dyDescent="0.2"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3:31" x14ac:dyDescent="0.2"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3:31" x14ac:dyDescent="0.2"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3:31" x14ac:dyDescent="0.2"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3:31" x14ac:dyDescent="0.2"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3:31" x14ac:dyDescent="0.2"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3:31" x14ac:dyDescent="0.2"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3:31" x14ac:dyDescent="0.2"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3:31" x14ac:dyDescent="0.2"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3:31" x14ac:dyDescent="0.2"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3:31" x14ac:dyDescent="0.2"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3:31" x14ac:dyDescent="0.2"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3:31" x14ac:dyDescent="0.2"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3:31" x14ac:dyDescent="0.2"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3:31" x14ac:dyDescent="0.2"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3:31" x14ac:dyDescent="0.2"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3:31" x14ac:dyDescent="0.2"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3:31" x14ac:dyDescent="0.2"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3:31" x14ac:dyDescent="0.2"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3:31" x14ac:dyDescent="0.2"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3:31" x14ac:dyDescent="0.2"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3:31" x14ac:dyDescent="0.2"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3:31" x14ac:dyDescent="0.2"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3:31" x14ac:dyDescent="0.2"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3:31" x14ac:dyDescent="0.2"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3:31" x14ac:dyDescent="0.2"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3:31" x14ac:dyDescent="0.2"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3:31" x14ac:dyDescent="0.2"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3:31" x14ac:dyDescent="0.2"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3:31" x14ac:dyDescent="0.2"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3:31" x14ac:dyDescent="0.2"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3:31" x14ac:dyDescent="0.2"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3:31" x14ac:dyDescent="0.2"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3:31" x14ac:dyDescent="0.2"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3:31" x14ac:dyDescent="0.2"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3:31" x14ac:dyDescent="0.2"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3:31" x14ac:dyDescent="0.2"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3:31" x14ac:dyDescent="0.2"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3:31" x14ac:dyDescent="0.2"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3:31" x14ac:dyDescent="0.2"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3:31" x14ac:dyDescent="0.2"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3:31" x14ac:dyDescent="0.2"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3:31" x14ac:dyDescent="0.2"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3:31" x14ac:dyDescent="0.2"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3:31" x14ac:dyDescent="0.2"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3:31" x14ac:dyDescent="0.2"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3:31" x14ac:dyDescent="0.2"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3:31" x14ac:dyDescent="0.2"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3:31" x14ac:dyDescent="0.2"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3:31" x14ac:dyDescent="0.2"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3:31" x14ac:dyDescent="0.2"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3:31" x14ac:dyDescent="0.2"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3:31" x14ac:dyDescent="0.2"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3:31" x14ac:dyDescent="0.2"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3:31" x14ac:dyDescent="0.2"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3:31" x14ac:dyDescent="0.2"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3:31" x14ac:dyDescent="0.2"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3:31" x14ac:dyDescent="0.2"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3:31" x14ac:dyDescent="0.2"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3:31" x14ac:dyDescent="0.2"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3:31" x14ac:dyDescent="0.2"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3:31" x14ac:dyDescent="0.2"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3:31" x14ac:dyDescent="0.2"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3:31" x14ac:dyDescent="0.2"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3:31" x14ac:dyDescent="0.2"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3:31" x14ac:dyDescent="0.2"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3:31" x14ac:dyDescent="0.2"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3:31" x14ac:dyDescent="0.2"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3:31" x14ac:dyDescent="0.2"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3:31" x14ac:dyDescent="0.2"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3:31" x14ac:dyDescent="0.2"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3:31" x14ac:dyDescent="0.2"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3:31" x14ac:dyDescent="0.2"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3:31" x14ac:dyDescent="0.2"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3:31" x14ac:dyDescent="0.2"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3:31" x14ac:dyDescent="0.2"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3:31" x14ac:dyDescent="0.2"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3:31" x14ac:dyDescent="0.2"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3:31" x14ac:dyDescent="0.2"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3:31" x14ac:dyDescent="0.2"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3:31" x14ac:dyDescent="0.2"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3:31" x14ac:dyDescent="0.2"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3:31" x14ac:dyDescent="0.2"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3:31" x14ac:dyDescent="0.2"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3:31" x14ac:dyDescent="0.2"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3:31" x14ac:dyDescent="0.2"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3:31" x14ac:dyDescent="0.2"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3:31" x14ac:dyDescent="0.2"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3:31" x14ac:dyDescent="0.2"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3:31" x14ac:dyDescent="0.2"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3:31" x14ac:dyDescent="0.2"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3:31" x14ac:dyDescent="0.2"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3:31" x14ac:dyDescent="0.2"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3:31" x14ac:dyDescent="0.2"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3:31" x14ac:dyDescent="0.2"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3:31" x14ac:dyDescent="0.2"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3:31" x14ac:dyDescent="0.2"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3:31" x14ac:dyDescent="0.2"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3:31" x14ac:dyDescent="0.2"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3:31" x14ac:dyDescent="0.2"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3:31" x14ac:dyDescent="0.2"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3:31" x14ac:dyDescent="0.2"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3:31" x14ac:dyDescent="0.2"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3:31" x14ac:dyDescent="0.2"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3:31" x14ac:dyDescent="0.2"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3:31" x14ac:dyDescent="0.2"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3:31" x14ac:dyDescent="0.2"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3:31" x14ac:dyDescent="0.2"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3:31" x14ac:dyDescent="0.2"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3:31" x14ac:dyDescent="0.2"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3:31" x14ac:dyDescent="0.2"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3:31" x14ac:dyDescent="0.2"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3:31" x14ac:dyDescent="0.2"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3:31" x14ac:dyDescent="0.2"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3:31" x14ac:dyDescent="0.2"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3:31" x14ac:dyDescent="0.2"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3:31" x14ac:dyDescent="0.2"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3:31" x14ac:dyDescent="0.2"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3:31" x14ac:dyDescent="0.2"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3:31" x14ac:dyDescent="0.2"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3:31" x14ac:dyDescent="0.2"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3:31" x14ac:dyDescent="0.2"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3:31" x14ac:dyDescent="0.2"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3:31" x14ac:dyDescent="0.2"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3:31" x14ac:dyDescent="0.2"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3:31" x14ac:dyDescent="0.2"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3:31" x14ac:dyDescent="0.2"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3:31" x14ac:dyDescent="0.2"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3:31" x14ac:dyDescent="0.2"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3:31" x14ac:dyDescent="0.2"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3:31" x14ac:dyDescent="0.2"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3:31" x14ac:dyDescent="0.2"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3:31" x14ac:dyDescent="0.2"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3:31" x14ac:dyDescent="0.2"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3:31" x14ac:dyDescent="0.2"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3:31" x14ac:dyDescent="0.2"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3:31" x14ac:dyDescent="0.2"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3:31" x14ac:dyDescent="0.2"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3:31" x14ac:dyDescent="0.2"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3:31" x14ac:dyDescent="0.2"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3:31" x14ac:dyDescent="0.2"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3:31" x14ac:dyDescent="0.2"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3:31" x14ac:dyDescent="0.2"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3:31" x14ac:dyDescent="0.2"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3:31" x14ac:dyDescent="0.2"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3:31" x14ac:dyDescent="0.2"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3:31" x14ac:dyDescent="0.2"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3:31" x14ac:dyDescent="0.2"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3:31" x14ac:dyDescent="0.2"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3:31" x14ac:dyDescent="0.2"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3:31" x14ac:dyDescent="0.2"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3:31" x14ac:dyDescent="0.2"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3:31" x14ac:dyDescent="0.2"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3:31" x14ac:dyDescent="0.2"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3:31" x14ac:dyDescent="0.2"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3:31" x14ac:dyDescent="0.2"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3:31" x14ac:dyDescent="0.2"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3:31" x14ac:dyDescent="0.2"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3:31" x14ac:dyDescent="0.2"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3:31" x14ac:dyDescent="0.2"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3:31" x14ac:dyDescent="0.2"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3:31" x14ac:dyDescent="0.2"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3:31" x14ac:dyDescent="0.2"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3:31" x14ac:dyDescent="0.2"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3:31" x14ac:dyDescent="0.2"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3:31" x14ac:dyDescent="0.2"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3:31" x14ac:dyDescent="0.2"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3:31" x14ac:dyDescent="0.2"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3:31" x14ac:dyDescent="0.2"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3:31" x14ac:dyDescent="0.2"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3:31" x14ac:dyDescent="0.2"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3:31" x14ac:dyDescent="0.2"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3:31" x14ac:dyDescent="0.2"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3:31" x14ac:dyDescent="0.2"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3:31" x14ac:dyDescent="0.2"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3:31" x14ac:dyDescent="0.2"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3:31" x14ac:dyDescent="0.2"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3:31" x14ac:dyDescent="0.2"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3:31" x14ac:dyDescent="0.2"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3:31" x14ac:dyDescent="0.2"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3:31" x14ac:dyDescent="0.2"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3:31" x14ac:dyDescent="0.2"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3:31" x14ac:dyDescent="0.2"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3:31" x14ac:dyDescent="0.2"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3:31" x14ac:dyDescent="0.2"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3:31" x14ac:dyDescent="0.2"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3:31" x14ac:dyDescent="0.2"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3:31" x14ac:dyDescent="0.2"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3:31" x14ac:dyDescent="0.2"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3:31" x14ac:dyDescent="0.2"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3:31" x14ac:dyDescent="0.2"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3:31" x14ac:dyDescent="0.2"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3:31" x14ac:dyDescent="0.2"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3:31" x14ac:dyDescent="0.2"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3:31" x14ac:dyDescent="0.2"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3:31" x14ac:dyDescent="0.2"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3:31" x14ac:dyDescent="0.2"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3:31" x14ac:dyDescent="0.2"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3:31" x14ac:dyDescent="0.2"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3:31" x14ac:dyDescent="0.2"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3:31" x14ac:dyDescent="0.2"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3:31" x14ac:dyDescent="0.2"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3:31" x14ac:dyDescent="0.2"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3:31" x14ac:dyDescent="0.2"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3:31" x14ac:dyDescent="0.2"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3:31" x14ac:dyDescent="0.2"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3:31" x14ac:dyDescent="0.2"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3:31" x14ac:dyDescent="0.2"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3:31" x14ac:dyDescent="0.2"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3:31" x14ac:dyDescent="0.2"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3:31" x14ac:dyDescent="0.2"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3:31" x14ac:dyDescent="0.2"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3:31" x14ac:dyDescent="0.2"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3:31" x14ac:dyDescent="0.2"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3:31" x14ac:dyDescent="0.2"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3:31" x14ac:dyDescent="0.2"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3:31" x14ac:dyDescent="0.2"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3:31" x14ac:dyDescent="0.2"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3:31" x14ac:dyDescent="0.2"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3:31" x14ac:dyDescent="0.2"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3:31" x14ac:dyDescent="0.2"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3:31" x14ac:dyDescent="0.2"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3:31" x14ac:dyDescent="0.2"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3:31" x14ac:dyDescent="0.2"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3:31" x14ac:dyDescent="0.2"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3:31" x14ac:dyDescent="0.2"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3:31" x14ac:dyDescent="0.2"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3:31" x14ac:dyDescent="0.2"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3:31" x14ac:dyDescent="0.2"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3:31" x14ac:dyDescent="0.2"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3:31" x14ac:dyDescent="0.2"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3:31" x14ac:dyDescent="0.2"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3:31" x14ac:dyDescent="0.2"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3:31" x14ac:dyDescent="0.2"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3:31" x14ac:dyDescent="0.2"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3:31" x14ac:dyDescent="0.2"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3:31" x14ac:dyDescent="0.2"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3:31" x14ac:dyDescent="0.2"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3:31" x14ac:dyDescent="0.2"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3:31" x14ac:dyDescent="0.2"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  <row r="1006" spans="3:31" x14ac:dyDescent="0.2"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</row>
    <row r="1007" spans="3:31" x14ac:dyDescent="0.2"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</row>
    <row r="1008" spans="3:31" x14ac:dyDescent="0.2"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</row>
    <row r="1009" spans="3:31" x14ac:dyDescent="0.2"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</row>
    <row r="1010" spans="3:31" x14ac:dyDescent="0.2"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</row>
    <row r="1011" spans="3:31" x14ac:dyDescent="0.2"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</row>
    <row r="1012" spans="3:31" x14ac:dyDescent="0.2"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</row>
    <row r="1013" spans="3:31" x14ac:dyDescent="0.2"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</row>
    <row r="1014" spans="3:31" x14ac:dyDescent="0.2"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</row>
    <row r="1015" spans="3:31" x14ac:dyDescent="0.2"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</row>
    <row r="1016" spans="3:31" x14ac:dyDescent="0.2"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</row>
    <row r="1017" spans="3:31" x14ac:dyDescent="0.2"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</row>
    <row r="1018" spans="3:31" x14ac:dyDescent="0.2"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</row>
    <row r="1019" spans="3:31" x14ac:dyDescent="0.2"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</row>
    <row r="1020" spans="3:31" x14ac:dyDescent="0.2"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</row>
    <row r="1021" spans="3:31" x14ac:dyDescent="0.2"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</row>
    <row r="1022" spans="3:31" x14ac:dyDescent="0.2"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</row>
    <row r="1023" spans="3:31" x14ac:dyDescent="0.2"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</row>
    <row r="1024" spans="3:31" x14ac:dyDescent="0.2"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</row>
    <row r="1025" spans="3:31" x14ac:dyDescent="0.2"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</row>
    <row r="1026" spans="3:31" x14ac:dyDescent="0.2"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</row>
    <row r="1027" spans="3:31" x14ac:dyDescent="0.2"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</row>
    <row r="1028" spans="3:31" x14ac:dyDescent="0.2"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</row>
    <row r="1029" spans="3:31" x14ac:dyDescent="0.2"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</row>
    <row r="1030" spans="3:31" x14ac:dyDescent="0.2"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</row>
    <row r="1031" spans="3:31" x14ac:dyDescent="0.2"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</row>
    <row r="1032" spans="3:31" x14ac:dyDescent="0.2"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</row>
    <row r="1033" spans="3:31" x14ac:dyDescent="0.2"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</row>
    <row r="1034" spans="3:31" x14ac:dyDescent="0.2"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</row>
    <row r="1035" spans="3:31" x14ac:dyDescent="0.2"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</row>
    <row r="1036" spans="3:31" x14ac:dyDescent="0.2"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</row>
    <row r="1037" spans="3:31" x14ac:dyDescent="0.2"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</row>
    <row r="1038" spans="3:31" x14ac:dyDescent="0.2"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</row>
    <row r="1039" spans="3:31" x14ac:dyDescent="0.2"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</row>
    <row r="1040" spans="3:31" x14ac:dyDescent="0.2"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</row>
    <row r="1041" spans="3:31" x14ac:dyDescent="0.2"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</row>
    <row r="1042" spans="3:31" x14ac:dyDescent="0.2"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</row>
    <row r="1043" spans="3:31" x14ac:dyDescent="0.2"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</row>
    <row r="1044" spans="3:31" x14ac:dyDescent="0.2"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</row>
    <row r="1045" spans="3:31" x14ac:dyDescent="0.2"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</row>
    <row r="1046" spans="3:31" x14ac:dyDescent="0.2"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</row>
    <row r="1047" spans="3:31" x14ac:dyDescent="0.2"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</row>
    <row r="1048" spans="3:31" x14ac:dyDescent="0.2"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</row>
    <row r="1049" spans="3:31" x14ac:dyDescent="0.2"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</row>
    <row r="1050" spans="3:31" x14ac:dyDescent="0.2"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</row>
    <row r="1051" spans="3:31" x14ac:dyDescent="0.2"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</row>
    <row r="1052" spans="3:31" x14ac:dyDescent="0.2"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</row>
    <row r="1053" spans="3:31" x14ac:dyDescent="0.2"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</row>
    <row r="1054" spans="3:31" x14ac:dyDescent="0.2"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</row>
    <row r="1055" spans="3:31" x14ac:dyDescent="0.2"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</row>
    <row r="1056" spans="3:31" x14ac:dyDescent="0.2"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</row>
    <row r="1057" spans="3:31" x14ac:dyDescent="0.2"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</row>
    <row r="1058" spans="3:31" x14ac:dyDescent="0.2"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</row>
    <row r="1059" spans="3:31" x14ac:dyDescent="0.2"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</row>
    <row r="1060" spans="3:31" x14ac:dyDescent="0.2"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</row>
    <row r="1061" spans="3:31" x14ac:dyDescent="0.2"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</row>
    <row r="1062" spans="3:31" x14ac:dyDescent="0.2"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</row>
    <row r="1063" spans="3:31" x14ac:dyDescent="0.2"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</row>
    <row r="1064" spans="3:31" x14ac:dyDescent="0.2"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</row>
    <row r="1065" spans="3:31" x14ac:dyDescent="0.2"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</row>
    <row r="1066" spans="3:31" x14ac:dyDescent="0.2"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</row>
    <row r="1067" spans="3:31" x14ac:dyDescent="0.2"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</row>
    <row r="1068" spans="3:31" x14ac:dyDescent="0.2"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</row>
    <row r="1069" spans="3:31" x14ac:dyDescent="0.2"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</row>
    <row r="1070" spans="3:31" x14ac:dyDescent="0.2"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</row>
    <row r="1071" spans="3:31" x14ac:dyDescent="0.2"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</row>
    <row r="1072" spans="3:31" x14ac:dyDescent="0.2"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</row>
    <row r="1073" spans="3:31" x14ac:dyDescent="0.2"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</row>
    <row r="1074" spans="3:31" x14ac:dyDescent="0.2"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</row>
    <row r="1075" spans="3:31" x14ac:dyDescent="0.2"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</row>
    <row r="1076" spans="3:31" x14ac:dyDescent="0.2"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</row>
    <row r="1077" spans="3:31" x14ac:dyDescent="0.2"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</row>
    <row r="1078" spans="3:31" x14ac:dyDescent="0.2"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</row>
    <row r="1079" spans="3:31" x14ac:dyDescent="0.2"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</row>
    <row r="1080" spans="3:31" x14ac:dyDescent="0.2"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</row>
    <row r="1081" spans="3:31" x14ac:dyDescent="0.2"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</row>
    <row r="1082" spans="3:31" x14ac:dyDescent="0.2"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</row>
    <row r="1083" spans="3:31" x14ac:dyDescent="0.2"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</row>
    <row r="1084" spans="3:31" x14ac:dyDescent="0.2"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</row>
    <row r="1085" spans="3:31" x14ac:dyDescent="0.2"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</row>
    <row r="1086" spans="3:31" x14ac:dyDescent="0.2"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</row>
    <row r="1087" spans="3:31" x14ac:dyDescent="0.2"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</row>
    <row r="1088" spans="3:31" x14ac:dyDescent="0.2"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</row>
    <row r="1089" spans="3:31" x14ac:dyDescent="0.2"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</row>
    <row r="1090" spans="3:31" x14ac:dyDescent="0.2"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</row>
    <row r="1091" spans="3:31" x14ac:dyDescent="0.2"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</row>
    <row r="1092" spans="3:31" x14ac:dyDescent="0.2"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</row>
    <row r="1093" spans="3:31" x14ac:dyDescent="0.2"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</row>
    <row r="1094" spans="3:31" x14ac:dyDescent="0.2"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</row>
    <row r="1095" spans="3:31" x14ac:dyDescent="0.2"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</row>
    <row r="1096" spans="3:31" x14ac:dyDescent="0.2"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</row>
    <row r="1097" spans="3:31" x14ac:dyDescent="0.2"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</row>
    <row r="1098" spans="3:31" x14ac:dyDescent="0.2"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</row>
    <row r="1099" spans="3:31" x14ac:dyDescent="0.2"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</row>
    <row r="1100" spans="3:31" x14ac:dyDescent="0.2"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</row>
    <row r="1101" spans="3:31" x14ac:dyDescent="0.2"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</row>
    <row r="1102" spans="3:31" x14ac:dyDescent="0.2"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</row>
    <row r="1103" spans="3:31" x14ac:dyDescent="0.2"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</row>
    <row r="1104" spans="3:31" x14ac:dyDescent="0.2"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</row>
    <row r="1105" spans="3:31" x14ac:dyDescent="0.2"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</row>
    <row r="1106" spans="3:31" x14ac:dyDescent="0.2"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</row>
    <row r="1107" spans="3:31" x14ac:dyDescent="0.2"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</row>
    <row r="1108" spans="3:31" x14ac:dyDescent="0.2"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</row>
    <row r="1109" spans="3:31" x14ac:dyDescent="0.2"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</row>
    <row r="1110" spans="3:31" x14ac:dyDescent="0.2"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</row>
    <row r="1111" spans="3:31" x14ac:dyDescent="0.2"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</row>
    <row r="1112" spans="3:31" x14ac:dyDescent="0.2"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</row>
    <row r="1113" spans="3:31" x14ac:dyDescent="0.2"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</row>
    <row r="1114" spans="3:31" x14ac:dyDescent="0.2"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</row>
    <row r="1115" spans="3:31" x14ac:dyDescent="0.2"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</row>
    <row r="1116" spans="3:31" x14ac:dyDescent="0.2"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</row>
    <row r="1117" spans="3:31" x14ac:dyDescent="0.2"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</row>
    <row r="1118" spans="3:31" x14ac:dyDescent="0.2"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</row>
    <row r="1119" spans="3:31" x14ac:dyDescent="0.2"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</row>
    <row r="1120" spans="3:31" x14ac:dyDescent="0.2"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</row>
    <row r="1121" spans="3:31" x14ac:dyDescent="0.2"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</row>
    <row r="1122" spans="3:31" x14ac:dyDescent="0.2"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</row>
    <row r="1123" spans="3:31" x14ac:dyDescent="0.2"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</row>
    <row r="1124" spans="3:31" x14ac:dyDescent="0.2"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</row>
    <row r="1125" spans="3:31" x14ac:dyDescent="0.2"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</row>
    <row r="1126" spans="3:31" x14ac:dyDescent="0.2"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</row>
    <row r="1127" spans="3:31" x14ac:dyDescent="0.2"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</row>
    <row r="1128" spans="3:31" x14ac:dyDescent="0.2"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</row>
    <row r="1129" spans="3:31" x14ac:dyDescent="0.2"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</row>
    <row r="1130" spans="3:31" x14ac:dyDescent="0.2"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</row>
    <row r="1131" spans="3:31" x14ac:dyDescent="0.2"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</row>
    <row r="1132" spans="3:31" x14ac:dyDescent="0.2"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</row>
    <row r="1133" spans="3:31" x14ac:dyDescent="0.2"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</row>
    <row r="1134" spans="3:31" x14ac:dyDescent="0.2"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</row>
    <row r="1135" spans="3:31" x14ac:dyDescent="0.2"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</row>
    <row r="1136" spans="3:31" x14ac:dyDescent="0.2"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</row>
    <row r="1137" spans="3:31" x14ac:dyDescent="0.2"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</row>
    <row r="1138" spans="3:31" x14ac:dyDescent="0.2"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</row>
    <row r="1139" spans="3:31" x14ac:dyDescent="0.2"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</row>
    <row r="1140" spans="3:31" x14ac:dyDescent="0.2"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</row>
    <row r="1141" spans="3:31" x14ac:dyDescent="0.2"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</row>
    <row r="1142" spans="3:31" x14ac:dyDescent="0.2"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</row>
    <row r="1143" spans="3:31" x14ac:dyDescent="0.2"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</row>
    <row r="1144" spans="3:31" x14ac:dyDescent="0.2"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</row>
    <row r="1145" spans="3:31" x14ac:dyDescent="0.2"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</row>
    <row r="1146" spans="3:31" x14ac:dyDescent="0.2"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</row>
    <row r="1147" spans="3:31" x14ac:dyDescent="0.2"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</row>
    <row r="1148" spans="3:31" x14ac:dyDescent="0.2"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</row>
    <row r="1149" spans="3:31" x14ac:dyDescent="0.2"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</row>
    <row r="1150" spans="3:31" x14ac:dyDescent="0.2"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</row>
    <row r="1151" spans="3:31" x14ac:dyDescent="0.2"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</row>
    <row r="1152" spans="3:31" x14ac:dyDescent="0.2"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  <row r="1153" spans="3:31" x14ac:dyDescent="0.2"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  <row r="1154" spans="3:31" x14ac:dyDescent="0.2"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3:31" x14ac:dyDescent="0.2"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3:31" x14ac:dyDescent="0.2"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3:31" x14ac:dyDescent="0.2"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3:31" x14ac:dyDescent="0.2"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3:31" x14ac:dyDescent="0.2"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3:31" x14ac:dyDescent="0.2"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3:31" x14ac:dyDescent="0.2"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3:31" x14ac:dyDescent="0.2"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3:31" x14ac:dyDescent="0.2"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3:31" x14ac:dyDescent="0.2"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3:31" x14ac:dyDescent="0.2"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3:31" x14ac:dyDescent="0.2"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3:31" x14ac:dyDescent="0.2"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3:31" x14ac:dyDescent="0.2"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3:31" x14ac:dyDescent="0.2"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3:31" x14ac:dyDescent="0.2"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3:31" x14ac:dyDescent="0.2"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3:31" x14ac:dyDescent="0.2"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3:31" x14ac:dyDescent="0.2"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3:31" x14ac:dyDescent="0.2"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3:31" x14ac:dyDescent="0.2"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3:31" x14ac:dyDescent="0.2"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3:31" x14ac:dyDescent="0.2"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3:31" x14ac:dyDescent="0.2"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3:31" x14ac:dyDescent="0.2"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3:31" x14ac:dyDescent="0.2"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3:31" x14ac:dyDescent="0.2"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3:31" x14ac:dyDescent="0.2"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3:31" x14ac:dyDescent="0.2"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3:31" x14ac:dyDescent="0.2"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3:31" x14ac:dyDescent="0.2"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3:31" x14ac:dyDescent="0.2"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3:31" x14ac:dyDescent="0.2"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3:31" x14ac:dyDescent="0.2"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3:31" x14ac:dyDescent="0.2"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3:31" x14ac:dyDescent="0.2"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3:31" x14ac:dyDescent="0.2"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3:31" x14ac:dyDescent="0.2"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3:31" x14ac:dyDescent="0.2"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3:31" x14ac:dyDescent="0.2"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3:31" x14ac:dyDescent="0.2"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3:31" x14ac:dyDescent="0.2"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3:31" x14ac:dyDescent="0.2"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3:31" x14ac:dyDescent="0.2"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3:31" x14ac:dyDescent="0.2"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3:31" x14ac:dyDescent="0.2"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3:31" x14ac:dyDescent="0.2"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3:31" x14ac:dyDescent="0.2"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3:31" x14ac:dyDescent="0.2"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3:31" x14ac:dyDescent="0.2"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3:31" x14ac:dyDescent="0.2"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3:31" x14ac:dyDescent="0.2"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3:31" x14ac:dyDescent="0.2"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3:31" x14ac:dyDescent="0.2"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3:31" x14ac:dyDescent="0.2"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3:31" x14ac:dyDescent="0.2"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3:31" x14ac:dyDescent="0.2"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3:31" x14ac:dyDescent="0.2"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3:31" x14ac:dyDescent="0.2"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3:31" x14ac:dyDescent="0.2"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3:31" x14ac:dyDescent="0.2"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3:31" x14ac:dyDescent="0.2"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3:31" x14ac:dyDescent="0.2"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3:31" x14ac:dyDescent="0.2"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3:31" x14ac:dyDescent="0.2"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3:31" x14ac:dyDescent="0.2"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3:31" x14ac:dyDescent="0.2"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3:31" x14ac:dyDescent="0.2"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3:31" x14ac:dyDescent="0.2"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3:31" x14ac:dyDescent="0.2"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3:31" x14ac:dyDescent="0.2"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3:31" x14ac:dyDescent="0.2"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3:31" x14ac:dyDescent="0.2"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3:31" x14ac:dyDescent="0.2"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3:31" x14ac:dyDescent="0.2"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3:31" x14ac:dyDescent="0.2"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3:31" x14ac:dyDescent="0.2"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3:31" x14ac:dyDescent="0.2"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3:31" x14ac:dyDescent="0.2"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3:31" x14ac:dyDescent="0.2"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3:31" x14ac:dyDescent="0.2"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3:31" x14ac:dyDescent="0.2"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3:31" x14ac:dyDescent="0.2"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3:31" x14ac:dyDescent="0.2"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3:31" x14ac:dyDescent="0.2"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3:31" x14ac:dyDescent="0.2"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3:31" x14ac:dyDescent="0.2"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3:31" x14ac:dyDescent="0.2"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3:31" x14ac:dyDescent="0.2"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3:31" x14ac:dyDescent="0.2"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3:31" x14ac:dyDescent="0.2"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3:31" x14ac:dyDescent="0.2"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3:31" x14ac:dyDescent="0.2"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3:31" x14ac:dyDescent="0.2"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3:31" x14ac:dyDescent="0.2"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3:31" x14ac:dyDescent="0.2"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3:31" x14ac:dyDescent="0.2"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3:31" x14ac:dyDescent="0.2"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3:31" x14ac:dyDescent="0.2"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3:31" x14ac:dyDescent="0.2"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3:31" x14ac:dyDescent="0.2"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3:31" x14ac:dyDescent="0.2"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3:31" x14ac:dyDescent="0.2"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3:31" x14ac:dyDescent="0.2"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3:31" x14ac:dyDescent="0.2"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3:31" x14ac:dyDescent="0.2"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3:31" x14ac:dyDescent="0.2"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3:31" x14ac:dyDescent="0.2"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3:31" x14ac:dyDescent="0.2"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3:31" x14ac:dyDescent="0.2"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3:31" x14ac:dyDescent="0.2"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3:31" x14ac:dyDescent="0.2"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3:31" x14ac:dyDescent="0.2"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3:31" x14ac:dyDescent="0.2"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3:31" x14ac:dyDescent="0.2"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3:31" x14ac:dyDescent="0.2"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3:31" x14ac:dyDescent="0.2"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3:31" x14ac:dyDescent="0.2"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3:31" x14ac:dyDescent="0.2"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3:31" x14ac:dyDescent="0.2"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3:31" x14ac:dyDescent="0.2"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3:31" x14ac:dyDescent="0.2"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3:31" x14ac:dyDescent="0.2"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3:31" x14ac:dyDescent="0.2"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3:31" x14ac:dyDescent="0.2"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3:31" x14ac:dyDescent="0.2"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3:31" x14ac:dyDescent="0.2"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3:31" x14ac:dyDescent="0.2"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3:31" x14ac:dyDescent="0.2"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3:31" x14ac:dyDescent="0.2"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3:31" x14ac:dyDescent="0.2"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3:31" x14ac:dyDescent="0.2"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3:31" x14ac:dyDescent="0.2"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3:31" x14ac:dyDescent="0.2"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3:31" x14ac:dyDescent="0.2"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3:31" x14ac:dyDescent="0.2"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3:31" x14ac:dyDescent="0.2"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3:31" x14ac:dyDescent="0.2"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3:31" x14ac:dyDescent="0.2"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3:31" x14ac:dyDescent="0.2"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3:31" x14ac:dyDescent="0.2"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3:31" x14ac:dyDescent="0.2"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3:31" x14ac:dyDescent="0.2"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3:31" x14ac:dyDescent="0.2"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3:31" x14ac:dyDescent="0.2"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3:31" x14ac:dyDescent="0.2"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3:31" x14ac:dyDescent="0.2"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3:31" x14ac:dyDescent="0.2"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3:31" x14ac:dyDescent="0.2"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3:31" x14ac:dyDescent="0.2"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3:31" x14ac:dyDescent="0.2"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3:31" x14ac:dyDescent="0.2"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3:31" x14ac:dyDescent="0.2"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3:31" x14ac:dyDescent="0.2"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3:31" x14ac:dyDescent="0.2"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3:31" x14ac:dyDescent="0.2"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3:31" x14ac:dyDescent="0.2"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3:31" x14ac:dyDescent="0.2"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3:31" x14ac:dyDescent="0.2"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3:31" x14ac:dyDescent="0.2"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3:31" x14ac:dyDescent="0.2"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3:31" x14ac:dyDescent="0.2"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3:31" x14ac:dyDescent="0.2"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3:31" x14ac:dyDescent="0.2"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3:31" x14ac:dyDescent="0.2"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3:31" x14ac:dyDescent="0.2"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3:31" x14ac:dyDescent="0.2"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3:31" x14ac:dyDescent="0.2"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3:31" x14ac:dyDescent="0.2"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3:31" x14ac:dyDescent="0.2"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3:31" x14ac:dyDescent="0.2"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3:31" x14ac:dyDescent="0.2"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3:31" x14ac:dyDescent="0.2"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3:31" x14ac:dyDescent="0.2"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3:31" x14ac:dyDescent="0.2"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3:31" x14ac:dyDescent="0.2"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3:31" x14ac:dyDescent="0.2"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3:31" x14ac:dyDescent="0.2"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3:31" x14ac:dyDescent="0.2"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3:31" x14ac:dyDescent="0.2"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3:31" x14ac:dyDescent="0.2"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3:31" x14ac:dyDescent="0.2"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3:31" x14ac:dyDescent="0.2"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3:31" x14ac:dyDescent="0.2"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3:31" x14ac:dyDescent="0.2"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3:31" x14ac:dyDescent="0.2"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3:31" x14ac:dyDescent="0.2"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3:31" x14ac:dyDescent="0.2"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3:31" x14ac:dyDescent="0.2"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3:31" x14ac:dyDescent="0.2"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3:31" x14ac:dyDescent="0.2"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3:31" x14ac:dyDescent="0.2"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3:31" x14ac:dyDescent="0.2"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3:31" x14ac:dyDescent="0.2"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3:31" x14ac:dyDescent="0.2"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3:31" x14ac:dyDescent="0.2"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3:31" x14ac:dyDescent="0.2"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3:31" x14ac:dyDescent="0.2"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3:31" x14ac:dyDescent="0.2"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3:31" x14ac:dyDescent="0.2"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3:31" x14ac:dyDescent="0.2"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3:31" x14ac:dyDescent="0.2"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3:31" x14ac:dyDescent="0.2"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3:31" x14ac:dyDescent="0.2"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3:31" x14ac:dyDescent="0.2"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3:31" x14ac:dyDescent="0.2"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3:31" x14ac:dyDescent="0.2"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3:31" x14ac:dyDescent="0.2"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3:31" x14ac:dyDescent="0.2"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3:31" x14ac:dyDescent="0.2"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3:31" x14ac:dyDescent="0.2"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3:31" x14ac:dyDescent="0.2"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3:31" x14ac:dyDescent="0.2"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3:31" x14ac:dyDescent="0.2"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3:31" x14ac:dyDescent="0.2"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3:31" x14ac:dyDescent="0.2"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3:31" x14ac:dyDescent="0.2"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3:31" x14ac:dyDescent="0.2"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3:31" x14ac:dyDescent="0.2"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3:31" x14ac:dyDescent="0.2"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3:31" x14ac:dyDescent="0.2"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3:31" x14ac:dyDescent="0.2"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3:31" x14ac:dyDescent="0.2"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3:31" x14ac:dyDescent="0.2"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3:31" x14ac:dyDescent="0.2"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3:31" x14ac:dyDescent="0.2"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3:31" x14ac:dyDescent="0.2"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3:31" x14ac:dyDescent="0.2"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3:31" x14ac:dyDescent="0.2"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3:31" x14ac:dyDescent="0.2"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3:31" x14ac:dyDescent="0.2"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3:31" x14ac:dyDescent="0.2"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3:31" x14ac:dyDescent="0.2"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3:31" x14ac:dyDescent="0.2"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3:31" x14ac:dyDescent="0.2"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3:31" x14ac:dyDescent="0.2"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3:31" x14ac:dyDescent="0.2"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3:31" x14ac:dyDescent="0.2"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3:31" x14ac:dyDescent="0.2"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3:31" x14ac:dyDescent="0.2"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3:31" x14ac:dyDescent="0.2"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3:31" x14ac:dyDescent="0.2"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3:31" x14ac:dyDescent="0.2"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3:31" x14ac:dyDescent="0.2"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3:31" x14ac:dyDescent="0.2"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3:31" x14ac:dyDescent="0.2"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3:31" x14ac:dyDescent="0.2"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3:31" x14ac:dyDescent="0.2"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3:31" x14ac:dyDescent="0.2"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3:31" x14ac:dyDescent="0.2"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3:31" x14ac:dyDescent="0.2"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3:31" x14ac:dyDescent="0.2"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3:31" x14ac:dyDescent="0.2"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3:31" x14ac:dyDescent="0.2"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3:31" x14ac:dyDescent="0.2"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3:31" x14ac:dyDescent="0.2"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3:31" x14ac:dyDescent="0.2"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3:31" x14ac:dyDescent="0.2"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3:31" x14ac:dyDescent="0.2"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3:31" x14ac:dyDescent="0.2"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3:31" x14ac:dyDescent="0.2"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3:31" x14ac:dyDescent="0.2"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  <row r="1417" spans="3:31" x14ac:dyDescent="0.2"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</row>
    <row r="1418" spans="3:31" x14ac:dyDescent="0.2"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</row>
    <row r="1419" spans="3:31" x14ac:dyDescent="0.2"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</row>
    <row r="1420" spans="3:31" x14ac:dyDescent="0.2"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</row>
    <row r="1421" spans="3:31" x14ac:dyDescent="0.2"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</row>
    <row r="1422" spans="3:31" x14ac:dyDescent="0.2"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</row>
    <row r="1423" spans="3:31" x14ac:dyDescent="0.2"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</row>
    <row r="1424" spans="3:31" x14ac:dyDescent="0.2"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</row>
    <row r="1425" spans="3:31" x14ac:dyDescent="0.2"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</row>
    <row r="1426" spans="3:31" x14ac:dyDescent="0.2"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</row>
    <row r="1427" spans="3:31" x14ac:dyDescent="0.2"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</row>
    <row r="1428" spans="3:31" x14ac:dyDescent="0.2"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</row>
    <row r="1429" spans="3:31" x14ac:dyDescent="0.2"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</row>
    <row r="1430" spans="3:31" x14ac:dyDescent="0.2"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</row>
    <row r="1431" spans="3:31" x14ac:dyDescent="0.2"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</row>
    <row r="1432" spans="3:31" x14ac:dyDescent="0.2"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</row>
    <row r="1433" spans="3:31" x14ac:dyDescent="0.2"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</row>
    <row r="1434" spans="3:31" x14ac:dyDescent="0.2"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</row>
    <row r="1435" spans="3:31" x14ac:dyDescent="0.2"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</row>
    <row r="1436" spans="3:31" x14ac:dyDescent="0.2"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</row>
    <row r="1437" spans="3:31" x14ac:dyDescent="0.2"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</row>
    <row r="1438" spans="3:31" x14ac:dyDescent="0.2"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</row>
    <row r="1439" spans="3:31" x14ac:dyDescent="0.2"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</row>
    <row r="1440" spans="3:31" x14ac:dyDescent="0.2"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</row>
    <row r="1441" spans="3:31" x14ac:dyDescent="0.2"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</row>
    <row r="1442" spans="3:31" x14ac:dyDescent="0.2"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</row>
    <row r="1443" spans="3:31" x14ac:dyDescent="0.2"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</row>
    <row r="1444" spans="3:31" x14ac:dyDescent="0.2"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</row>
    <row r="1445" spans="3:31" x14ac:dyDescent="0.2"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</row>
    <row r="1446" spans="3:31" x14ac:dyDescent="0.2"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</row>
    <row r="1447" spans="3:31" x14ac:dyDescent="0.2"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</row>
    <row r="1448" spans="3:31" x14ac:dyDescent="0.2"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</row>
    <row r="1449" spans="3:31" x14ac:dyDescent="0.2"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</row>
    <row r="1450" spans="3:31" x14ac:dyDescent="0.2"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</row>
    <row r="1451" spans="3:31" x14ac:dyDescent="0.2"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</row>
    <row r="1452" spans="3:31" x14ac:dyDescent="0.2"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</row>
    <row r="1453" spans="3:31" x14ac:dyDescent="0.2"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</row>
    <row r="1454" spans="3:31" x14ac:dyDescent="0.2"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</row>
    <row r="1455" spans="3:31" x14ac:dyDescent="0.2"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</row>
    <row r="1456" spans="3:31" x14ac:dyDescent="0.2"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</row>
    <row r="1457" spans="3:31" x14ac:dyDescent="0.2"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</row>
    <row r="1458" spans="3:31" x14ac:dyDescent="0.2"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</row>
    <row r="1459" spans="3:31" x14ac:dyDescent="0.2"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</row>
    <row r="1460" spans="3:31" x14ac:dyDescent="0.2"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</row>
    <row r="1461" spans="3:31" x14ac:dyDescent="0.2"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</row>
    <row r="1462" spans="3:31" x14ac:dyDescent="0.2"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</row>
    <row r="1463" spans="3:31" x14ac:dyDescent="0.2"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</row>
    <row r="1464" spans="3:31" x14ac:dyDescent="0.2"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</row>
    <row r="1465" spans="3:31" x14ac:dyDescent="0.2"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</row>
    <row r="1466" spans="3:31" x14ac:dyDescent="0.2"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</row>
    <row r="1467" spans="3:31" x14ac:dyDescent="0.2"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</row>
    <row r="1468" spans="3:31" x14ac:dyDescent="0.2"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</row>
    <row r="1469" spans="3:31" x14ac:dyDescent="0.2"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</row>
    <row r="1470" spans="3:31" x14ac:dyDescent="0.2"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</row>
    <row r="1471" spans="3:31" x14ac:dyDescent="0.2"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</row>
    <row r="1472" spans="3:31" x14ac:dyDescent="0.2"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</row>
    <row r="1473" spans="3:31" x14ac:dyDescent="0.2"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</row>
    <row r="1474" spans="3:31" x14ac:dyDescent="0.2"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</row>
    <row r="1475" spans="3:31" x14ac:dyDescent="0.2"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</row>
    <row r="1476" spans="3:31" x14ac:dyDescent="0.2"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</row>
    <row r="1477" spans="3:31" x14ac:dyDescent="0.2"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</row>
    <row r="1478" spans="3:31" x14ac:dyDescent="0.2"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</row>
    <row r="1479" spans="3:31" x14ac:dyDescent="0.2"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</row>
    <row r="1480" spans="3:31" x14ac:dyDescent="0.2"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</row>
    <row r="1481" spans="3:31" x14ac:dyDescent="0.2"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</row>
    <row r="1482" spans="3:31" x14ac:dyDescent="0.2"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</row>
    <row r="1483" spans="3:31" x14ac:dyDescent="0.2"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</row>
    <row r="1484" spans="3:31" x14ac:dyDescent="0.2"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</row>
    <row r="1485" spans="3:31" x14ac:dyDescent="0.2"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</row>
    <row r="1486" spans="3:31" x14ac:dyDescent="0.2"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</row>
    <row r="1487" spans="3:31" x14ac:dyDescent="0.2"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</row>
    <row r="1488" spans="3:31" x14ac:dyDescent="0.2"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</row>
    <row r="1489" spans="3:31" x14ac:dyDescent="0.2"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</row>
    <row r="1490" spans="3:31" x14ac:dyDescent="0.2"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</row>
    <row r="1491" spans="3:31" x14ac:dyDescent="0.2"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</row>
    <row r="1492" spans="3:31" x14ac:dyDescent="0.2"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</row>
    <row r="1493" spans="3:31" x14ac:dyDescent="0.2"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</row>
    <row r="1494" spans="3:31" x14ac:dyDescent="0.2"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</row>
    <row r="1495" spans="3:31" x14ac:dyDescent="0.2"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</row>
    <row r="1496" spans="3:31" x14ac:dyDescent="0.2"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</row>
    <row r="1497" spans="3:31" x14ac:dyDescent="0.2"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</row>
    <row r="1498" spans="3:31" x14ac:dyDescent="0.2"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</row>
    <row r="1499" spans="3:31" x14ac:dyDescent="0.2"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</row>
    <row r="1500" spans="3:31" x14ac:dyDescent="0.2"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</row>
    <row r="1501" spans="3:31" x14ac:dyDescent="0.2"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</row>
    <row r="1502" spans="3:31" x14ac:dyDescent="0.2"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</row>
    <row r="1503" spans="3:31" x14ac:dyDescent="0.2"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</row>
    <row r="1504" spans="3:31" x14ac:dyDescent="0.2"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</row>
    <row r="1505" spans="3:31" x14ac:dyDescent="0.2"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</row>
    <row r="1506" spans="3:31" x14ac:dyDescent="0.2"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</row>
    <row r="1507" spans="3:31" x14ac:dyDescent="0.2"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</row>
    <row r="1508" spans="3:31" x14ac:dyDescent="0.2"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</row>
    <row r="1509" spans="3:31" x14ac:dyDescent="0.2"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</row>
    <row r="1510" spans="3:31" x14ac:dyDescent="0.2"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</row>
    <row r="1511" spans="3:31" x14ac:dyDescent="0.2"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</row>
    <row r="1512" spans="3:31" x14ac:dyDescent="0.2"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</row>
    <row r="1513" spans="3:31" x14ac:dyDescent="0.2"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</row>
  </sheetData>
  <autoFilter ref="A6:B188" xr:uid="{00000000-0009-0000-0000-000001000000}"/>
  <mergeCells count="4">
    <mergeCell ref="C5:F5"/>
    <mergeCell ref="H5:J5"/>
    <mergeCell ref="L5:L6"/>
    <mergeCell ref="C3:L3"/>
  </mergeCells>
  <conditionalFormatting sqref="A7:A1000">
    <cfRule type="expression" dxfId="29" priority="43">
      <formula>IF($B7="total",TRUE,FALSE)</formula>
    </cfRule>
  </conditionalFormatting>
  <conditionalFormatting sqref="A7:B1000">
    <cfRule type="expression" dxfId="28" priority="41">
      <formula>IF(AND($A7&gt;0,ISEVEN($A7)),TRUE,FALSE)</formula>
    </cfRule>
    <cfRule type="expression" dxfId="27" priority="42">
      <formula>IF(AND($A7&gt;0,ISODD($A7)),TRUE,FALSE)</formula>
    </cfRule>
  </conditionalFormatting>
  <conditionalFormatting sqref="A7:F1000 H7:J1000">
    <cfRule type="cellIs" dxfId="26" priority="1" operator="equal">
      <formula>0</formula>
    </cfRule>
    <cfRule type="expression" dxfId="25" priority="2">
      <formula>IF($B7="total",TRUE,FALSE)</formula>
    </cfRule>
  </conditionalFormatting>
  <conditionalFormatting sqref="C7:F1000 H7:J1000">
    <cfRule type="cellIs" dxfId="24" priority="5" operator="between">
      <formula>0.0000000000001</formula>
      <formula>0.499999999999</formula>
    </cfRule>
    <cfRule type="cellIs" dxfId="23" priority="6" operator="between">
      <formula>-0.0000000000000001</formula>
      <formula>-0.49999999999999</formula>
    </cfRule>
  </conditionalFormatting>
  <conditionalFormatting sqref="F7:F1000">
    <cfRule type="expression" dxfId="22" priority="21">
      <formula>IF(AND($A7&gt;0,ISEVEN($A7)),TRUE,FALSE)</formula>
    </cfRule>
    <cfRule type="expression" dxfId="21" priority="22">
      <formula>IF(AND($A7&gt;0,ISODD($A7)),TRUE,FALSE)</formula>
    </cfRule>
  </conditionalFormatting>
  <conditionalFormatting sqref="J7:J1000">
    <cfRule type="expression" dxfId="20" priority="15">
      <formula>IF(AND($A7&gt;0,ISEVEN($A7)),TRUE,FALSE)</formula>
    </cfRule>
    <cfRule type="expression" dxfId="19" priority="16">
      <formula>IF(AND($A7&gt;0,ISODD($A7)),TRUE,FALSE)</formula>
    </cfRule>
  </conditionalFormatting>
  <conditionalFormatting sqref="L7:L1000">
    <cfRule type="cellIs" dxfId="18" priority="7" operator="equal">
      <formula>0</formula>
    </cfRule>
    <cfRule type="expression" dxfId="17" priority="8">
      <formula>IF($B7="total",TRUE,FALSE)</formula>
    </cfRule>
    <cfRule type="expression" dxfId="16" priority="9">
      <formula>IF(AND($A7&gt;0,ISEVEN($A7)),TRUE,FALSE)</formula>
    </cfRule>
    <cfRule type="expression" dxfId="15" priority="10">
      <formula>IF(AND($A7&gt;0,ISODD($A7)),TRUE,FALSE)</formula>
    </cfRule>
    <cfRule type="cellIs" dxfId="14" priority="11" operator="between">
      <formula>0.0000000000001</formula>
      <formula>0.499999999999</formula>
    </cfRule>
    <cfRule type="cellIs" dxfId="13" priority="12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E1520"/>
  <sheetViews>
    <sheetView zoomScaleNormal="100" workbookViewId="0">
      <pane xSplit="2" ySplit="6" topLeftCell="C255" activePane="bottomRight" state="frozen"/>
      <selection activeCell="A191" sqref="A191"/>
      <selection pane="topRight" activeCell="A191" sqref="A191"/>
      <selection pane="bottomLeft" activeCell="A191" sqref="A191"/>
      <selection pane="bottomRight" activeCell="A280" sqref="A280"/>
    </sheetView>
  </sheetViews>
  <sheetFormatPr baseColWidth="10" defaultRowHeight="15" x14ac:dyDescent="0.25"/>
  <cols>
    <col min="1" max="2" width="10.85546875" customWidth="1"/>
    <col min="3" max="3" width="14.140625" customWidth="1"/>
    <col min="4" max="4" width="12" customWidth="1"/>
    <col min="5" max="5" width="12.42578125" customWidth="1"/>
    <col min="6" max="6" width="13.140625" customWidth="1"/>
    <col min="7" max="7" width="11.42578125" customWidth="1"/>
    <col min="8" max="8" width="10.42578125" customWidth="1"/>
    <col min="9" max="9" width="2.5703125" customWidth="1"/>
    <col min="10" max="10" width="10.85546875" customWidth="1"/>
    <col min="11" max="11" width="13.42578125" customWidth="1"/>
    <col min="12" max="12" width="10.85546875" customWidth="1"/>
    <col min="13" max="13" width="13.140625" customWidth="1"/>
    <col min="14" max="15" width="10.85546875" customWidth="1"/>
    <col min="16" max="16" width="1.85546875" customWidth="1"/>
    <col min="17" max="17" width="10.85546875" customWidth="1"/>
    <col min="18" max="18" width="12.42578125" customWidth="1"/>
    <col min="19" max="19" width="10.85546875" customWidth="1"/>
    <col min="20" max="20" width="12.85546875" customWidth="1"/>
    <col min="21" max="22" width="10.85546875" customWidth="1"/>
    <col min="23" max="23" width="12.42578125" bestFit="1" customWidth="1"/>
    <col min="24" max="24" width="13.140625" bestFit="1" customWidth="1"/>
    <col min="25" max="25" width="13.85546875" bestFit="1" customWidth="1"/>
  </cols>
  <sheetData>
    <row r="1" spans="1:31" ht="22.5" customHeight="1" x14ac:dyDescent="0.25"/>
    <row r="2" spans="1:31" ht="22.5" customHeight="1" x14ac:dyDescent="0.25"/>
    <row r="3" spans="1:31" ht="22.5" customHeight="1" x14ac:dyDescent="0.25">
      <c r="B3" s="2"/>
      <c r="C3" s="73" t="s">
        <v>37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2"/>
      <c r="R3" s="32"/>
      <c r="S3" s="32"/>
      <c r="T3" s="32"/>
      <c r="U3" s="32"/>
      <c r="V3" s="32"/>
    </row>
    <row r="4" spans="1:31" ht="15" customHeight="1" x14ac:dyDescent="0.25">
      <c r="A4" s="14" t="str">
        <f>Inicio!$A$16</f>
        <v>Actualizado el 14-04-2025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5"/>
      <c r="Q4" s="5"/>
      <c r="R4" s="5"/>
      <c r="S4" s="5"/>
      <c r="T4" s="5"/>
      <c r="U4" s="5"/>
      <c r="V4" s="9" t="s">
        <v>21</v>
      </c>
    </row>
    <row r="5" spans="1:31" ht="18.75" customHeight="1" thickBot="1" x14ac:dyDescent="0.3">
      <c r="A5" s="11"/>
      <c r="B5" s="10"/>
      <c r="C5" s="74" t="s">
        <v>26</v>
      </c>
      <c r="D5" s="74"/>
      <c r="E5" s="74"/>
      <c r="F5" s="74"/>
      <c r="G5" s="74"/>
      <c r="H5" s="74"/>
      <c r="I5" s="7"/>
      <c r="J5" s="74" t="s">
        <v>20</v>
      </c>
      <c r="K5" s="74"/>
      <c r="L5" s="74"/>
      <c r="M5" s="74"/>
      <c r="N5" s="74"/>
      <c r="O5" s="74"/>
      <c r="P5" s="6"/>
      <c r="Q5" s="74" t="s">
        <v>23</v>
      </c>
      <c r="R5" s="74"/>
      <c r="S5" s="74"/>
      <c r="T5" s="74"/>
      <c r="U5" s="74"/>
      <c r="V5" s="74"/>
    </row>
    <row r="6" spans="1:31" ht="57" customHeight="1" thickTop="1" x14ac:dyDescent="0.25">
      <c r="A6" s="50" t="s">
        <v>1</v>
      </c>
      <c r="B6" s="51" t="s">
        <v>2</v>
      </c>
      <c r="C6" s="52" t="s">
        <v>33</v>
      </c>
      <c r="D6" s="52" t="s">
        <v>34</v>
      </c>
      <c r="E6" s="52" t="s">
        <v>35</v>
      </c>
      <c r="F6" s="52" t="s">
        <v>36</v>
      </c>
      <c r="G6" s="52" t="s">
        <v>22</v>
      </c>
      <c r="H6" s="53" t="s">
        <v>0</v>
      </c>
      <c r="I6" s="53"/>
      <c r="J6" s="52" t="s">
        <v>33</v>
      </c>
      <c r="K6" s="52" t="s">
        <v>34</v>
      </c>
      <c r="L6" s="52" t="s">
        <v>35</v>
      </c>
      <c r="M6" s="52" t="s">
        <v>36</v>
      </c>
      <c r="N6" s="52" t="s">
        <v>22</v>
      </c>
      <c r="O6" s="53" t="s">
        <v>0</v>
      </c>
      <c r="P6" s="54"/>
      <c r="Q6" s="52" t="s">
        <v>33</v>
      </c>
      <c r="R6" s="52" t="s">
        <v>34</v>
      </c>
      <c r="S6" s="52" t="s">
        <v>35</v>
      </c>
      <c r="T6" s="52" t="s">
        <v>36</v>
      </c>
      <c r="U6" s="52" t="s">
        <v>22</v>
      </c>
      <c r="V6" s="55" t="s">
        <v>0</v>
      </c>
      <c r="W6" s="3"/>
    </row>
    <row r="7" spans="1:31" ht="12" customHeight="1" x14ac:dyDescent="0.25">
      <c r="A7" s="46">
        <v>2004</v>
      </c>
      <c r="B7" s="46" t="s">
        <v>3</v>
      </c>
      <c r="C7" s="48"/>
      <c r="D7" s="47"/>
      <c r="E7" s="47"/>
      <c r="F7" s="47"/>
      <c r="G7" s="47"/>
      <c r="H7" s="48"/>
      <c r="I7" s="56"/>
      <c r="J7" s="47"/>
      <c r="K7" s="47"/>
      <c r="L7" s="47"/>
      <c r="M7" s="47"/>
      <c r="N7" s="47"/>
      <c r="O7" s="48"/>
      <c r="P7" s="57"/>
      <c r="Q7" s="47">
        <v>5192.1760000000004</v>
      </c>
      <c r="R7" s="47">
        <v>13262.205198447002</v>
      </c>
      <c r="S7" s="47">
        <v>7506.1571890220011</v>
      </c>
      <c r="T7" s="47">
        <v>1222.2094371200001</v>
      </c>
      <c r="U7" s="47">
        <v>646.18833499999994</v>
      </c>
      <c r="V7" s="48">
        <v>27828.936159589</v>
      </c>
      <c r="W7" s="58"/>
      <c r="X7" s="39"/>
      <c r="Y7" s="39"/>
      <c r="Z7" s="39"/>
      <c r="AA7" s="39"/>
      <c r="AB7" s="39"/>
      <c r="AC7" s="39"/>
      <c r="AD7" s="39"/>
      <c r="AE7" s="39"/>
    </row>
    <row r="8" spans="1:31" ht="12" customHeight="1" x14ac:dyDescent="0.25">
      <c r="A8" s="46">
        <v>2004</v>
      </c>
      <c r="B8" s="46" t="s">
        <v>4</v>
      </c>
      <c r="C8" s="47"/>
      <c r="D8" s="47"/>
      <c r="E8" s="47"/>
      <c r="F8" s="47"/>
      <c r="G8" s="47"/>
      <c r="H8" s="48"/>
      <c r="I8" s="56"/>
      <c r="J8" s="47"/>
      <c r="K8" s="47"/>
      <c r="L8" s="47"/>
      <c r="M8" s="47"/>
      <c r="N8" s="47"/>
      <c r="O8" s="48"/>
      <c r="P8" s="57"/>
      <c r="Q8" s="47">
        <v>5479.5123280900007</v>
      </c>
      <c r="R8" s="47">
        <v>12902.12816505</v>
      </c>
      <c r="S8" s="47">
        <v>7309.3107873189992</v>
      </c>
      <c r="T8" s="47">
        <v>1072.1091750000001</v>
      </c>
      <c r="U8" s="47">
        <v>657.24</v>
      </c>
      <c r="V8" s="48">
        <v>27420.300455459004</v>
      </c>
      <c r="W8" s="58"/>
      <c r="X8" s="39"/>
      <c r="Y8" s="39"/>
      <c r="Z8" s="39"/>
      <c r="AA8" s="39"/>
      <c r="AB8" s="39"/>
      <c r="AC8" s="39"/>
      <c r="AD8" s="39"/>
      <c r="AE8" s="39"/>
    </row>
    <row r="9" spans="1:31" ht="12" customHeight="1" x14ac:dyDescent="0.25">
      <c r="A9" s="46">
        <v>2004</v>
      </c>
      <c r="B9" s="46" t="s">
        <v>5</v>
      </c>
      <c r="C9" s="47"/>
      <c r="D9" s="47"/>
      <c r="E9" s="47"/>
      <c r="F9" s="47"/>
      <c r="G9" s="47"/>
      <c r="H9" s="48"/>
      <c r="I9" s="56"/>
      <c r="J9" s="47"/>
      <c r="K9" s="47"/>
      <c r="L9" s="47"/>
      <c r="M9" s="47"/>
      <c r="N9" s="47"/>
      <c r="O9" s="48"/>
      <c r="P9" s="57"/>
      <c r="Q9" s="47">
        <v>6209.8085566329992</v>
      </c>
      <c r="R9" s="47">
        <v>14475.141366677</v>
      </c>
      <c r="S9" s="47">
        <v>6931.0519845609997</v>
      </c>
      <c r="T9" s="47">
        <v>1326.7920509999999</v>
      </c>
      <c r="U9" s="47">
        <v>648.88507465999987</v>
      </c>
      <c r="V9" s="48">
        <v>29591.679033531</v>
      </c>
      <c r="W9" s="58"/>
      <c r="X9" s="39"/>
      <c r="Y9" s="39"/>
      <c r="Z9" s="39"/>
      <c r="AA9" s="39"/>
      <c r="AB9" s="39"/>
      <c r="AC9" s="39"/>
      <c r="AD9" s="39"/>
      <c r="AE9" s="39"/>
    </row>
    <row r="10" spans="1:31" ht="12" customHeight="1" x14ac:dyDescent="0.25">
      <c r="A10" s="46">
        <v>2004</v>
      </c>
      <c r="B10" s="46" t="s">
        <v>6</v>
      </c>
      <c r="C10" s="47"/>
      <c r="D10" s="47"/>
      <c r="E10" s="47"/>
      <c r="F10" s="47"/>
      <c r="G10" s="47"/>
      <c r="H10" s="48"/>
      <c r="I10" s="56"/>
      <c r="J10" s="47"/>
      <c r="K10" s="47"/>
      <c r="L10" s="47"/>
      <c r="M10" s="47"/>
      <c r="N10" s="47"/>
      <c r="O10" s="48"/>
      <c r="P10" s="57"/>
      <c r="Q10" s="47">
        <v>5545.3464186009987</v>
      </c>
      <c r="R10" s="47">
        <v>13078.420524846</v>
      </c>
      <c r="S10" s="47">
        <v>4932.7196975079996</v>
      </c>
      <c r="T10" s="47">
        <v>843.45517300000006</v>
      </c>
      <c r="U10" s="47">
        <v>624.93486861700001</v>
      </c>
      <c r="V10" s="48">
        <v>25024.876682572001</v>
      </c>
      <c r="W10" s="58"/>
      <c r="X10" s="39"/>
      <c r="Y10" s="39"/>
      <c r="Z10" s="39"/>
      <c r="AA10" s="39"/>
      <c r="AB10" s="39"/>
      <c r="AC10" s="39"/>
      <c r="AD10" s="39"/>
      <c r="AE10" s="39"/>
    </row>
    <row r="11" spans="1:31" ht="12" customHeight="1" x14ac:dyDescent="0.25">
      <c r="A11" s="46">
        <v>2004</v>
      </c>
      <c r="B11" s="46" t="s">
        <v>7</v>
      </c>
      <c r="C11" s="47"/>
      <c r="D11" s="47"/>
      <c r="E11" s="47"/>
      <c r="F11" s="47"/>
      <c r="G11" s="47"/>
      <c r="H11" s="48"/>
      <c r="I11" s="56"/>
      <c r="J11" s="47"/>
      <c r="K11" s="47"/>
      <c r="L11" s="47"/>
      <c r="M11" s="47"/>
      <c r="N11" s="47"/>
      <c r="O11" s="48"/>
      <c r="P11" s="57"/>
      <c r="Q11" s="47">
        <v>5882.2239575910007</v>
      </c>
      <c r="R11" s="47">
        <v>13790.46766172</v>
      </c>
      <c r="S11" s="47">
        <v>2828.4496834729994</v>
      </c>
      <c r="T11" s="47">
        <v>808.98132299999997</v>
      </c>
      <c r="U11" s="47">
        <v>752.19972750700003</v>
      </c>
      <c r="V11" s="48">
        <v>24062.322353290998</v>
      </c>
      <c r="W11" s="58"/>
      <c r="X11" s="39"/>
      <c r="Y11" s="39"/>
      <c r="Z11" s="39"/>
      <c r="AA11" s="39"/>
      <c r="AB11" s="39"/>
      <c r="AC11" s="39"/>
      <c r="AD11" s="39"/>
      <c r="AE11" s="39"/>
    </row>
    <row r="12" spans="1:31" ht="12" customHeight="1" x14ac:dyDescent="0.25">
      <c r="A12" s="46">
        <v>2004</v>
      </c>
      <c r="B12" s="46" t="s">
        <v>8</v>
      </c>
      <c r="C12" s="47"/>
      <c r="D12" s="47"/>
      <c r="E12" s="47"/>
      <c r="F12" s="47"/>
      <c r="G12" s="47"/>
      <c r="H12" s="48"/>
      <c r="I12" s="56"/>
      <c r="J12" s="47"/>
      <c r="K12" s="47"/>
      <c r="L12" s="47"/>
      <c r="M12" s="47"/>
      <c r="N12" s="47"/>
      <c r="O12" s="48"/>
      <c r="P12" s="57"/>
      <c r="Q12" s="47">
        <v>5993.4848761139992</v>
      </c>
      <c r="R12" s="47">
        <v>13385.151107703001</v>
      </c>
      <c r="S12" s="47">
        <v>1918.8440758599997</v>
      </c>
      <c r="T12" s="47">
        <v>1895.256494</v>
      </c>
      <c r="U12" s="47">
        <v>756.43684017500004</v>
      </c>
      <c r="V12" s="48">
        <v>23949.173393852001</v>
      </c>
      <c r="W12" s="58"/>
      <c r="X12" s="39"/>
      <c r="Y12" s="39"/>
      <c r="Z12" s="39"/>
      <c r="AA12" s="39"/>
      <c r="AB12" s="39"/>
      <c r="AC12" s="39"/>
      <c r="AD12" s="39"/>
      <c r="AE12" s="39"/>
    </row>
    <row r="13" spans="1:31" ht="12" customHeight="1" x14ac:dyDescent="0.25">
      <c r="A13" s="46">
        <v>2004</v>
      </c>
      <c r="B13" s="46" t="s">
        <v>9</v>
      </c>
      <c r="C13" s="47"/>
      <c r="D13" s="47"/>
      <c r="E13" s="47"/>
      <c r="F13" s="47"/>
      <c r="G13" s="47"/>
      <c r="H13" s="48"/>
      <c r="I13" s="56"/>
      <c r="J13" s="47"/>
      <c r="K13" s="47"/>
      <c r="L13" s="47"/>
      <c r="M13" s="47"/>
      <c r="N13" s="47"/>
      <c r="O13" s="48"/>
      <c r="P13" s="57"/>
      <c r="Q13" s="47">
        <v>7032.1522354670005</v>
      </c>
      <c r="R13" s="47">
        <v>13640.685534087002</v>
      </c>
      <c r="S13" s="47">
        <v>1641.7143434320001</v>
      </c>
      <c r="T13" s="47">
        <v>2968.4983319999997</v>
      </c>
      <c r="U13" s="47">
        <v>718.30743695000001</v>
      </c>
      <c r="V13" s="48">
        <v>26001.357881936001</v>
      </c>
      <c r="W13" s="58"/>
      <c r="X13" s="39"/>
      <c r="Y13" s="39"/>
      <c r="Z13" s="39"/>
      <c r="AA13" s="39"/>
      <c r="AB13" s="39"/>
      <c r="AC13" s="39"/>
      <c r="AD13" s="39"/>
      <c r="AE13" s="39"/>
    </row>
    <row r="14" spans="1:31" ht="12" customHeight="1" x14ac:dyDescent="0.25">
      <c r="A14" s="46">
        <v>2004</v>
      </c>
      <c r="B14" s="46" t="s">
        <v>10</v>
      </c>
      <c r="C14" s="47"/>
      <c r="D14" s="47"/>
      <c r="E14" s="47"/>
      <c r="F14" s="47"/>
      <c r="G14" s="47"/>
      <c r="H14" s="48"/>
      <c r="I14" s="56"/>
      <c r="J14" s="47"/>
      <c r="K14" s="47"/>
      <c r="L14" s="47"/>
      <c r="M14" s="47"/>
      <c r="N14" s="47"/>
      <c r="O14" s="48"/>
      <c r="P14" s="57"/>
      <c r="Q14" s="47">
        <v>6204.5178062509995</v>
      </c>
      <c r="R14" s="47">
        <v>10701.334289139999</v>
      </c>
      <c r="S14" s="47">
        <v>1302.812011084</v>
      </c>
      <c r="T14" s="47">
        <v>2074.8782620000002</v>
      </c>
      <c r="U14" s="47">
        <v>691.34553900000003</v>
      </c>
      <c r="V14" s="48">
        <v>20974.887907475</v>
      </c>
      <c r="W14" s="58"/>
      <c r="X14" s="39"/>
      <c r="Y14" s="39"/>
      <c r="Z14" s="39"/>
      <c r="AA14" s="39"/>
      <c r="AB14" s="39"/>
      <c r="AC14" s="39"/>
      <c r="AD14" s="39"/>
      <c r="AE14" s="39"/>
    </row>
    <row r="15" spans="1:31" ht="12" customHeight="1" x14ac:dyDescent="0.25">
      <c r="A15" s="46">
        <v>2004</v>
      </c>
      <c r="B15" s="46" t="s">
        <v>11</v>
      </c>
      <c r="C15" s="47"/>
      <c r="D15" s="47"/>
      <c r="E15" s="47"/>
      <c r="F15" s="47"/>
      <c r="G15" s="47"/>
      <c r="H15" s="48"/>
      <c r="I15" s="56"/>
      <c r="J15" s="47"/>
      <c r="K15" s="47"/>
      <c r="L15" s="47"/>
      <c r="M15" s="47"/>
      <c r="N15" s="47"/>
      <c r="O15" s="48"/>
      <c r="P15" s="57"/>
      <c r="Q15" s="47">
        <v>7820.3147699140009</v>
      </c>
      <c r="R15" s="47">
        <v>13255.203106603998</v>
      </c>
      <c r="S15" s="47">
        <v>1799.9949726260002</v>
      </c>
      <c r="T15" s="47">
        <v>1669.047127</v>
      </c>
      <c r="U15" s="47">
        <v>758.01084796000009</v>
      </c>
      <c r="V15" s="48">
        <v>25302.570824103997</v>
      </c>
      <c r="W15" s="58"/>
      <c r="X15" s="39"/>
      <c r="Y15" s="39"/>
      <c r="Z15" s="39"/>
      <c r="AA15" s="39"/>
      <c r="AB15" s="39"/>
      <c r="AC15" s="39"/>
      <c r="AD15" s="39"/>
      <c r="AE15" s="39"/>
    </row>
    <row r="16" spans="1:31" ht="12" customHeight="1" x14ac:dyDescent="0.25">
      <c r="A16" s="46">
        <v>2004</v>
      </c>
      <c r="B16" s="46" t="s">
        <v>12</v>
      </c>
      <c r="C16" s="47"/>
      <c r="D16" s="47"/>
      <c r="E16" s="47"/>
      <c r="F16" s="47"/>
      <c r="G16" s="47"/>
      <c r="H16" s="48"/>
      <c r="I16" s="56"/>
      <c r="J16" s="47"/>
      <c r="K16" s="47"/>
      <c r="L16" s="47"/>
      <c r="M16" s="47"/>
      <c r="N16" s="47"/>
      <c r="O16" s="48"/>
      <c r="P16" s="57"/>
      <c r="Q16" s="47">
        <v>8146.6812794220004</v>
      </c>
      <c r="R16" s="47">
        <v>13684.444866097001</v>
      </c>
      <c r="S16" s="47">
        <v>2635.8825295240003</v>
      </c>
      <c r="T16" s="47">
        <v>1389.810843</v>
      </c>
      <c r="U16" s="47">
        <v>739.62603677000004</v>
      </c>
      <c r="V16" s="48">
        <v>26596.445554813006</v>
      </c>
      <c r="W16" s="58"/>
      <c r="X16" s="39"/>
      <c r="Y16" s="39"/>
      <c r="Z16" s="39"/>
      <c r="AA16" s="39"/>
      <c r="AB16" s="39"/>
      <c r="AC16" s="39"/>
      <c r="AD16" s="39"/>
      <c r="AE16" s="39"/>
    </row>
    <row r="17" spans="1:31" ht="12" customHeight="1" x14ac:dyDescent="0.25">
      <c r="A17" s="46">
        <v>2004</v>
      </c>
      <c r="B17" s="46" t="s">
        <v>13</v>
      </c>
      <c r="C17" s="47"/>
      <c r="D17" s="47"/>
      <c r="E17" s="47"/>
      <c r="F17" s="47"/>
      <c r="G17" s="47"/>
      <c r="H17" s="48"/>
      <c r="I17" s="56"/>
      <c r="J17" s="47"/>
      <c r="K17" s="47"/>
      <c r="L17" s="47"/>
      <c r="M17" s="47"/>
      <c r="N17" s="47"/>
      <c r="O17" s="48"/>
      <c r="P17" s="57"/>
      <c r="Q17" s="47">
        <v>7968.0795764599989</v>
      </c>
      <c r="R17" s="47">
        <v>14888.001736616003</v>
      </c>
      <c r="S17" s="47">
        <v>5972.6411166950002</v>
      </c>
      <c r="T17" s="47">
        <v>1455.3207505999999</v>
      </c>
      <c r="U17" s="47">
        <v>717.63286057000005</v>
      </c>
      <c r="V17" s="48">
        <v>31001.676040940998</v>
      </c>
      <c r="W17" s="58"/>
      <c r="X17" s="39"/>
      <c r="Y17" s="39"/>
      <c r="Z17" s="39"/>
      <c r="AA17" s="39"/>
      <c r="AB17" s="39"/>
      <c r="AC17" s="39"/>
      <c r="AD17" s="39"/>
      <c r="AE17" s="39"/>
    </row>
    <row r="18" spans="1:31" ht="12" customHeight="1" x14ac:dyDescent="0.25">
      <c r="A18" s="46">
        <v>2004</v>
      </c>
      <c r="B18" s="46" t="s">
        <v>14</v>
      </c>
      <c r="C18" s="47"/>
      <c r="D18" s="47"/>
      <c r="E18" s="47"/>
      <c r="F18" s="47"/>
      <c r="G18" s="47"/>
      <c r="H18" s="48"/>
      <c r="I18" s="56"/>
      <c r="J18" s="47"/>
      <c r="K18" s="47"/>
      <c r="L18" s="47"/>
      <c r="M18" s="47"/>
      <c r="N18" s="47"/>
      <c r="O18" s="48"/>
      <c r="P18" s="57"/>
      <c r="Q18" s="47">
        <v>8203.087192559</v>
      </c>
      <c r="R18" s="47">
        <v>13197.604279039</v>
      </c>
      <c r="S18" s="47">
        <v>7811.1212509300003</v>
      </c>
      <c r="T18" s="47">
        <v>750.10446499999989</v>
      </c>
      <c r="U18" s="47">
        <v>692.03210100000001</v>
      </c>
      <c r="V18" s="48">
        <v>30653.949288528005</v>
      </c>
      <c r="W18" s="58"/>
      <c r="X18" s="39"/>
      <c r="Y18" s="39"/>
      <c r="Z18" s="39"/>
      <c r="AA18" s="39"/>
      <c r="AB18" s="39"/>
      <c r="AC18" s="39"/>
      <c r="AD18" s="39"/>
      <c r="AE18" s="39"/>
    </row>
    <row r="19" spans="1:31" ht="12" customHeight="1" x14ac:dyDescent="0.25">
      <c r="A19" s="46">
        <v>2004</v>
      </c>
      <c r="B19" s="46" t="s">
        <v>15</v>
      </c>
      <c r="C19" s="47"/>
      <c r="D19" s="47"/>
      <c r="E19" s="47"/>
      <c r="F19" s="47"/>
      <c r="G19" s="47"/>
      <c r="H19" s="48"/>
      <c r="I19" s="56"/>
      <c r="J19" s="47"/>
      <c r="K19" s="47"/>
      <c r="L19" s="47"/>
      <c r="M19" s="47"/>
      <c r="N19" s="47"/>
      <c r="O19" s="48"/>
      <c r="P19" s="57"/>
      <c r="Q19" s="47">
        <v>79677.38499710201</v>
      </c>
      <c r="R19" s="47">
        <v>160260.78783602596</v>
      </c>
      <c r="S19" s="47">
        <v>52590.699642034007</v>
      </c>
      <c r="T19" s="47">
        <v>17476.46343272</v>
      </c>
      <c r="U19" s="47">
        <v>8402.8396682090006</v>
      </c>
      <c r="V19" s="48">
        <v>318408.17557609105</v>
      </c>
      <c r="W19" s="58"/>
      <c r="X19" s="39"/>
      <c r="Y19" s="39"/>
      <c r="Z19" s="39"/>
      <c r="AA19" s="39"/>
      <c r="AB19" s="39"/>
      <c r="AC19" s="39"/>
      <c r="AD19" s="39"/>
      <c r="AE19" s="39"/>
    </row>
    <row r="20" spans="1:31" ht="12" customHeight="1" x14ac:dyDescent="0.25">
      <c r="A20" s="46">
        <v>2005</v>
      </c>
      <c r="B20" s="46" t="s">
        <v>3</v>
      </c>
      <c r="C20" s="47">
        <v>8869.0577106260007</v>
      </c>
      <c r="D20" s="47">
        <v>13915.779462908</v>
      </c>
      <c r="E20" s="47">
        <v>3353.2856036939997</v>
      </c>
      <c r="F20" s="47"/>
      <c r="G20" s="47">
        <v>741.22402299999999</v>
      </c>
      <c r="H20" s="48">
        <v>26879.346800227999</v>
      </c>
      <c r="I20" s="56"/>
      <c r="J20" s="47">
        <v>698.14112499999999</v>
      </c>
      <c r="K20" s="47">
        <v>201.86074651999999</v>
      </c>
      <c r="L20" s="47">
        <v>6174.4146346320013</v>
      </c>
      <c r="M20" s="47">
        <v>957.35543138000003</v>
      </c>
      <c r="N20" s="47"/>
      <c r="O20" s="48">
        <v>8031.7719375320012</v>
      </c>
      <c r="P20" s="57"/>
      <c r="Q20" s="47">
        <f>C20+J20</f>
        <v>9567.1988356260008</v>
      </c>
      <c r="R20" s="47">
        <f t="shared" ref="R20:V20" si="0">D20+K20</f>
        <v>14117.640209428</v>
      </c>
      <c r="S20" s="47">
        <f t="shared" si="0"/>
        <v>9527.7002383260005</v>
      </c>
      <c r="T20" s="47">
        <f t="shared" ref="T20:T45" si="1">F20+M20</f>
        <v>957.35543138000003</v>
      </c>
      <c r="U20" s="47">
        <f t="shared" si="0"/>
        <v>741.22402299999999</v>
      </c>
      <c r="V20" s="48">
        <f t="shared" si="0"/>
        <v>34911.11873776</v>
      </c>
      <c r="W20" s="58"/>
      <c r="X20" s="39"/>
      <c r="Y20" s="39"/>
      <c r="Z20" s="39"/>
      <c r="AA20" s="39"/>
      <c r="AB20" s="39"/>
      <c r="AC20" s="39"/>
      <c r="AD20" s="39"/>
      <c r="AE20" s="39"/>
    </row>
    <row r="21" spans="1:31" ht="12" customHeight="1" x14ac:dyDescent="0.25">
      <c r="A21" s="46">
        <v>2005</v>
      </c>
      <c r="B21" s="46" t="s">
        <v>4</v>
      </c>
      <c r="C21" s="47">
        <v>8780.2527000030004</v>
      </c>
      <c r="D21" s="47">
        <v>13736.334000399</v>
      </c>
      <c r="E21" s="47">
        <v>3279.984214177</v>
      </c>
      <c r="F21" s="47"/>
      <c r="G21" s="47">
        <v>678.624914494</v>
      </c>
      <c r="H21" s="48">
        <v>26475.195829073</v>
      </c>
      <c r="I21" s="56"/>
      <c r="J21" s="47">
        <v>717.66004099999998</v>
      </c>
      <c r="K21" s="47">
        <v>284.70263806000003</v>
      </c>
      <c r="L21" s="47">
        <v>6486.8842070339997</v>
      </c>
      <c r="M21" s="47">
        <v>1158.2425102499999</v>
      </c>
      <c r="N21" s="47"/>
      <c r="O21" s="48">
        <v>8647.489396343999</v>
      </c>
      <c r="P21" s="57"/>
      <c r="Q21" s="47">
        <f t="shared" ref="Q21:Q84" si="2">C21+J21</f>
        <v>9497.9127410029996</v>
      </c>
      <c r="R21" s="47">
        <f t="shared" ref="R21:R84" si="3">D21+K21</f>
        <v>14021.036638459</v>
      </c>
      <c r="S21" s="47">
        <f t="shared" ref="S21:S84" si="4">E21+L21</f>
        <v>9766.8684212110002</v>
      </c>
      <c r="T21" s="47">
        <f t="shared" si="1"/>
        <v>1158.2425102499999</v>
      </c>
      <c r="U21" s="47">
        <f t="shared" ref="U21:U84" si="5">G21+N21</f>
        <v>678.624914494</v>
      </c>
      <c r="V21" s="48">
        <f t="shared" ref="V21:V84" si="6">H21+O21</f>
        <v>35122.685225417001</v>
      </c>
      <c r="W21" s="58"/>
      <c r="X21" s="39"/>
      <c r="Y21" s="39"/>
      <c r="Z21" s="39"/>
      <c r="AA21" s="39"/>
      <c r="AB21" s="39"/>
      <c r="AC21" s="39"/>
      <c r="AD21" s="39"/>
      <c r="AE21" s="39"/>
    </row>
    <row r="22" spans="1:31" ht="12" customHeight="1" x14ac:dyDescent="0.25">
      <c r="A22" s="46">
        <v>2005</v>
      </c>
      <c r="B22" s="46" t="s">
        <v>5</v>
      </c>
      <c r="C22" s="47">
        <v>8932.4892765960012</v>
      </c>
      <c r="D22" s="47">
        <v>13875.540015107001</v>
      </c>
      <c r="E22" s="47">
        <v>2497.3778049329999</v>
      </c>
      <c r="F22" s="47"/>
      <c r="G22" s="47">
        <v>755.04286940000009</v>
      </c>
      <c r="H22" s="48">
        <v>26060.449966036002</v>
      </c>
      <c r="I22" s="56"/>
      <c r="J22" s="47">
        <v>774.12898500000006</v>
      </c>
      <c r="K22" s="47">
        <v>286.22491493000001</v>
      </c>
      <c r="L22" s="47">
        <v>5029.9528510350001</v>
      </c>
      <c r="M22" s="47">
        <v>1039.48884675</v>
      </c>
      <c r="N22" s="47"/>
      <c r="O22" s="48">
        <v>7129.7955977149995</v>
      </c>
      <c r="P22" s="57"/>
      <c r="Q22" s="47">
        <f t="shared" si="2"/>
        <v>9706.6182615960006</v>
      </c>
      <c r="R22" s="47">
        <f t="shared" si="3"/>
        <v>14161.764930037001</v>
      </c>
      <c r="S22" s="47">
        <f t="shared" si="4"/>
        <v>7527.3306559680004</v>
      </c>
      <c r="T22" s="47">
        <f t="shared" si="1"/>
        <v>1039.48884675</v>
      </c>
      <c r="U22" s="47">
        <f t="shared" si="5"/>
        <v>755.04286940000009</v>
      </c>
      <c r="V22" s="48">
        <f t="shared" si="6"/>
        <v>33190.245563750999</v>
      </c>
      <c r="W22" s="58"/>
      <c r="X22" s="39"/>
      <c r="Y22" s="39"/>
      <c r="Z22" s="39"/>
      <c r="AA22" s="39"/>
      <c r="AB22" s="39"/>
      <c r="AC22" s="39"/>
      <c r="AD22" s="39"/>
      <c r="AE22" s="39"/>
    </row>
    <row r="23" spans="1:31" ht="12" customHeight="1" x14ac:dyDescent="0.25">
      <c r="A23" s="46">
        <v>2005</v>
      </c>
      <c r="B23" s="46" t="s">
        <v>6</v>
      </c>
      <c r="C23" s="47">
        <v>8774.3445721129992</v>
      </c>
      <c r="D23" s="47">
        <v>13590.317255856</v>
      </c>
      <c r="E23" s="47">
        <v>1474.7233721919999</v>
      </c>
      <c r="F23" s="47"/>
      <c r="G23" s="47">
        <v>738.59086400000001</v>
      </c>
      <c r="H23" s="48">
        <v>24577.976064161001</v>
      </c>
      <c r="I23" s="56"/>
      <c r="J23" s="47">
        <v>747.16493000000003</v>
      </c>
      <c r="K23" s="47">
        <v>298.87412628000004</v>
      </c>
      <c r="L23" s="47">
        <v>2918.159325179</v>
      </c>
      <c r="M23" s="47">
        <v>734.31161710000003</v>
      </c>
      <c r="N23" s="47"/>
      <c r="O23" s="48">
        <v>4698.5099985590005</v>
      </c>
      <c r="P23" s="57"/>
      <c r="Q23" s="47">
        <f t="shared" si="2"/>
        <v>9521.5095021130001</v>
      </c>
      <c r="R23" s="47">
        <f t="shared" si="3"/>
        <v>13889.191382135999</v>
      </c>
      <c r="S23" s="47">
        <f t="shared" si="4"/>
        <v>4392.8826973710002</v>
      </c>
      <c r="T23" s="47">
        <f t="shared" si="1"/>
        <v>734.31161710000003</v>
      </c>
      <c r="U23" s="47">
        <f t="shared" si="5"/>
        <v>738.59086400000001</v>
      </c>
      <c r="V23" s="48">
        <f t="shared" si="6"/>
        <v>29276.486062720003</v>
      </c>
      <c r="W23" s="58"/>
      <c r="X23" s="39"/>
      <c r="Y23" s="39"/>
      <c r="Z23" s="39"/>
      <c r="AA23" s="39"/>
      <c r="AB23" s="39"/>
      <c r="AC23" s="39"/>
      <c r="AD23" s="39"/>
      <c r="AE23" s="39"/>
    </row>
    <row r="24" spans="1:31" ht="12" customHeight="1" x14ac:dyDescent="0.25">
      <c r="A24" s="46">
        <v>2005</v>
      </c>
      <c r="B24" s="46" t="s">
        <v>7</v>
      </c>
      <c r="C24" s="47">
        <v>10029.022633408</v>
      </c>
      <c r="D24" s="47">
        <v>13413.502970209003</v>
      </c>
      <c r="E24" s="47">
        <v>966.26809188300001</v>
      </c>
      <c r="F24" s="47"/>
      <c r="G24" s="47">
        <v>684.25142700000004</v>
      </c>
      <c r="H24" s="48">
        <v>25093.045122500003</v>
      </c>
      <c r="I24" s="56"/>
      <c r="J24" s="47">
        <v>734.13661300000001</v>
      </c>
      <c r="K24" s="47">
        <v>279.79533454</v>
      </c>
      <c r="L24" s="47">
        <v>1420.8949673949999</v>
      </c>
      <c r="M24" s="47">
        <v>815.08629399999995</v>
      </c>
      <c r="N24" s="47"/>
      <c r="O24" s="48">
        <v>3249.9132089349996</v>
      </c>
      <c r="P24" s="57"/>
      <c r="Q24" s="47">
        <f t="shared" si="2"/>
        <v>10763.159246408</v>
      </c>
      <c r="R24" s="47">
        <f t="shared" si="3"/>
        <v>13693.298304749003</v>
      </c>
      <c r="S24" s="47">
        <f t="shared" si="4"/>
        <v>2387.1630592779998</v>
      </c>
      <c r="T24" s="47">
        <f t="shared" si="1"/>
        <v>815.08629399999995</v>
      </c>
      <c r="U24" s="47">
        <f t="shared" si="5"/>
        <v>684.25142700000004</v>
      </c>
      <c r="V24" s="48">
        <f t="shared" si="6"/>
        <v>28342.958331435002</v>
      </c>
      <c r="W24" s="58"/>
      <c r="X24" s="39"/>
      <c r="Y24" s="39"/>
      <c r="Z24" s="39"/>
      <c r="AA24" s="39"/>
      <c r="AB24" s="39"/>
      <c r="AC24" s="39"/>
      <c r="AD24" s="39"/>
      <c r="AE24" s="39"/>
    </row>
    <row r="25" spans="1:31" ht="12" customHeight="1" x14ac:dyDescent="0.25">
      <c r="A25" s="46">
        <v>2005</v>
      </c>
      <c r="B25" s="46" t="s">
        <v>8</v>
      </c>
      <c r="C25" s="47">
        <v>12314.375547997999</v>
      </c>
      <c r="D25" s="47">
        <v>13142.725934294998</v>
      </c>
      <c r="E25" s="47">
        <v>680.82449929100005</v>
      </c>
      <c r="F25" s="47"/>
      <c r="G25" s="47">
        <v>671.79403506999995</v>
      </c>
      <c r="H25" s="48">
        <v>26809.720016653999</v>
      </c>
      <c r="I25" s="56"/>
      <c r="J25" s="47">
        <v>720.34718300000009</v>
      </c>
      <c r="K25" s="47">
        <v>282.10480751999995</v>
      </c>
      <c r="L25" s="47">
        <v>1036.3014153419999</v>
      </c>
      <c r="M25" s="47">
        <v>1944.925189</v>
      </c>
      <c r="N25" s="47"/>
      <c r="O25" s="48">
        <v>3983.678594862</v>
      </c>
      <c r="P25" s="57"/>
      <c r="Q25" s="47">
        <f t="shared" si="2"/>
        <v>13034.722730997999</v>
      </c>
      <c r="R25" s="47">
        <f t="shared" si="3"/>
        <v>13424.830741814998</v>
      </c>
      <c r="S25" s="47">
        <f t="shared" si="4"/>
        <v>1717.1259146329999</v>
      </c>
      <c r="T25" s="47">
        <f t="shared" si="1"/>
        <v>1944.925189</v>
      </c>
      <c r="U25" s="47">
        <f t="shared" si="5"/>
        <v>671.79403506999995</v>
      </c>
      <c r="V25" s="48">
        <f t="shared" si="6"/>
        <v>30793.398611516001</v>
      </c>
      <c r="W25" s="58"/>
      <c r="X25" s="39"/>
      <c r="Y25" s="39"/>
      <c r="Z25" s="39"/>
      <c r="AA25" s="39"/>
      <c r="AB25" s="39"/>
      <c r="AC25" s="39"/>
      <c r="AD25" s="39"/>
      <c r="AE25" s="39"/>
    </row>
    <row r="26" spans="1:31" ht="12" customHeight="1" x14ac:dyDescent="0.25">
      <c r="A26" s="46">
        <v>2005</v>
      </c>
      <c r="B26" s="46" t="s">
        <v>9</v>
      </c>
      <c r="C26" s="47">
        <v>12427.176484616999</v>
      </c>
      <c r="D26" s="47">
        <v>13299.630700677</v>
      </c>
      <c r="E26" s="47">
        <v>606.37935044899996</v>
      </c>
      <c r="F26" s="47"/>
      <c r="G26" s="47">
        <v>647.2100857800001</v>
      </c>
      <c r="H26" s="48">
        <v>26980.396621522996</v>
      </c>
      <c r="I26" s="56"/>
      <c r="J26" s="47">
        <v>671.01857400000006</v>
      </c>
      <c r="K26" s="47">
        <v>325.65927359</v>
      </c>
      <c r="L26" s="47">
        <v>793.68207853300009</v>
      </c>
      <c r="M26" s="47">
        <v>2674.3126130000005</v>
      </c>
      <c r="N26" s="47"/>
      <c r="O26" s="48">
        <v>4464.6725391230011</v>
      </c>
      <c r="P26" s="57"/>
      <c r="Q26" s="47">
        <f t="shared" si="2"/>
        <v>13098.195058616999</v>
      </c>
      <c r="R26" s="47">
        <f t="shared" si="3"/>
        <v>13625.289974267</v>
      </c>
      <c r="S26" s="47">
        <f t="shared" si="4"/>
        <v>1400.0614289820001</v>
      </c>
      <c r="T26" s="47">
        <f t="shared" si="1"/>
        <v>2674.3126130000005</v>
      </c>
      <c r="U26" s="47">
        <f t="shared" si="5"/>
        <v>647.2100857800001</v>
      </c>
      <c r="V26" s="48">
        <f t="shared" si="6"/>
        <v>31445.069160645995</v>
      </c>
      <c r="W26" s="58"/>
      <c r="X26" s="39"/>
      <c r="Y26" s="39"/>
      <c r="Z26" s="39"/>
      <c r="AA26" s="39"/>
      <c r="AB26" s="39"/>
      <c r="AC26" s="39"/>
      <c r="AD26" s="39"/>
      <c r="AE26" s="39"/>
    </row>
    <row r="27" spans="1:31" ht="12" customHeight="1" x14ac:dyDescent="0.25">
      <c r="A27" s="46">
        <v>2005</v>
      </c>
      <c r="B27" s="46" t="s">
        <v>10</v>
      </c>
      <c r="C27" s="47">
        <v>11067.148107845</v>
      </c>
      <c r="D27" s="47">
        <v>10692.650477935002</v>
      </c>
      <c r="E27" s="47">
        <v>491.98618605200011</v>
      </c>
      <c r="F27" s="47"/>
      <c r="G27" s="47">
        <v>682.06280471999992</v>
      </c>
      <c r="H27" s="48">
        <v>22933.847576552002</v>
      </c>
      <c r="I27" s="56"/>
      <c r="J27" s="47">
        <v>638.55392800000004</v>
      </c>
      <c r="K27" s="47">
        <v>287.75625148000006</v>
      </c>
      <c r="L27" s="47">
        <v>703.94080617599991</v>
      </c>
      <c r="M27" s="47">
        <v>916.585871</v>
      </c>
      <c r="N27" s="47"/>
      <c r="O27" s="48">
        <v>2546.8368566560002</v>
      </c>
      <c r="P27" s="57"/>
      <c r="Q27" s="47">
        <f t="shared" si="2"/>
        <v>11705.702035844999</v>
      </c>
      <c r="R27" s="47">
        <f t="shared" si="3"/>
        <v>10980.406729415001</v>
      </c>
      <c r="S27" s="47">
        <f t="shared" si="4"/>
        <v>1195.926992228</v>
      </c>
      <c r="T27" s="47">
        <f t="shared" si="1"/>
        <v>916.585871</v>
      </c>
      <c r="U27" s="47">
        <f t="shared" si="5"/>
        <v>682.06280471999992</v>
      </c>
      <c r="V27" s="48">
        <f t="shared" si="6"/>
        <v>25480.684433208</v>
      </c>
      <c r="W27" s="58"/>
      <c r="X27" s="39"/>
      <c r="Y27" s="39"/>
      <c r="Z27" s="39"/>
      <c r="AA27" s="39"/>
      <c r="AB27" s="39"/>
      <c r="AC27" s="39"/>
      <c r="AD27" s="39"/>
      <c r="AE27" s="39"/>
    </row>
    <row r="28" spans="1:31" ht="12" customHeight="1" x14ac:dyDescent="0.25">
      <c r="A28" s="46">
        <v>2005</v>
      </c>
      <c r="B28" s="46" t="s">
        <v>11</v>
      </c>
      <c r="C28" s="47">
        <v>11641.825104162002</v>
      </c>
      <c r="D28" s="47">
        <v>12903.870960302003</v>
      </c>
      <c r="E28" s="47">
        <v>683.12045387299997</v>
      </c>
      <c r="F28" s="47"/>
      <c r="G28" s="47">
        <v>652.09014804000003</v>
      </c>
      <c r="H28" s="48">
        <v>25880.906666377006</v>
      </c>
      <c r="I28" s="56"/>
      <c r="J28" s="47">
        <v>733.79275699999994</v>
      </c>
      <c r="K28" s="47">
        <v>356.27779568</v>
      </c>
      <c r="L28" s="47">
        <v>868.52703059699991</v>
      </c>
      <c r="M28" s="47">
        <v>800.69418900000005</v>
      </c>
      <c r="N28" s="47"/>
      <c r="O28" s="48">
        <v>2759.2917722769998</v>
      </c>
      <c r="P28" s="57"/>
      <c r="Q28" s="47">
        <f t="shared" si="2"/>
        <v>12375.617861162002</v>
      </c>
      <c r="R28" s="47">
        <f t="shared" si="3"/>
        <v>13260.148755982003</v>
      </c>
      <c r="S28" s="47">
        <f t="shared" si="4"/>
        <v>1551.6474844699999</v>
      </c>
      <c r="T28" s="47">
        <f t="shared" si="1"/>
        <v>800.69418900000005</v>
      </c>
      <c r="U28" s="47">
        <f t="shared" si="5"/>
        <v>652.09014804000003</v>
      </c>
      <c r="V28" s="48">
        <f t="shared" si="6"/>
        <v>28640.198438654006</v>
      </c>
      <c r="W28" s="58"/>
      <c r="X28" s="39"/>
      <c r="Y28" s="39"/>
      <c r="Z28" s="39"/>
      <c r="AA28" s="39"/>
      <c r="AB28" s="39"/>
      <c r="AC28" s="39"/>
      <c r="AD28" s="39"/>
      <c r="AE28" s="39"/>
    </row>
    <row r="29" spans="1:31" ht="12" customHeight="1" x14ac:dyDescent="0.25">
      <c r="A29" s="46">
        <v>2005</v>
      </c>
      <c r="B29" s="46" t="s">
        <v>12</v>
      </c>
      <c r="C29" s="47">
        <v>10944.882935653</v>
      </c>
      <c r="D29" s="47">
        <v>12959.613468241001</v>
      </c>
      <c r="E29" s="47">
        <v>946.10663086800014</v>
      </c>
      <c r="F29" s="47"/>
      <c r="G29" s="47">
        <v>613.5030574000001</v>
      </c>
      <c r="H29" s="48">
        <v>25464.106092162005</v>
      </c>
      <c r="I29" s="56"/>
      <c r="J29" s="47">
        <v>683.74273900000003</v>
      </c>
      <c r="K29" s="47">
        <v>355.74779766</v>
      </c>
      <c r="L29" s="47">
        <v>1234.0507425389997</v>
      </c>
      <c r="M29" s="47">
        <v>803.05252199999995</v>
      </c>
      <c r="N29" s="47"/>
      <c r="O29" s="48">
        <v>3076.5938011989997</v>
      </c>
      <c r="P29" s="57"/>
      <c r="Q29" s="47">
        <f t="shared" si="2"/>
        <v>11628.625674653</v>
      </c>
      <c r="R29" s="47">
        <f t="shared" si="3"/>
        <v>13315.361265901001</v>
      </c>
      <c r="S29" s="47">
        <f t="shared" si="4"/>
        <v>2180.1573734069998</v>
      </c>
      <c r="T29" s="47">
        <f t="shared" si="1"/>
        <v>803.05252199999995</v>
      </c>
      <c r="U29" s="47">
        <f t="shared" si="5"/>
        <v>613.5030574000001</v>
      </c>
      <c r="V29" s="48">
        <f t="shared" si="6"/>
        <v>28540.699893361005</v>
      </c>
      <c r="W29" s="58"/>
      <c r="X29" s="39"/>
      <c r="Y29" s="39"/>
      <c r="Z29" s="39"/>
      <c r="AA29" s="39"/>
      <c r="AB29" s="39"/>
      <c r="AC29" s="39"/>
      <c r="AD29" s="39"/>
      <c r="AE29" s="39"/>
    </row>
    <row r="30" spans="1:31" ht="12" customHeight="1" x14ac:dyDescent="0.25">
      <c r="A30" s="46">
        <v>2005</v>
      </c>
      <c r="B30" s="46" t="s">
        <v>13</v>
      </c>
      <c r="C30" s="47">
        <v>11241.476818946998</v>
      </c>
      <c r="D30" s="47">
        <v>13517.187326211999</v>
      </c>
      <c r="E30" s="47">
        <v>2639.829070193</v>
      </c>
      <c r="F30" s="47"/>
      <c r="G30" s="47">
        <v>661.77356842000006</v>
      </c>
      <c r="H30" s="48">
        <v>28060.266783772</v>
      </c>
      <c r="I30" s="56"/>
      <c r="J30" s="47">
        <v>705.24206200000003</v>
      </c>
      <c r="K30" s="47">
        <v>408.33909638000006</v>
      </c>
      <c r="L30" s="47">
        <v>3615.6691850040006</v>
      </c>
      <c r="M30" s="47">
        <v>1163.7229499999999</v>
      </c>
      <c r="N30" s="47"/>
      <c r="O30" s="48">
        <v>5892.9732933840005</v>
      </c>
      <c r="P30" s="57"/>
      <c r="Q30" s="47">
        <f t="shared" si="2"/>
        <v>11946.718880946997</v>
      </c>
      <c r="R30" s="47">
        <f t="shared" si="3"/>
        <v>13925.526422591998</v>
      </c>
      <c r="S30" s="47">
        <f t="shared" si="4"/>
        <v>6255.4982551970006</v>
      </c>
      <c r="T30" s="47">
        <f t="shared" si="1"/>
        <v>1163.7229499999999</v>
      </c>
      <c r="U30" s="47">
        <f t="shared" si="5"/>
        <v>661.77356842000006</v>
      </c>
      <c r="V30" s="48">
        <f t="shared" si="6"/>
        <v>33953.240077155999</v>
      </c>
      <c r="W30" s="58"/>
      <c r="X30" s="39"/>
      <c r="Y30" s="39"/>
      <c r="Z30" s="39"/>
      <c r="AA30" s="39"/>
      <c r="AB30" s="39"/>
      <c r="AC30" s="39"/>
      <c r="AD30" s="39"/>
      <c r="AE30" s="39"/>
    </row>
    <row r="31" spans="1:31" ht="12" customHeight="1" x14ac:dyDescent="0.25">
      <c r="A31" s="46">
        <v>2005</v>
      </c>
      <c r="B31" s="46" t="s">
        <v>14</v>
      </c>
      <c r="C31" s="47">
        <v>10887.563103745</v>
      </c>
      <c r="D31" s="47">
        <v>12424.503953513</v>
      </c>
      <c r="E31" s="47">
        <v>4219.8876283890004</v>
      </c>
      <c r="F31" s="47"/>
      <c r="G31" s="47">
        <v>599.43289897999989</v>
      </c>
      <c r="H31" s="48">
        <v>28131.387584626998</v>
      </c>
      <c r="I31" s="56"/>
      <c r="J31" s="47">
        <v>619.561331</v>
      </c>
      <c r="K31" s="47">
        <v>412.05788037000008</v>
      </c>
      <c r="L31" s="47">
        <v>5791.5312737290014</v>
      </c>
      <c r="M31" s="47">
        <v>1577.983432</v>
      </c>
      <c r="N31" s="47"/>
      <c r="O31" s="48">
        <v>8401.1339170990013</v>
      </c>
      <c r="P31" s="57"/>
      <c r="Q31" s="47">
        <f t="shared" si="2"/>
        <v>11507.124434745001</v>
      </c>
      <c r="R31" s="47">
        <f t="shared" si="3"/>
        <v>12836.561833883001</v>
      </c>
      <c r="S31" s="47">
        <f t="shared" si="4"/>
        <v>10011.418902118003</v>
      </c>
      <c r="T31" s="47">
        <f t="shared" si="1"/>
        <v>1577.983432</v>
      </c>
      <c r="U31" s="47">
        <f t="shared" si="5"/>
        <v>599.43289897999989</v>
      </c>
      <c r="V31" s="48">
        <f t="shared" si="6"/>
        <v>36532.521501725998</v>
      </c>
      <c r="W31" s="58"/>
      <c r="X31" s="39"/>
      <c r="Y31" s="39"/>
      <c r="Z31" s="39"/>
      <c r="AA31" s="39"/>
      <c r="AB31" s="39"/>
      <c r="AC31" s="39"/>
      <c r="AD31" s="39"/>
      <c r="AE31" s="39"/>
    </row>
    <row r="32" spans="1:31" ht="12" customHeight="1" x14ac:dyDescent="0.25">
      <c r="A32" s="46">
        <v>2005</v>
      </c>
      <c r="B32" s="46" t="s">
        <v>15</v>
      </c>
      <c r="C32" s="47">
        <v>125909.614995713</v>
      </c>
      <c r="D32" s="47">
        <v>157471.65652565402</v>
      </c>
      <c r="E32" s="47">
        <v>21839.772905993996</v>
      </c>
      <c r="F32" s="47"/>
      <c r="G32" s="47">
        <v>8125.600696303999</v>
      </c>
      <c r="H32" s="48">
        <v>313346.64512366505</v>
      </c>
      <c r="I32" s="56"/>
      <c r="J32" s="47">
        <v>8443.4902680000014</v>
      </c>
      <c r="K32" s="47">
        <v>3779.4006630100007</v>
      </c>
      <c r="L32" s="47">
        <v>36074.008517195005</v>
      </c>
      <c r="M32" s="47">
        <v>14585.761465479998</v>
      </c>
      <c r="N32" s="47"/>
      <c r="O32" s="48">
        <v>62882.660913684995</v>
      </c>
      <c r="P32" s="57"/>
      <c r="Q32" s="47">
        <f t="shared" si="2"/>
        <v>134353.10526371299</v>
      </c>
      <c r="R32" s="47">
        <f t="shared" si="3"/>
        <v>161251.05718866401</v>
      </c>
      <c r="S32" s="47">
        <f t="shared" si="4"/>
        <v>57913.781423189001</v>
      </c>
      <c r="T32" s="47">
        <f t="shared" si="1"/>
        <v>14585.761465479998</v>
      </c>
      <c r="U32" s="47">
        <f t="shared" si="5"/>
        <v>8125.600696303999</v>
      </c>
      <c r="V32" s="48">
        <f t="shared" si="6"/>
        <v>376229.30603735003</v>
      </c>
      <c r="W32" s="58"/>
      <c r="X32" s="39"/>
      <c r="Y32" s="39"/>
      <c r="Z32" s="39"/>
      <c r="AA32" s="39"/>
      <c r="AB32" s="39"/>
      <c r="AC32" s="39"/>
      <c r="AD32" s="39"/>
      <c r="AE32" s="39"/>
    </row>
    <row r="33" spans="1:31" ht="12" customHeight="1" x14ac:dyDescent="0.25">
      <c r="A33" s="46">
        <v>2006</v>
      </c>
      <c r="B33" s="46" t="s">
        <v>3</v>
      </c>
      <c r="C33" s="47">
        <v>12593.739760583998</v>
      </c>
      <c r="D33" s="47">
        <v>12946.196949499001</v>
      </c>
      <c r="E33" s="47">
        <v>4429.2538384480004</v>
      </c>
      <c r="F33" s="47"/>
      <c r="G33" s="47">
        <v>635.39366799000004</v>
      </c>
      <c r="H33" s="48">
        <v>30604.584216520998</v>
      </c>
      <c r="I33" s="56"/>
      <c r="J33" s="47">
        <v>778.54903200000001</v>
      </c>
      <c r="K33" s="47">
        <v>910.87856118999991</v>
      </c>
      <c r="L33" s="47">
        <v>5817.2643124200004</v>
      </c>
      <c r="M33" s="47">
        <v>1374.2332080000001</v>
      </c>
      <c r="N33" s="47"/>
      <c r="O33" s="48">
        <v>8880.9251136100011</v>
      </c>
      <c r="P33" s="57"/>
      <c r="Q33" s="47">
        <f t="shared" si="2"/>
        <v>13372.288792583999</v>
      </c>
      <c r="R33" s="47">
        <f t="shared" si="3"/>
        <v>13857.075510689001</v>
      </c>
      <c r="S33" s="47">
        <f t="shared" si="4"/>
        <v>10246.518150868</v>
      </c>
      <c r="T33" s="47">
        <f t="shared" si="1"/>
        <v>1374.2332080000001</v>
      </c>
      <c r="U33" s="47">
        <f t="shared" si="5"/>
        <v>635.39366799000004</v>
      </c>
      <c r="V33" s="48">
        <f t="shared" si="6"/>
        <v>39485.509330130997</v>
      </c>
      <c r="W33" s="58"/>
      <c r="X33" s="39"/>
      <c r="Y33" s="39"/>
      <c r="Z33" s="39"/>
      <c r="AA33" s="39"/>
      <c r="AB33" s="39"/>
      <c r="AC33" s="39"/>
      <c r="AD33" s="39"/>
      <c r="AE33" s="39"/>
    </row>
    <row r="34" spans="1:31" ht="12" customHeight="1" x14ac:dyDescent="0.25">
      <c r="A34" s="46">
        <v>2006</v>
      </c>
      <c r="B34" s="46" t="s">
        <v>4</v>
      </c>
      <c r="C34" s="47">
        <v>12349.205463234</v>
      </c>
      <c r="D34" s="47">
        <v>12796.264614222</v>
      </c>
      <c r="E34" s="47">
        <v>3826.5721768099997</v>
      </c>
      <c r="F34" s="47"/>
      <c r="G34" s="47">
        <v>608.63590499999998</v>
      </c>
      <c r="H34" s="48">
        <v>29580.678159266001</v>
      </c>
      <c r="I34" s="56"/>
      <c r="J34" s="47">
        <v>696.46556199999986</v>
      </c>
      <c r="K34" s="47">
        <v>1064.6782178969997</v>
      </c>
      <c r="L34" s="47">
        <v>5099.8798669819989</v>
      </c>
      <c r="M34" s="47">
        <v>1198.6014070000001</v>
      </c>
      <c r="N34" s="47"/>
      <c r="O34" s="48">
        <v>8059.6250538789991</v>
      </c>
      <c r="P34" s="57"/>
      <c r="Q34" s="47">
        <f t="shared" si="2"/>
        <v>13045.671025234</v>
      </c>
      <c r="R34" s="47">
        <f t="shared" si="3"/>
        <v>13860.942832118999</v>
      </c>
      <c r="S34" s="47">
        <f t="shared" si="4"/>
        <v>8926.4520437919982</v>
      </c>
      <c r="T34" s="47">
        <f t="shared" si="1"/>
        <v>1198.6014070000001</v>
      </c>
      <c r="U34" s="47">
        <f t="shared" si="5"/>
        <v>608.63590499999998</v>
      </c>
      <c r="V34" s="48">
        <f t="shared" si="6"/>
        <v>37640.303213145002</v>
      </c>
      <c r="W34" s="58"/>
      <c r="X34" s="39"/>
      <c r="Y34" s="39"/>
      <c r="Z34" s="39"/>
      <c r="AA34" s="39"/>
      <c r="AB34" s="39"/>
      <c r="AC34" s="39"/>
      <c r="AD34" s="39"/>
      <c r="AE34" s="39"/>
    </row>
    <row r="35" spans="1:31" ht="12" customHeight="1" x14ac:dyDescent="0.25">
      <c r="A35" s="46">
        <v>2006</v>
      </c>
      <c r="B35" s="46" t="s">
        <v>5</v>
      </c>
      <c r="C35" s="47">
        <v>11844.188969446001</v>
      </c>
      <c r="D35" s="47">
        <v>13482.430385640999</v>
      </c>
      <c r="E35" s="47">
        <v>3029.3402175480001</v>
      </c>
      <c r="F35" s="47"/>
      <c r="G35" s="47">
        <v>776.15949599999999</v>
      </c>
      <c r="H35" s="48">
        <v>29132.119068635002</v>
      </c>
      <c r="I35" s="56"/>
      <c r="J35" s="47">
        <v>761.802909</v>
      </c>
      <c r="K35" s="47">
        <v>1156.2344876729996</v>
      </c>
      <c r="L35" s="47">
        <v>3718.2625908700002</v>
      </c>
      <c r="M35" s="47">
        <v>307.13380368999998</v>
      </c>
      <c r="N35" s="47"/>
      <c r="O35" s="48">
        <v>5943.4337912329993</v>
      </c>
      <c r="P35" s="57"/>
      <c r="Q35" s="47">
        <f t="shared" si="2"/>
        <v>12605.991878446001</v>
      </c>
      <c r="R35" s="47">
        <f t="shared" si="3"/>
        <v>14638.664873313999</v>
      </c>
      <c r="S35" s="47">
        <f t="shared" si="4"/>
        <v>6747.6028084179998</v>
      </c>
      <c r="T35" s="47">
        <f t="shared" si="1"/>
        <v>307.13380368999998</v>
      </c>
      <c r="U35" s="47">
        <f t="shared" si="5"/>
        <v>776.15949599999999</v>
      </c>
      <c r="V35" s="48">
        <f t="shared" si="6"/>
        <v>35075.552859868003</v>
      </c>
      <c r="W35" s="58"/>
      <c r="X35" s="39"/>
      <c r="Y35" s="39"/>
      <c r="Z35" s="39"/>
      <c r="AA35" s="39"/>
      <c r="AB35" s="39"/>
      <c r="AC35" s="39"/>
      <c r="AD35" s="39"/>
      <c r="AE35" s="39"/>
    </row>
    <row r="36" spans="1:31" ht="12" customHeight="1" x14ac:dyDescent="0.25">
      <c r="A36" s="46">
        <v>2006</v>
      </c>
      <c r="B36" s="46" t="s">
        <v>6</v>
      </c>
      <c r="C36" s="47">
        <v>11354.053621822</v>
      </c>
      <c r="D36" s="47">
        <v>12357.387591215</v>
      </c>
      <c r="E36" s="47">
        <v>1671.1557081050003</v>
      </c>
      <c r="F36" s="47"/>
      <c r="G36" s="47">
        <v>558.49787000000003</v>
      </c>
      <c r="H36" s="48">
        <v>25941.094791142001</v>
      </c>
      <c r="I36" s="56"/>
      <c r="J36" s="47">
        <v>667.60811899999999</v>
      </c>
      <c r="K36" s="47">
        <v>1119.5967540800002</v>
      </c>
      <c r="L36" s="47">
        <v>1824.6445623860002</v>
      </c>
      <c r="M36" s="47">
        <v>31.722434360000001</v>
      </c>
      <c r="N36" s="47"/>
      <c r="O36" s="48">
        <v>3643.5718698260007</v>
      </c>
      <c r="P36" s="57"/>
      <c r="Q36" s="47">
        <f t="shared" si="2"/>
        <v>12021.661740822001</v>
      </c>
      <c r="R36" s="47">
        <f t="shared" si="3"/>
        <v>13476.984345295001</v>
      </c>
      <c r="S36" s="47">
        <f t="shared" si="4"/>
        <v>3495.8002704910004</v>
      </c>
      <c r="T36" s="47">
        <f t="shared" si="1"/>
        <v>31.722434360000001</v>
      </c>
      <c r="U36" s="47">
        <f t="shared" si="5"/>
        <v>558.49787000000003</v>
      </c>
      <c r="V36" s="48">
        <f t="shared" si="6"/>
        <v>29584.666660968003</v>
      </c>
      <c r="W36" s="58"/>
      <c r="X36" s="39"/>
      <c r="Y36" s="39"/>
      <c r="Z36" s="39"/>
      <c r="AA36" s="39"/>
      <c r="AB36" s="39"/>
      <c r="AC36" s="39"/>
      <c r="AD36" s="39"/>
      <c r="AE36" s="39"/>
    </row>
    <row r="37" spans="1:31" ht="12" customHeight="1" x14ac:dyDescent="0.25">
      <c r="A37" s="46">
        <v>2006</v>
      </c>
      <c r="B37" s="46" t="s">
        <v>7</v>
      </c>
      <c r="C37" s="47">
        <v>12635.840800278998</v>
      </c>
      <c r="D37" s="47">
        <v>13608.333232797</v>
      </c>
      <c r="E37" s="47">
        <v>1251.2540884160003</v>
      </c>
      <c r="F37" s="47"/>
      <c r="G37" s="47">
        <v>637.74820699999998</v>
      </c>
      <c r="H37" s="48">
        <v>28133.176328492002</v>
      </c>
      <c r="I37" s="56"/>
      <c r="J37" s="47">
        <v>646.58902899999998</v>
      </c>
      <c r="K37" s="47">
        <v>1292.6348304380001</v>
      </c>
      <c r="L37" s="47">
        <v>1230.1831655350002</v>
      </c>
      <c r="M37" s="47">
        <v>73.241608716000002</v>
      </c>
      <c r="N37" s="47"/>
      <c r="O37" s="48">
        <v>3242.6486336890002</v>
      </c>
      <c r="P37" s="57"/>
      <c r="Q37" s="47">
        <f t="shared" si="2"/>
        <v>13282.429829278999</v>
      </c>
      <c r="R37" s="47">
        <f t="shared" si="3"/>
        <v>14900.968063235001</v>
      </c>
      <c r="S37" s="47">
        <f t="shared" si="4"/>
        <v>2481.4372539510005</v>
      </c>
      <c r="T37" s="47">
        <f t="shared" si="1"/>
        <v>73.241608716000002</v>
      </c>
      <c r="U37" s="47">
        <f t="shared" si="5"/>
        <v>637.74820699999998</v>
      </c>
      <c r="V37" s="48">
        <f t="shared" si="6"/>
        <v>31375.824962181003</v>
      </c>
      <c r="W37" s="58"/>
      <c r="X37" s="39"/>
      <c r="Y37" s="39"/>
      <c r="Z37" s="39"/>
      <c r="AA37" s="39"/>
      <c r="AB37" s="39"/>
      <c r="AC37" s="39"/>
      <c r="AD37" s="39"/>
      <c r="AE37" s="39"/>
    </row>
    <row r="38" spans="1:31" ht="12" customHeight="1" x14ac:dyDescent="0.25">
      <c r="A38" s="46">
        <v>2006</v>
      </c>
      <c r="B38" s="46" t="s">
        <v>8</v>
      </c>
      <c r="C38" s="47">
        <v>13884.205965069999</v>
      </c>
      <c r="D38" s="47">
        <v>13479.222654724001</v>
      </c>
      <c r="E38" s="47">
        <v>867.06762005100006</v>
      </c>
      <c r="F38" s="47"/>
      <c r="G38" s="47">
        <v>601.85401300000001</v>
      </c>
      <c r="H38" s="48">
        <v>28832.350252845001</v>
      </c>
      <c r="I38" s="56"/>
      <c r="J38" s="47">
        <v>702.46875099999988</v>
      </c>
      <c r="K38" s="47">
        <v>1287.4319346330001</v>
      </c>
      <c r="L38" s="47">
        <v>933.94514802100025</v>
      </c>
      <c r="M38" s="47">
        <v>14.985660787999999</v>
      </c>
      <c r="N38" s="47"/>
      <c r="O38" s="48">
        <v>2938.8314944420003</v>
      </c>
      <c r="P38" s="57"/>
      <c r="Q38" s="47">
        <f t="shared" si="2"/>
        <v>14586.67471607</v>
      </c>
      <c r="R38" s="47">
        <f t="shared" si="3"/>
        <v>14766.654589357</v>
      </c>
      <c r="S38" s="47">
        <f t="shared" si="4"/>
        <v>1801.0127680720002</v>
      </c>
      <c r="T38" s="47">
        <f t="shared" si="1"/>
        <v>14.985660787999999</v>
      </c>
      <c r="U38" s="47">
        <f t="shared" si="5"/>
        <v>601.85401300000001</v>
      </c>
      <c r="V38" s="48">
        <f t="shared" si="6"/>
        <v>31771.181747287003</v>
      </c>
      <c r="W38" s="58"/>
      <c r="X38" s="39"/>
      <c r="Y38" s="39"/>
      <c r="Z38" s="39"/>
      <c r="AA38" s="39"/>
      <c r="AB38" s="39"/>
      <c r="AC38" s="39"/>
      <c r="AD38" s="39"/>
      <c r="AE38" s="39"/>
    </row>
    <row r="39" spans="1:31" ht="12" customHeight="1" x14ac:dyDescent="0.25">
      <c r="A39" s="46">
        <v>2006</v>
      </c>
      <c r="B39" s="46" t="s">
        <v>9</v>
      </c>
      <c r="C39" s="47">
        <v>16367.073394236002</v>
      </c>
      <c r="D39" s="47">
        <v>12839.360215357998</v>
      </c>
      <c r="E39" s="47">
        <v>682.30492448399991</v>
      </c>
      <c r="F39" s="47"/>
      <c r="G39" s="47">
        <v>541.07248099999993</v>
      </c>
      <c r="H39" s="48">
        <v>30429.811015078001</v>
      </c>
      <c r="I39" s="56"/>
      <c r="J39" s="47">
        <v>524.19842500000004</v>
      </c>
      <c r="K39" s="47">
        <v>1409.9461724769999</v>
      </c>
      <c r="L39" s="47">
        <v>770.08414857000014</v>
      </c>
      <c r="M39" s="47">
        <v>0.65700000000000003</v>
      </c>
      <c r="N39" s="47"/>
      <c r="O39" s="48">
        <v>2704.8857460470003</v>
      </c>
      <c r="P39" s="57"/>
      <c r="Q39" s="47">
        <f t="shared" si="2"/>
        <v>16891.271819236001</v>
      </c>
      <c r="R39" s="47">
        <f t="shared" si="3"/>
        <v>14249.306387834997</v>
      </c>
      <c r="S39" s="47">
        <f t="shared" si="4"/>
        <v>1452.3890730540002</v>
      </c>
      <c r="T39" s="47">
        <f t="shared" si="1"/>
        <v>0.65700000000000003</v>
      </c>
      <c r="U39" s="47">
        <f t="shared" si="5"/>
        <v>541.07248099999993</v>
      </c>
      <c r="V39" s="48">
        <f t="shared" si="6"/>
        <v>33134.696761125</v>
      </c>
      <c r="W39" s="58"/>
      <c r="X39" s="39"/>
      <c r="Y39" s="39"/>
      <c r="Z39" s="39"/>
      <c r="AA39" s="39"/>
      <c r="AB39" s="39"/>
      <c r="AC39" s="39"/>
      <c r="AD39" s="39"/>
      <c r="AE39" s="39"/>
    </row>
    <row r="40" spans="1:31" ht="12" customHeight="1" x14ac:dyDescent="0.25">
      <c r="A40" s="46">
        <v>2006</v>
      </c>
      <c r="B40" s="46" t="s">
        <v>10</v>
      </c>
      <c r="C40" s="47">
        <v>13278.155818511999</v>
      </c>
      <c r="D40" s="47">
        <v>10881.473953405</v>
      </c>
      <c r="E40" s="47">
        <v>581.38276673900009</v>
      </c>
      <c r="F40" s="47"/>
      <c r="G40" s="47">
        <v>571.87053000000003</v>
      </c>
      <c r="H40" s="48">
        <v>25312.883068656</v>
      </c>
      <c r="I40" s="56"/>
      <c r="J40" s="47">
        <v>235.62572800000001</v>
      </c>
      <c r="K40" s="47">
        <v>975.75462957900004</v>
      </c>
      <c r="L40" s="47">
        <v>553.68561342199996</v>
      </c>
      <c r="M40" s="47"/>
      <c r="N40" s="47"/>
      <c r="O40" s="48">
        <v>1765.065971001</v>
      </c>
      <c r="P40" s="57"/>
      <c r="Q40" s="47">
        <f t="shared" si="2"/>
        <v>13513.781546512</v>
      </c>
      <c r="R40" s="47">
        <f t="shared" si="3"/>
        <v>11857.228582984</v>
      </c>
      <c r="S40" s="47">
        <f t="shared" si="4"/>
        <v>1135.0683801610001</v>
      </c>
      <c r="T40" s="47"/>
      <c r="U40" s="47">
        <f t="shared" si="5"/>
        <v>571.87053000000003</v>
      </c>
      <c r="V40" s="48">
        <f t="shared" si="6"/>
        <v>27077.949039657</v>
      </c>
      <c r="W40" s="58"/>
      <c r="X40" s="39"/>
      <c r="Y40" s="39"/>
      <c r="Z40" s="39"/>
      <c r="AA40" s="39"/>
      <c r="AB40" s="39"/>
      <c r="AC40" s="39"/>
      <c r="AD40" s="39"/>
      <c r="AE40" s="39"/>
    </row>
    <row r="41" spans="1:31" ht="12" customHeight="1" x14ac:dyDescent="0.25">
      <c r="A41" s="46">
        <v>2006</v>
      </c>
      <c r="B41" s="46" t="s">
        <v>11</v>
      </c>
      <c r="C41" s="47">
        <v>15112.977910309002</v>
      </c>
      <c r="D41" s="47">
        <v>11943.940213914</v>
      </c>
      <c r="E41" s="47">
        <v>738.47834871999999</v>
      </c>
      <c r="F41" s="47"/>
      <c r="G41" s="47">
        <v>566.89862283000002</v>
      </c>
      <c r="H41" s="48">
        <v>28362.295095773006</v>
      </c>
      <c r="I41" s="56"/>
      <c r="J41" s="47">
        <v>363.53987900000004</v>
      </c>
      <c r="K41" s="47">
        <v>1459.2769713600001</v>
      </c>
      <c r="L41" s="47">
        <v>874.87136871500002</v>
      </c>
      <c r="M41" s="47"/>
      <c r="N41" s="47"/>
      <c r="O41" s="48">
        <v>2697.6882190750002</v>
      </c>
      <c r="P41" s="57"/>
      <c r="Q41" s="47">
        <f t="shared" si="2"/>
        <v>15476.517789309002</v>
      </c>
      <c r="R41" s="47">
        <f t="shared" si="3"/>
        <v>13403.217185273999</v>
      </c>
      <c r="S41" s="47">
        <f t="shared" si="4"/>
        <v>1613.349717435</v>
      </c>
      <c r="T41" s="47"/>
      <c r="U41" s="47">
        <f t="shared" si="5"/>
        <v>566.89862283000002</v>
      </c>
      <c r="V41" s="48">
        <f t="shared" si="6"/>
        <v>31059.983314848007</v>
      </c>
      <c r="W41" s="58"/>
      <c r="X41" s="39"/>
      <c r="Y41" s="39"/>
      <c r="Z41" s="39"/>
      <c r="AA41" s="39"/>
      <c r="AB41" s="39"/>
      <c r="AC41" s="39"/>
      <c r="AD41" s="39"/>
      <c r="AE41" s="39"/>
    </row>
    <row r="42" spans="1:31" ht="12" customHeight="1" x14ac:dyDescent="0.25">
      <c r="A42" s="46">
        <v>2006</v>
      </c>
      <c r="B42" s="46" t="s">
        <v>12</v>
      </c>
      <c r="C42" s="47">
        <v>12668.302835209997</v>
      </c>
      <c r="D42" s="47">
        <v>11270.323717358</v>
      </c>
      <c r="E42" s="47">
        <v>1038.4854411609999</v>
      </c>
      <c r="F42" s="47"/>
      <c r="G42" s="47">
        <v>692.39345704000004</v>
      </c>
      <c r="H42" s="48">
        <v>25669.505450769</v>
      </c>
      <c r="I42" s="56"/>
      <c r="J42" s="47">
        <v>472.113381</v>
      </c>
      <c r="K42" s="47">
        <v>1462.2734850819998</v>
      </c>
      <c r="L42" s="47">
        <v>1111.1514311580002</v>
      </c>
      <c r="M42" s="47"/>
      <c r="N42" s="47"/>
      <c r="O42" s="48">
        <v>3045.5382972400002</v>
      </c>
      <c r="P42" s="57"/>
      <c r="Q42" s="47">
        <f t="shared" si="2"/>
        <v>13140.416216209996</v>
      </c>
      <c r="R42" s="47">
        <f t="shared" si="3"/>
        <v>12732.59720244</v>
      </c>
      <c r="S42" s="47">
        <f t="shared" si="4"/>
        <v>2149.6368723189998</v>
      </c>
      <c r="T42" s="47"/>
      <c r="U42" s="47">
        <f t="shared" si="5"/>
        <v>692.39345704000004</v>
      </c>
      <c r="V42" s="48">
        <f t="shared" si="6"/>
        <v>28715.043748009</v>
      </c>
      <c r="W42" s="58"/>
      <c r="X42" s="39"/>
      <c r="Y42" s="39"/>
      <c r="Z42" s="39"/>
      <c r="AA42" s="39"/>
      <c r="AB42" s="39"/>
      <c r="AC42" s="39"/>
      <c r="AD42" s="39"/>
      <c r="AE42" s="39"/>
    </row>
    <row r="43" spans="1:31" ht="12" customHeight="1" x14ac:dyDescent="0.25">
      <c r="A43" s="46">
        <v>2006</v>
      </c>
      <c r="B43" s="46" t="s">
        <v>13</v>
      </c>
      <c r="C43" s="47">
        <v>10704.841758947001</v>
      </c>
      <c r="D43" s="47">
        <v>11748.051407084002</v>
      </c>
      <c r="E43" s="47">
        <v>1980.10930723</v>
      </c>
      <c r="F43" s="47"/>
      <c r="G43" s="47">
        <v>710.29500314999996</v>
      </c>
      <c r="H43" s="48">
        <v>25143.297476411004</v>
      </c>
      <c r="I43" s="56"/>
      <c r="J43" s="47">
        <v>473.25606800000003</v>
      </c>
      <c r="K43" s="47">
        <v>1624.67340977</v>
      </c>
      <c r="L43" s="47">
        <v>2419.5984946499998</v>
      </c>
      <c r="M43" s="47"/>
      <c r="N43" s="47"/>
      <c r="O43" s="48">
        <v>4517.52797242</v>
      </c>
      <c r="P43" s="57"/>
      <c r="Q43" s="47">
        <f t="shared" si="2"/>
        <v>11178.097826947002</v>
      </c>
      <c r="R43" s="47">
        <f t="shared" si="3"/>
        <v>13372.724816854003</v>
      </c>
      <c r="S43" s="47">
        <f t="shared" si="4"/>
        <v>4399.7078018800003</v>
      </c>
      <c r="T43" s="47"/>
      <c r="U43" s="47">
        <f t="shared" si="5"/>
        <v>710.29500314999996</v>
      </c>
      <c r="V43" s="48">
        <f t="shared" si="6"/>
        <v>29660.825448831005</v>
      </c>
      <c r="W43" s="58"/>
      <c r="X43" s="39"/>
      <c r="Y43" s="39"/>
      <c r="Z43" s="39"/>
      <c r="AA43" s="39"/>
      <c r="AB43" s="39"/>
      <c r="AC43" s="39"/>
      <c r="AD43" s="39"/>
      <c r="AE43" s="39"/>
    </row>
    <row r="44" spans="1:31" ht="12" customHeight="1" x14ac:dyDescent="0.25">
      <c r="A44" s="46">
        <v>2006</v>
      </c>
      <c r="B44" s="46" t="s">
        <v>14</v>
      </c>
      <c r="C44" s="47">
        <v>11519.590989219001</v>
      </c>
      <c r="D44" s="47">
        <v>11778.669408813999</v>
      </c>
      <c r="E44" s="47">
        <v>3803.6953937920002</v>
      </c>
      <c r="F44" s="47"/>
      <c r="G44" s="47">
        <v>657.96563286999992</v>
      </c>
      <c r="H44" s="48">
        <v>27759.921424695003</v>
      </c>
      <c r="I44" s="56"/>
      <c r="J44" s="47">
        <v>536.61105399999997</v>
      </c>
      <c r="K44" s="47">
        <v>1578.4856933199997</v>
      </c>
      <c r="L44" s="47">
        <v>4979.0705164090004</v>
      </c>
      <c r="M44" s="47"/>
      <c r="N44" s="47"/>
      <c r="O44" s="48">
        <v>7094.1672637290003</v>
      </c>
      <c r="P44" s="57"/>
      <c r="Q44" s="47">
        <f t="shared" si="2"/>
        <v>12056.202043219</v>
      </c>
      <c r="R44" s="47">
        <f t="shared" si="3"/>
        <v>13357.155102133998</v>
      </c>
      <c r="S44" s="47">
        <f t="shared" si="4"/>
        <v>8782.7659102010002</v>
      </c>
      <c r="T44" s="47"/>
      <c r="U44" s="47">
        <f t="shared" si="5"/>
        <v>657.96563286999992</v>
      </c>
      <c r="V44" s="48">
        <f t="shared" si="6"/>
        <v>34854.088688424003</v>
      </c>
      <c r="W44" s="58"/>
      <c r="X44" s="39"/>
      <c r="Y44" s="39"/>
      <c r="Z44" s="39"/>
      <c r="AA44" s="39"/>
      <c r="AB44" s="39"/>
      <c r="AC44" s="39"/>
      <c r="AD44" s="39"/>
      <c r="AE44" s="39"/>
    </row>
    <row r="45" spans="1:31" ht="12" customHeight="1" x14ac:dyDescent="0.25">
      <c r="A45" s="46">
        <v>2006</v>
      </c>
      <c r="B45" s="46" t="s">
        <v>15</v>
      </c>
      <c r="C45" s="47">
        <v>154312.17728686798</v>
      </c>
      <c r="D45" s="47">
        <v>149131.65434403101</v>
      </c>
      <c r="E45" s="47">
        <v>23899.099831504001</v>
      </c>
      <c r="F45" s="47"/>
      <c r="G45" s="47">
        <v>7558.7848858800007</v>
      </c>
      <c r="H45" s="48">
        <v>334901.71634828299</v>
      </c>
      <c r="I45" s="56"/>
      <c r="J45" s="47">
        <v>6858.827937</v>
      </c>
      <c r="K45" s="47">
        <v>15341.865147499</v>
      </c>
      <c r="L45" s="47">
        <v>29332.641219138</v>
      </c>
      <c r="M45" s="47">
        <v>3000.5751225540007</v>
      </c>
      <c r="N45" s="47"/>
      <c r="O45" s="48">
        <v>54533.909426191</v>
      </c>
      <c r="P45" s="57"/>
      <c r="Q45" s="47">
        <f t="shared" si="2"/>
        <v>161171.00522386798</v>
      </c>
      <c r="R45" s="47">
        <f t="shared" si="3"/>
        <v>164473.51949152999</v>
      </c>
      <c r="S45" s="47">
        <f t="shared" si="4"/>
        <v>53231.741050641998</v>
      </c>
      <c r="T45" s="47">
        <f t="shared" si="1"/>
        <v>3000.5751225540007</v>
      </c>
      <c r="U45" s="47">
        <f t="shared" si="5"/>
        <v>7558.7848858800007</v>
      </c>
      <c r="V45" s="48">
        <f t="shared" si="6"/>
        <v>389435.625774474</v>
      </c>
      <c r="W45" s="58"/>
      <c r="X45" s="39"/>
      <c r="Y45" s="39"/>
      <c r="Z45" s="39"/>
      <c r="AA45" s="39"/>
      <c r="AB45" s="39"/>
      <c r="AC45" s="39"/>
      <c r="AD45" s="39"/>
      <c r="AE45" s="39"/>
    </row>
    <row r="46" spans="1:31" ht="12" customHeight="1" x14ac:dyDescent="0.25">
      <c r="A46" s="46">
        <v>2007</v>
      </c>
      <c r="B46" s="46" t="s">
        <v>3</v>
      </c>
      <c r="C46" s="47">
        <v>14386.418265634999</v>
      </c>
      <c r="D46" s="47">
        <v>13932.745208877001</v>
      </c>
      <c r="E46" s="47">
        <v>4196.2678206169994</v>
      </c>
      <c r="F46" s="47"/>
      <c r="G46" s="47">
        <v>778.06240409000009</v>
      </c>
      <c r="H46" s="48">
        <v>33293.493699218998</v>
      </c>
      <c r="I46" s="56"/>
      <c r="J46" s="47">
        <v>491.58667700000001</v>
      </c>
      <c r="K46" s="47">
        <v>1410.086209007</v>
      </c>
      <c r="L46" s="47">
        <v>5993.9668941720001</v>
      </c>
      <c r="M46" s="47"/>
      <c r="N46" s="47"/>
      <c r="O46" s="48">
        <v>7895.6397801789999</v>
      </c>
      <c r="P46" s="57"/>
      <c r="Q46" s="47">
        <f t="shared" si="2"/>
        <v>14878.004942634998</v>
      </c>
      <c r="R46" s="47">
        <f t="shared" si="3"/>
        <v>15342.831417884001</v>
      </c>
      <c r="S46" s="47">
        <f t="shared" si="4"/>
        <v>10190.234714789</v>
      </c>
      <c r="T46" s="47"/>
      <c r="U46" s="47">
        <f t="shared" si="5"/>
        <v>778.06240409000009</v>
      </c>
      <c r="V46" s="48">
        <f t="shared" si="6"/>
        <v>41189.133479397999</v>
      </c>
      <c r="W46" s="58"/>
      <c r="X46" s="59"/>
      <c r="Y46" s="39"/>
      <c r="Z46" s="39"/>
      <c r="AA46" s="39"/>
      <c r="AB46" s="39"/>
      <c r="AC46" s="39"/>
      <c r="AD46" s="39"/>
      <c r="AE46" s="39"/>
    </row>
    <row r="47" spans="1:31" ht="12" customHeight="1" x14ac:dyDescent="0.25">
      <c r="A47" s="46">
        <v>2007</v>
      </c>
      <c r="B47" s="46" t="s">
        <v>4</v>
      </c>
      <c r="C47" s="47">
        <v>9778.9598266520024</v>
      </c>
      <c r="D47" s="47">
        <v>12338.260465848001</v>
      </c>
      <c r="E47" s="47">
        <v>3435.3736476969998</v>
      </c>
      <c r="F47" s="47"/>
      <c r="G47" s="47">
        <v>685.03195266000012</v>
      </c>
      <c r="H47" s="48">
        <v>26237.625892857002</v>
      </c>
      <c r="I47" s="56"/>
      <c r="J47" s="47">
        <v>509.74340799999999</v>
      </c>
      <c r="K47" s="47">
        <v>1244.9992876270001</v>
      </c>
      <c r="L47" s="47">
        <v>4616.1018924129994</v>
      </c>
      <c r="M47" s="47"/>
      <c r="N47" s="47"/>
      <c r="O47" s="48">
        <v>6370.8445880399995</v>
      </c>
      <c r="P47" s="57"/>
      <c r="Q47" s="47">
        <f t="shared" si="2"/>
        <v>10288.703234652003</v>
      </c>
      <c r="R47" s="47">
        <f t="shared" si="3"/>
        <v>13583.259753475002</v>
      </c>
      <c r="S47" s="47">
        <f t="shared" si="4"/>
        <v>8051.4755401099992</v>
      </c>
      <c r="T47" s="47"/>
      <c r="U47" s="47">
        <f t="shared" si="5"/>
        <v>685.03195266000012</v>
      </c>
      <c r="V47" s="48">
        <f t="shared" si="6"/>
        <v>32608.470480897002</v>
      </c>
      <c r="W47" s="58"/>
      <c r="X47" s="59"/>
      <c r="Y47" s="39"/>
      <c r="Z47" s="39"/>
      <c r="AA47" s="39"/>
      <c r="AB47" s="39"/>
      <c r="AC47" s="39"/>
      <c r="AD47" s="39"/>
      <c r="AE47" s="39"/>
    </row>
    <row r="48" spans="1:31" ht="12" customHeight="1" x14ac:dyDescent="0.25">
      <c r="A48" s="46">
        <v>2007</v>
      </c>
      <c r="B48" s="46" t="s">
        <v>5</v>
      </c>
      <c r="C48" s="47">
        <v>10303.272035477999</v>
      </c>
      <c r="D48" s="47">
        <v>13693.131780506001</v>
      </c>
      <c r="E48" s="47">
        <v>2907.1866149470002</v>
      </c>
      <c r="F48" s="47"/>
      <c r="G48" s="47">
        <v>743.74778810000009</v>
      </c>
      <c r="H48" s="48">
        <v>27647.338219031</v>
      </c>
      <c r="I48" s="56"/>
      <c r="J48" s="47">
        <v>513.22466600000007</v>
      </c>
      <c r="K48" s="47">
        <v>1262.390571551</v>
      </c>
      <c r="L48" s="47">
        <v>4318.7473698209997</v>
      </c>
      <c r="M48" s="47"/>
      <c r="N48" s="47"/>
      <c r="O48" s="48">
        <v>6094.3626073719997</v>
      </c>
      <c r="P48" s="57"/>
      <c r="Q48" s="47">
        <f t="shared" si="2"/>
        <v>10816.496701478</v>
      </c>
      <c r="R48" s="47">
        <f t="shared" si="3"/>
        <v>14955.522352057</v>
      </c>
      <c r="S48" s="47">
        <f t="shared" si="4"/>
        <v>7225.9339847680003</v>
      </c>
      <c r="T48" s="47"/>
      <c r="U48" s="47">
        <f t="shared" si="5"/>
        <v>743.74778810000009</v>
      </c>
      <c r="V48" s="48">
        <f t="shared" si="6"/>
        <v>33741.700826403001</v>
      </c>
      <c r="W48" s="58"/>
      <c r="X48" s="59"/>
      <c r="Y48" s="39"/>
      <c r="Z48" s="39"/>
      <c r="AA48" s="39"/>
      <c r="AB48" s="39"/>
      <c r="AC48" s="39"/>
      <c r="AD48" s="39"/>
      <c r="AE48" s="39"/>
    </row>
    <row r="49" spans="1:31" ht="12" customHeight="1" x14ac:dyDescent="0.25">
      <c r="A49" s="46">
        <v>2007</v>
      </c>
      <c r="B49" s="46" t="s">
        <v>6</v>
      </c>
      <c r="C49" s="47">
        <v>11141.378978049999</v>
      </c>
      <c r="D49" s="47">
        <v>11497.687539734001</v>
      </c>
      <c r="E49" s="47">
        <v>2043.5187702459998</v>
      </c>
      <c r="F49" s="47"/>
      <c r="G49" s="47">
        <v>654.34182999999996</v>
      </c>
      <c r="H49" s="48">
        <v>25336.927118029998</v>
      </c>
      <c r="I49" s="56"/>
      <c r="J49" s="47">
        <v>502.40441499999997</v>
      </c>
      <c r="K49" s="47">
        <v>995.67896817100007</v>
      </c>
      <c r="L49" s="47">
        <v>2765.1027135490008</v>
      </c>
      <c r="M49" s="47"/>
      <c r="N49" s="47"/>
      <c r="O49" s="48">
        <v>4263.1860967200009</v>
      </c>
      <c r="P49" s="57"/>
      <c r="Q49" s="47">
        <f t="shared" si="2"/>
        <v>11643.783393049998</v>
      </c>
      <c r="R49" s="47">
        <f t="shared" si="3"/>
        <v>12493.366507905001</v>
      </c>
      <c r="S49" s="47">
        <f t="shared" si="4"/>
        <v>4808.621483795001</v>
      </c>
      <c r="T49" s="47"/>
      <c r="U49" s="47">
        <f t="shared" si="5"/>
        <v>654.34182999999996</v>
      </c>
      <c r="V49" s="48">
        <f t="shared" si="6"/>
        <v>29600.113214749999</v>
      </c>
      <c r="W49" s="58"/>
      <c r="X49" s="59"/>
      <c r="Y49" s="39"/>
      <c r="Z49" s="39"/>
      <c r="AA49" s="39"/>
      <c r="AB49" s="39"/>
      <c r="AC49" s="39"/>
      <c r="AD49" s="39"/>
      <c r="AE49" s="39"/>
    </row>
    <row r="50" spans="1:31" ht="12" customHeight="1" x14ac:dyDescent="0.25">
      <c r="A50" s="46">
        <v>2007</v>
      </c>
      <c r="B50" s="46" t="s">
        <v>7</v>
      </c>
      <c r="C50" s="47">
        <v>11292.062026223999</v>
      </c>
      <c r="D50" s="47">
        <v>13091.526220708001</v>
      </c>
      <c r="E50" s="47">
        <v>1334.399328751</v>
      </c>
      <c r="F50" s="47"/>
      <c r="G50" s="47">
        <v>717.37646600000005</v>
      </c>
      <c r="H50" s="48">
        <v>26435.364041682999</v>
      </c>
      <c r="I50" s="56"/>
      <c r="J50" s="47">
        <v>592.46659399999999</v>
      </c>
      <c r="K50" s="47">
        <v>803.19386985599999</v>
      </c>
      <c r="L50" s="47">
        <v>1633.4345719950002</v>
      </c>
      <c r="M50" s="47"/>
      <c r="N50" s="47"/>
      <c r="O50" s="48">
        <v>3029.0950358509999</v>
      </c>
      <c r="P50" s="57"/>
      <c r="Q50" s="47">
        <f t="shared" si="2"/>
        <v>11884.528620223999</v>
      </c>
      <c r="R50" s="47">
        <f t="shared" si="3"/>
        <v>13894.720090564002</v>
      </c>
      <c r="S50" s="47">
        <f t="shared" si="4"/>
        <v>2967.8339007459999</v>
      </c>
      <c r="T50" s="47"/>
      <c r="U50" s="47">
        <f t="shared" si="5"/>
        <v>717.37646600000005</v>
      </c>
      <c r="V50" s="48">
        <f t="shared" si="6"/>
        <v>29464.459077533997</v>
      </c>
      <c r="W50" s="58"/>
      <c r="X50" s="59"/>
      <c r="Y50" s="39"/>
      <c r="Z50" s="39"/>
      <c r="AA50" s="39"/>
      <c r="AB50" s="39"/>
      <c r="AC50" s="39"/>
      <c r="AD50" s="39"/>
      <c r="AE50" s="39"/>
    </row>
    <row r="51" spans="1:31" ht="12" customHeight="1" x14ac:dyDescent="0.25">
      <c r="A51" s="46">
        <v>2007</v>
      </c>
      <c r="B51" s="46" t="s">
        <v>8</v>
      </c>
      <c r="C51" s="47">
        <v>14831.142736062</v>
      </c>
      <c r="D51" s="47">
        <v>13030.654963541998</v>
      </c>
      <c r="E51" s="47">
        <v>981.89963829200008</v>
      </c>
      <c r="F51" s="47"/>
      <c r="G51" s="47">
        <v>874.94817699999987</v>
      </c>
      <c r="H51" s="48">
        <v>29718.645514895998</v>
      </c>
      <c r="I51" s="56"/>
      <c r="J51" s="47">
        <v>518.028099</v>
      </c>
      <c r="K51" s="47">
        <v>602.18798002999995</v>
      </c>
      <c r="L51" s="47">
        <v>1113.9630553049999</v>
      </c>
      <c r="M51" s="47"/>
      <c r="N51" s="47"/>
      <c r="O51" s="48">
        <v>2234.1791343349996</v>
      </c>
      <c r="P51" s="57"/>
      <c r="Q51" s="47">
        <f t="shared" si="2"/>
        <v>15349.170835061999</v>
      </c>
      <c r="R51" s="47">
        <f t="shared" si="3"/>
        <v>13632.842943571997</v>
      </c>
      <c r="S51" s="47">
        <f t="shared" si="4"/>
        <v>2095.8626935970001</v>
      </c>
      <c r="T51" s="47"/>
      <c r="U51" s="47">
        <f t="shared" si="5"/>
        <v>874.94817699999987</v>
      </c>
      <c r="V51" s="48">
        <f t="shared" si="6"/>
        <v>31952.824649230999</v>
      </c>
      <c r="W51" s="58"/>
      <c r="X51" s="59"/>
      <c r="Y51" s="39"/>
      <c r="Z51" s="39"/>
      <c r="AA51" s="39"/>
      <c r="AB51" s="39"/>
      <c r="AC51" s="39"/>
      <c r="AD51" s="39"/>
      <c r="AE51" s="39"/>
    </row>
    <row r="52" spans="1:31" ht="12" customHeight="1" x14ac:dyDescent="0.25">
      <c r="A52" s="46">
        <v>2007</v>
      </c>
      <c r="B52" s="46" t="s">
        <v>9</v>
      </c>
      <c r="C52" s="47">
        <v>15676.479637086999</v>
      </c>
      <c r="D52" s="47">
        <v>14200.869970501</v>
      </c>
      <c r="E52" s="47">
        <v>874.771381303</v>
      </c>
      <c r="F52" s="47"/>
      <c r="G52" s="47">
        <v>632.60476900000003</v>
      </c>
      <c r="H52" s="48">
        <v>31384.725757890999</v>
      </c>
      <c r="I52" s="56"/>
      <c r="J52" s="47">
        <v>533.9712780000001</v>
      </c>
      <c r="K52" s="47">
        <v>150.399957</v>
      </c>
      <c r="L52" s="47">
        <v>870.74018514799991</v>
      </c>
      <c r="M52" s="47"/>
      <c r="N52" s="47"/>
      <c r="O52" s="48">
        <v>1555.111420148</v>
      </c>
      <c r="P52" s="57"/>
      <c r="Q52" s="47">
        <f t="shared" si="2"/>
        <v>16210.450915087</v>
      </c>
      <c r="R52" s="47">
        <f t="shared" si="3"/>
        <v>14351.269927501</v>
      </c>
      <c r="S52" s="47">
        <f t="shared" si="4"/>
        <v>1745.5115664509999</v>
      </c>
      <c r="T52" s="47"/>
      <c r="U52" s="47">
        <f t="shared" si="5"/>
        <v>632.60476900000003</v>
      </c>
      <c r="V52" s="48">
        <f t="shared" si="6"/>
        <v>32939.837178039001</v>
      </c>
      <c r="W52" s="58"/>
      <c r="X52" s="59"/>
      <c r="Y52" s="39"/>
      <c r="Z52" s="39"/>
      <c r="AA52" s="39"/>
      <c r="AB52" s="39"/>
      <c r="AC52" s="39"/>
      <c r="AD52" s="39"/>
      <c r="AE52" s="39"/>
    </row>
    <row r="53" spans="1:31" ht="12" customHeight="1" x14ac:dyDescent="0.25">
      <c r="A53" s="46">
        <v>2007</v>
      </c>
      <c r="B53" s="46" t="s">
        <v>10</v>
      </c>
      <c r="C53" s="47">
        <v>12711.174842169001</v>
      </c>
      <c r="D53" s="47">
        <v>11510.099969522002</v>
      </c>
      <c r="E53" s="47">
        <v>621.59260622199997</v>
      </c>
      <c r="F53" s="47"/>
      <c r="G53" s="47">
        <v>633.49676800000009</v>
      </c>
      <c r="H53" s="48">
        <v>25476.364185913</v>
      </c>
      <c r="I53" s="56"/>
      <c r="J53" s="47">
        <v>494.54802799999999</v>
      </c>
      <c r="K53" s="47">
        <v>2.6441779999999997</v>
      </c>
      <c r="L53" s="47">
        <v>642.88558904099989</v>
      </c>
      <c r="M53" s="47"/>
      <c r="N53" s="47"/>
      <c r="O53" s="48">
        <v>1140.0777950409999</v>
      </c>
      <c r="P53" s="57"/>
      <c r="Q53" s="47">
        <f t="shared" si="2"/>
        <v>13205.722870169</v>
      </c>
      <c r="R53" s="47">
        <f t="shared" si="3"/>
        <v>11512.744147522002</v>
      </c>
      <c r="S53" s="47">
        <f t="shared" si="4"/>
        <v>1264.4781952629999</v>
      </c>
      <c r="T53" s="47"/>
      <c r="U53" s="47">
        <f t="shared" si="5"/>
        <v>633.49676800000009</v>
      </c>
      <c r="V53" s="48">
        <f t="shared" si="6"/>
        <v>26616.441980954001</v>
      </c>
      <c r="W53" s="58"/>
      <c r="X53" s="59"/>
      <c r="Y53" s="39"/>
      <c r="Z53" s="39"/>
      <c r="AA53" s="39"/>
      <c r="AB53" s="39"/>
      <c r="AC53" s="39"/>
      <c r="AD53" s="39"/>
      <c r="AE53" s="39"/>
    </row>
    <row r="54" spans="1:31" ht="12" customHeight="1" x14ac:dyDescent="0.25">
      <c r="A54" s="46">
        <v>2007</v>
      </c>
      <c r="B54" s="46" t="s">
        <v>11</v>
      </c>
      <c r="C54" s="47">
        <v>14077.493407486001</v>
      </c>
      <c r="D54" s="47">
        <v>13486.647126530002</v>
      </c>
      <c r="E54" s="47">
        <v>845.1095414680002</v>
      </c>
      <c r="F54" s="47"/>
      <c r="G54" s="47">
        <v>642.477799</v>
      </c>
      <c r="H54" s="48">
        <v>29051.727874484004</v>
      </c>
      <c r="I54" s="56"/>
      <c r="J54" s="47">
        <v>464.783661</v>
      </c>
      <c r="K54" s="47"/>
      <c r="L54" s="47">
        <v>975.60187186799988</v>
      </c>
      <c r="M54" s="47"/>
      <c r="N54" s="47"/>
      <c r="O54" s="48">
        <v>1440.3855328679999</v>
      </c>
      <c r="P54" s="57"/>
      <c r="Q54" s="47">
        <f t="shared" si="2"/>
        <v>14542.277068486001</v>
      </c>
      <c r="R54" s="47">
        <f t="shared" si="3"/>
        <v>13486.647126530002</v>
      </c>
      <c r="S54" s="47">
        <f t="shared" si="4"/>
        <v>1820.7114133360001</v>
      </c>
      <c r="T54" s="47"/>
      <c r="U54" s="47">
        <f t="shared" si="5"/>
        <v>642.477799</v>
      </c>
      <c r="V54" s="48">
        <f t="shared" si="6"/>
        <v>30492.113407352004</v>
      </c>
      <c r="W54" s="58"/>
      <c r="X54" s="59"/>
      <c r="Y54" s="39"/>
      <c r="Z54" s="39"/>
      <c r="AA54" s="39"/>
      <c r="AB54" s="39"/>
      <c r="AC54" s="39"/>
      <c r="AD54" s="39"/>
      <c r="AE54" s="39"/>
    </row>
    <row r="55" spans="1:31" ht="12" customHeight="1" x14ac:dyDescent="0.25">
      <c r="A55" s="46">
        <v>2007</v>
      </c>
      <c r="B55" s="46" t="s">
        <v>12</v>
      </c>
      <c r="C55" s="47">
        <v>14984.545764934002</v>
      </c>
      <c r="D55" s="47">
        <v>14432.700236257</v>
      </c>
      <c r="E55" s="47">
        <v>1317.9789998350002</v>
      </c>
      <c r="F55" s="47"/>
      <c r="G55" s="47">
        <v>679.81037200000003</v>
      </c>
      <c r="H55" s="48">
        <v>31415.035373025999</v>
      </c>
      <c r="I55" s="56"/>
      <c r="J55" s="47">
        <v>545.40331900000001</v>
      </c>
      <c r="K55" s="47"/>
      <c r="L55" s="47">
        <v>1603.2595642280005</v>
      </c>
      <c r="M55" s="47"/>
      <c r="N55" s="47"/>
      <c r="O55" s="48">
        <v>2148.6628832280003</v>
      </c>
      <c r="P55" s="57"/>
      <c r="Q55" s="47">
        <f t="shared" si="2"/>
        <v>15529.949083934003</v>
      </c>
      <c r="R55" s="47">
        <f t="shared" si="3"/>
        <v>14432.700236257</v>
      </c>
      <c r="S55" s="47">
        <f t="shared" si="4"/>
        <v>2921.2385640630009</v>
      </c>
      <c r="T55" s="47"/>
      <c r="U55" s="47">
        <f t="shared" si="5"/>
        <v>679.81037200000003</v>
      </c>
      <c r="V55" s="48">
        <f t="shared" si="6"/>
        <v>33563.698256254</v>
      </c>
      <c r="W55" s="58"/>
      <c r="X55" s="59"/>
      <c r="Y55" s="39"/>
      <c r="Z55" s="39"/>
      <c r="AA55" s="39"/>
      <c r="AB55" s="39"/>
      <c r="AC55" s="39"/>
      <c r="AD55" s="39"/>
      <c r="AE55" s="39"/>
    </row>
    <row r="56" spans="1:31" ht="12" customHeight="1" x14ac:dyDescent="0.25">
      <c r="A56" s="46">
        <v>2007</v>
      </c>
      <c r="B56" s="46" t="s">
        <v>13</v>
      </c>
      <c r="C56" s="47">
        <v>17655.001961083999</v>
      </c>
      <c r="D56" s="47">
        <v>15537.836819884002</v>
      </c>
      <c r="E56" s="47">
        <v>2944.3105515969996</v>
      </c>
      <c r="F56" s="47"/>
      <c r="G56" s="47">
        <v>717.05609199999992</v>
      </c>
      <c r="H56" s="48">
        <v>36854.205424565</v>
      </c>
      <c r="I56" s="56"/>
      <c r="J56" s="47">
        <v>475.08045600000003</v>
      </c>
      <c r="K56" s="47"/>
      <c r="L56" s="47">
        <v>3728.8135309119994</v>
      </c>
      <c r="M56" s="47"/>
      <c r="N56" s="47"/>
      <c r="O56" s="48">
        <v>4203.8939869119995</v>
      </c>
      <c r="P56" s="57"/>
      <c r="Q56" s="47">
        <f t="shared" si="2"/>
        <v>18130.082417083999</v>
      </c>
      <c r="R56" s="47">
        <f t="shared" si="3"/>
        <v>15537.836819884002</v>
      </c>
      <c r="S56" s="47">
        <f t="shared" si="4"/>
        <v>6673.124082508999</v>
      </c>
      <c r="T56" s="47"/>
      <c r="U56" s="47">
        <f t="shared" si="5"/>
        <v>717.05609199999992</v>
      </c>
      <c r="V56" s="48">
        <f t="shared" si="6"/>
        <v>41058.099411477</v>
      </c>
      <c r="W56" s="58"/>
      <c r="X56" s="59"/>
      <c r="Y56" s="39"/>
      <c r="Z56" s="39"/>
      <c r="AA56" s="39"/>
      <c r="AB56" s="39"/>
      <c r="AC56" s="39"/>
      <c r="AD56" s="39"/>
      <c r="AE56" s="39"/>
    </row>
    <row r="57" spans="1:31" ht="12" customHeight="1" x14ac:dyDescent="0.25">
      <c r="A57" s="46">
        <v>2007</v>
      </c>
      <c r="B57" s="46" t="s">
        <v>14</v>
      </c>
      <c r="C57" s="47">
        <v>17461.893424808997</v>
      </c>
      <c r="D57" s="47">
        <v>14666.411305116002</v>
      </c>
      <c r="E57" s="47">
        <v>4143.3311562099989</v>
      </c>
      <c r="F57" s="47"/>
      <c r="G57" s="47">
        <v>640.20572500000003</v>
      </c>
      <c r="H57" s="48">
        <v>36911.841611135002</v>
      </c>
      <c r="I57" s="56"/>
      <c r="J57" s="47">
        <v>517.11919399999999</v>
      </c>
      <c r="K57" s="47"/>
      <c r="L57" s="47">
        <v>5641.8484760089996</v>
      </c>
      <c r="M57" s="47"/>
      <c r="N57" s="47"/>
      <c r="O57" s="48">
        <v>6158.9676700089994</v>
      </c>
      <c r="P57" s="57"/>
      <c r="Q57" s="47">
        <f t="shared" si="2"/>
        <v>17979.012618808996</v>
      </c>
      <c r="R57" s="47">
        <f t="shared" si="3"/>
        <v>14666.411305116002</v>
      </c>
      <c r="S57" s="47">
        <f t="shared" si="4"/>
        <v>9785.1796322189984</v>
      </c>
      <c r="T57" s="47"/>
      <c r="U57" s="47">
        <f t="shared" si="5"/>
        <v>640.20572500000003</v>
      </c>
      <c r="V57" s="48">
        <f t="shared" si="6"/>
        <v>43070.809281144</v>
      </c>
      <c r="W57" s="58"/>
      <c r="X57" s="59"/>
      <c r="Y57" s="39"/>
      <c r="Z57" s="39"/>
      <c r="AA57" s="39"/>
      <c r="AB57" s="39"/>
      <c r="AC57" s="39"/>
      <c r="AD57" s="39"/>
      <c r="AE57" s="39"/>
    </row>
    <row r="58" spans="1:31" ht="12" customHeight="1" x14ac:dyDescent="0.25">
      <c r="A58" s="46">
        <v>2007</v>
      </c>
      <c r="B58" s="46" t="s">
        <v>15</v>
      </c>
      <c r="C58" s="47">
        <v>164299.82290567001</v>
      </c>
      <c r="D58" s="47">
        <v>161418.57160702499</v>
      </c>
      <c r="E58" s="47">
        <v>25645.740057184994</v>
      </c>
      <c r="F58" s="47"/>
      <c r="G58" s="47">
        <v>8399.1601428499998</v>
      </c>
      <c r="H58" s="48">
        <v>359763.29471272998</v>
      </c>
      <c r="I58" s="56"/>
      <c r="J58" s="47">
        <v>6158.3597950000003</v>
      </c>
      <c r="K58" s="47">
        <v>6471.5810212419992</v>
      </c>
      <c r="L58" s="47">
        <v>33904.465714460996</v>
      </c>
      <c r="M58" s="47"/>
      <c r="N58" s="47"/>
      <c r="O58" s="48">
        <v>46534.406530702996</v>
      </c>
      <c r="P58" s="57"/>
      <c r="Q58" s="47">
        <f t="shared" si="2"/>
        <v>170458.18270067</v>
      </c>
      <c r="R58" s="47">
        <f t="shared" si="3"/>
        <v>167890.15262826698</v>
      </c>
      <c r="S58" s="47">
        <f t="shared" si="4"/>
        <v>59550.205771645989</v>
      </c>
      <c r="T58" s="47"/>
      <c r="U58" s="47">
        <f t="shared" si="5"/>
        <v>8399.1601428499998</v>
      </c>
      <c r="V58" s="48">
        <f t="shared" si="6"/>
        <v>406297.701243433</v>
      </c>
      <c r="W58" s="58"/>
      <c r="X58" s="59"/>
      <c r="Y58" s="39"/>
      <c r="Z58" s="39"/>
      <c r="AA58" s="39"/>
      <c r="AB58" s="39"/>
      <c r="AC58" s="39"/>
      <c r="AD58" s="39"/>
      <c r="AE58" s="39"/>
    </row>
    <row r="59" spans="1:31" ht="12" customHeight="1" x14ac:dyDescent="0.25">
      <c r="A59" s="46">
        <v>2008</v>
      </c>
      <c r="B59" s="46" t="s">
        <v>3</v>
      </c>
      <c r="C59" s="47">
        <v>19262.187214940997</v>
      </c>
      <c r="D59" s="47">
        <v>15362.593254910002</v>
      </c>
      <c r="E59" s="47">
        <v>4563.5295485199995</v>
      </c>
      <c r="F59" s="47"/>
      <c r="G59" s="47">
        <v>765.59791099999995</v>
      </c>
      <c r="H59" s="48">
        <v>39953.907929370995</v>
      </c>
      <c r="I59" s="56"/>
      <c r="J59" s="47"/>
      <c r="K59" s="47"/>
      <c r="L59" s="47">
        <v>5692.5372445070016</v>
      </c>
      <c r="M59" s="47"/>
      <c r="N59" s="47"/>
      <c r="O59" s="48">
        <v>5692.5372445070016</v>
      </c>
      <c r="P59" s="57"/>
      <c r="Q59" s="47">
        <f t="shared" si="2"/>
        <v>19262.187214940997</v>
      </c>
      <c r="R59" s="47">
        <f t="shared" si="3"/>
        <v>15362.593254910002</v>
      </c>
      <c r="S59" s="47">
        <f t="shared" si="4"/>
        <v>10256.066793027001</v>
      </c>
      <c r="T59" s="47"/>
      <c r="U59" s="47">
        <f t="shared" si="5"/>
        <v>765.59791099999995</v>
      </c>
      <c r="V59" s="48">
        <f t="shared" si="6"/>
        <v>45646.445173877997</v>
      </c>
      <c r="W59" s="58"/>
      <c r="X59" s="59"/>
      <c r="Y59" s="39"/>
      <c r="Z59" s="39"/>
      <c r="AA59" s="39"/>
      <c r="AB59" s="39"/>
      <c r="AC59" s="39"/>
      <c r="AD59" s="39"/>
      <c r="AE59" s="39"/>
    </row>
    <row r="60" spans="1:31" ht="12" customHeight="1" x14ac:dyDescent="0.25">
      <c r="A60" s="46">
        <v>2008</v>
      </c>
      <c r="B60" s="46" t="s">
        <v>4</v>
      </c>
      <c r="C60" s="47">
        <v>19030.614276452001</v>
      </c>
      <c r="D60" s="47">
        <v>14747.468802593003</v>
      </c>
      <c r="E60" s="47">
        <v>3889.5705720010001</v>
      </c>
      <c r="F60" s="47"/>
      <c r="G60" s="47">
        <v>705.78255799999999</v>
      </c>
      <c r="H60" s="48">
        <v>38373.436209046005</v>
      </c>
      <c r="I60" s="56"/>
      <c r="J60" s="47"/>
      <c r="K60" s="47"/>
      <c r="L60" s="47">
        <v>4466.7190587470004</v>
      </c>
      <c r="M60" s="47"/>
      <c r="N60" s="47"/>
      <c r="O60" s="48">
        <v>4466.7190587470004</v>
      </c>
      <c r="P60" s="57"/>
      <c r="Q60" s="47">
        <f t="shared" si="2"/>
        <v>19030.614276452001</v>
      </c>
      <c r="R60" s="47">
        <f t="shared" si="3"/>
        <v>14747.468802593003</v>
      </c>
      <c r="S60" s="47">
        <f t="shared" si="4"/>
        <v>8356.2896307480005</v>
      </c>
      <c r="T60" s="47"/>
      <c r="U60" s="47">
        <f t="shared" si="5"/>
        <v>705.78255799999999</v>
      </c>
      <c r="V60" s="48">
        <f t="shared" si="6"/>
        <v>42840.155267793009</v>
      </c>
      <c r="W60" s="58"/>
      <c r="X60" s="59"/>
      <c r="Y60" s="39"/>
      <c r="Z60" s="39"/>
      <c r="AA60" s="39"/>
      <c r="AB60" s="39"/>
      <c r="AC60" s="39"/>
      <c r="AD60" s="39"/>
      <c r="AE60" s="39"/>
    </row>
    <row r="61" spans="1:31" ht="12" customHeight="1" x14ac:dyDescent="0.25">
      <c r="A61" s="46">
        <v>2008</v>
      </c>
      <c r="B61" s="46" t="s">
        <v>5</v>
      </c>
      <c r="C61" s="47">
        <v>17265.488057809998</v>
      </c>
      <c r="D61" s="47">
        <v>14217.522434577</v>
      </c>
      <c r="E61" s="47">
        <v>3300.9112241329999</v>
      </c>
      <c r="F61" s="47"/>
      <c r="G61" s="47">
        <v>706.59752900000001</v>
      </c>
      <c r="H61" s="48">
        <v>35490.519245519994</v>
      </c>
      <c r="I61" s="56"/>
      <c r="J61" s="47"/>
      <c r="K61" s="47"/>
      <c r="L61" s="47">
        <v>3722.834565057</v>
      </c>
      <c r="M61" s="47"/>
      <c r="N61" s="47"/>
      <c r="O61" s="48">
        <v>3722.834565057</v>
      </c>
      <c r="P61" s="57"/>
      <c r="Q61" s="47">
        <f t="shared" si="2"/>
        <v>17265.488057809998</v>
      </c>
      <c r="R61" s="47">
        <f t="shared" si="3"/>
        <v>14217.522434577</v>
      </c>
      <c r="S61" s="47">
        <f t="shared" si="4"/>
        <v>7023.7457891899994</v>
      </c>
      <c r="T61" s="47"/>
      <c r="U61" s="47">
        <f t="shared" si="5"/>
        <v>706.59752900000001</v>
      </c>
      <c r="V61" s="48">
        <f t="shared" si="6"/>
        <v>39213.353810576991</v>
      </c>
      <c r="W61" s="58"/>
      <c r="X61" s="59"/>
      <c r="Y61" s="39"/>
      <c r="Z61" s="39"/>
      <c r="AA61" s="39"/>
      <c r="AB61" s="39"/>
      <c r="AC61" s="39"/>
      <c r="AD61" s="39"/>
      <c r="AE61" s="39"/>
    </row>
    <row r="62" spans="1:31" ht="12" customHeight="1" x14ac:dyDescent="0.25">
      <c r="A62" s="46">
        <v>2008</v>
      </c>
      <c r="B62" s="46" t="s">
        <v>6</v>
      </c>
      <c r="C62" s="47">
        <v>16207.912128874998</v>
      </c>
      <c r="D62" s="47">
        <v>14180.407957176001</v>
      </c>
      <c r="E62" s="47">
        <v>2628.9291510309995</v>
      </c>
      <c r="F62" s="47"/>
      <c r="G62" s="47">
        <v>743.638283</v>
      </c>
      <c r="H62" s="48">
        <v>33760.887520081997</v>
      </c>
      <c r="I62" s="56"/>
      <c r="J62" s="47"/>
      <c r="K62" s="47"/>
      <c r="L62" s="47">
        <v>2499.3303756029991</v>
      </c>
      <c r="M62" s="47"/>
      <c r="N62" s="47"/>
      <c r="O62" s="48">
        <v>2499.3303756029991</v>
      </c>
      <c r="P62" s="57"/>
      <c r="Q62" s="47">
        <f t="shared" si="2"/>
        <v>16207.912128874998</v>
      </c>
      <c r="R62" s="47">
        <f t="shared" si="3"/>
        <v>14180.407957176001</v>
      </c>
      <c r="S62" s="47">
        <f t="shared" si="4"/>
        <v>5128.2595266339986</v>
      </c>
      <c r="T62" s="47"/>
      <c r="U62" s="47">
        <f t="shared" si="5"/>
        <v>743.638283</v>
      </c>
      <c r="V62" s="48">
        <f t="shared" si="6"/>
        <v>36260.217895684997</v>
      </c>
      <c r="W62" s="58"/>
      <c r="X62" s="59"/>
      <c r="Y62" s="39"/>
      <c r="Z62" s="39"/>
      <c r="AA62" s="39"/>
      <c r="AB62" s="39"/>
      <c r="AC62" s="39"/>
      <c r="AD62" s="39"/>
      <c r="AE62" s="39"/>
    </row>
    <row r="63" spans="1:31" ht="12" customHeight="1" x14ac:dyDescent="0.25">
      <c r="A63" s="46">
        <v>2008</v>
      </c>
      <c r="B63" s="46" t="s">
        <v>7</v>
      </c>
      <c r="C63" s="47">
        <v>18112.768265328996</v>
      </c>
      <c r="D63" s="47">
        <v>14018.148191537</v>
      </c>
      <c r="E63" s="47">
        <v>1646.7182481870002</v>
      </c>
      <c r="F63" s="47"/>
      <c r="G63" s="47">
        <v>692.14032400000008</v>
      </c>
      <c r="H63" s="48">
        <v>34469.775029052995</v>
      </c>
      <c r="I63" s="56"/>
      <c r="J63" s="47"/>
      <c r="K63" s="47"/>
      <c r="L63" s="47">
        <v>1362.2412512909998</v>
      </c>
      <c r="M63" s="47"/>
      <c r="N63" s="47"/>
      <c r="O63" s="48">
        <v>1362.2412512909998</v>
      </c>
      <c r="P63" s="57"/>
      <c r="Q63" s="47">
        <f t="shared" si="2"/>
        <v>18112.768265328996</v>
      </c>
      <c r="R63" s="47">
        <f t="shared" si="3"/>
        <v>14018.148191537</v>
      </c>
      <c r="S63" s="47">
        <f t="shared" si="4"/>
        <v>3008.959499478</v>
      </c>
      <c r="T63" s="47"/>
      <c r="U63" s="47">
        <f t="shared" si="5"/>
        <v>692.14032400000008</v>
      </c>
      <c r="V63" s="48">
        <f t="shared" si="6"/>
        <v>35832.016280343996</v>
      </c>
      <c r="W63" s="58"/>
      <c r="X63" s="59"/>
      <c r="Y63" s="39"/>
      <c r="Z63" s="39"/>
      <c r="AA63" s="39"/>
      <c r="AB63" s="39"/>
      <c r="AC63" s="39"/>
      <c r="AD63" s="39"/>
      <c r="AE63" s="39"/>
    </row>
    <row r="64" spans="1:31" ht="12" customHeight="1" x14ac:dyDescent="0.25">
      <c r="A64" s="46">
        <v>2008</v>
      </c>
      <c r="B64" s="46" t="s">
        <v>8</v>
      </c>
      <c r="C64" s="47">
        <v>18494.532207783999</v>
      </c>
      <c r="D64" s="47">
        <v>13364.880622641</v>
      </c>
      <c r="E64" s="47">
        <v>1288.4544069170001</v>
      </c>
      <c r="F64" s="47"/>
      <c r="G64" s="47">
        <v>627.28903000000003</v>
      </c>
      <c r="H64" s="48">
        <v>33775.156267341998</v>
      </c>
      <c r="I64" s="56"/>
      <c r="J64" s="47"/>
      <c r="K64" s="47"/>
      <c r="L64" s="47">
        <v>984.9080566089998</v>
      </c>
      <c r="M64" s="47"/>
      <c r="N64" s="47"/>
      <c r="O64" s="48">
        <v>984.9080566089998</v>
      </c>
      <c r="P64" s="57"/>
      <c r="Q64" s="47">
        <f t="shared" si="2"/>
        <v>18494.532207783999</v>
      </c>
      <c r="R64" s="47">
        <f t="shared" si="3"/>
        <v>13364.880622641</v>
      </c>
      <c r="S64" s="47">
        <f t="shared" si="4"/>
        <v>2273.3624635259998</v>
      </c>
      <c r="T64" s="47"/>
      <c r="U64" s="47">
        <f t="shared" si="5"/>
        <v>627.28903000000003</v>
      </c>
      <c r="V64" s="48">
        <f t="shared" si="6"/>
        <v>34760.064323950995</v>
      </c>
      <c r="W64" s="58"/>
      <c r="X64" s="59"/>
      <c r="Y64" s="39"/>
      <c r="Z64" s="39"/>
      <c r="AA64" s="39"/>
      <c r="AB64" s="39"/>
      <c r="AC64" s="39"/>
      <c r="AD64" s="39"/>
      <c r="AE64" s="39"/>
    </row>
    <row r="65" spans="1:31" ht="12" customHeight="1" x14ac:dyDescent="0.25">
      <c r="A65" s="46">
        <v>2008</v>
      </c>
      <c r="B65" s="46" t="s">
        <v>9</v>
      </c>
      <c r="C65" s="47">
        <v>21279.929716530998</v>
      </c>
      <c r="D65" s="47">
        <v>13615.345034005997</v>
      </c>
      <c r="E65" s="47">
        <v>1708.2166438090001</v>
      </c>
      <c r="F65" s="47"/>
      <c r="G65" s="47">
        <v>769.08845299999996</v>
      </c>
      <c r="H65" s="48">
        <v>37372.579847345987</v>
      </c>
      <c r="I65" s="56"/>
      <c r="J65" s="47"/>
      <c r="K65" s="47"/>
      <c r="L65" s="47"/>
      <c r="M65" s="47"/>
      <c r="N65" s="47"/>
      <c r="O65" s="48"/>
      <c r="P65" s="57"/>
      <c r="Q65" s="47">
        <f t="shared" si="2"/>
        <v>21279.929716530998</v>
      </c>
      <c r="R65" s="47">
        <f t="shared" si="3"/>
        <v>13615.345034005997</v>
      </c>
      <c r="S65" s="47">
        <f t="shared" si="4"/>
        <v>1708.2166438090001</v>
      </c>
      <c r="T65" s="47"/>
      <c r="U65" s="47">
        <f t="shared" si="5"/>
        <v>769.08845299999996</v>
      </c>
      <c r="V65" s="48">
        <f t="shared" si="6"/>
        <v>37372.579847345987</v>
      </c>
      <c r="W65" s="58"/>
      <c r="X65" s="59"/>
      <c r="Y65" s="39"/>
      <c r="Z65" s="39"/>
      <c r="AA65" s="39"/>
      <c r="AB65" s="39"/>
      <c r="AC65" s="39"/>
      <c r="AD65" s="39"/>
      <c r="AE65" s="39"/>
    </row>
    <row r="66" spans="1:31" ht="12" customHeight="1" x14ac:dyDescent="0.25">
      <c r="A66" s="46">
        <v>2008</v>
      </c>
      <c r="B66" s="46" t="s">
        <v>10</v>
      </c>
      <c r="C66" s="47">
        <v>19781.021029799998</v>
      </c>
      <c r="D66" s="47">
        <v>10897.777368928999</v>
      </c>
      <c r="E66" s="47">
        <v>1685.5504765890003</v>
      </c>
      <c r="F66" s="47"/>
      <c r="G66" s="47">
        <v>637.96676600000001</v>
      </c>
      <c r="H66" s="48">
        <v>33002.315641317997</v>
      </c>
      <c r="I66" s="56"/>
      <c r="J66" s="47"/>
      <c r="K66" s="47"/>
      <c r="L66" s="47"/>
      <c r="M66" s="47"/>
      <c r="N66" s="47"/>
      <c r="O66" s="48"/>
      <c r="P66" s="57"/>
      <c r="Q66" s="47">
        <f t="shared" si="2"/>
        <v>19781.021029799998</v>
      </c>
      <c r="R66" s="47">
        <f t="shared" si="3"/>
        <v>10897.777368928999</v>
      </c>
      <c r="S66" s="47">
        <f t="shared" si="4"/>
        <v>1685.5504765890003</v>
      </c>
      <c r="T66" s="47"/>
      <c r="U66" s="47">
        <f t="shared" si="5"/>
        <v>637.96676600000001</v>
      </c>
      <c r="V66" s="48">
        <f t="shared" si="6"/>
        <v>33002.315641317997</v>
      </c>
      <c r="W66" s="58"/>
      <c r="X66" s="59"/>
      <c r="Y66" s="39"/>
      <c r="Z66" s="39"/>
      <c r="AA66" s="39"/>
      <c r="AB66" s="39"/>
      <c r="AC66" s="39"/>
      <c r="AD66" s="39"/>
      <c r="AE66" s="39"/>
    </row>
    <row r="67" spans="1:31" ht="12" customHeight="1" x14ac:dyDescent="0.25">
      <c r="A67" s="46">
        <v>2008</v>
      </c>
      <c r="B67" s="46" t="s">
        <v>11</v>
      </c>
      <c r="C67" s="47">
        <v>18826.402124681001</v>
      </c>
      <c r="D67" s="47">
        <v>12789.174712131</v>
      </c>
      <c r="E67" s="47">
        <v>1887.4211352910004</v>
      </c>
      <c r="F67" s="47"/>
      <c r="G67" s="47">
        <v>734.98908999999992</v>
      </c>
      <c r="H67" s="48">
        <v>34237.987062103006</v>
      </c>
      <c r="I67" s="56"/>
      <c r="J67" s="47"/>
      <c r="K67" s="47"/>
      <c r="L67" s="47"/>
      <c r="M67" s="47"/>
      <c r="N67" s="47"/>
      <c r="O67" s="48"/>
      <c r="P67" s="57"/>
      <c r="Q67" s="47">
        <f t="shared" si="2"/>
        <v>18826.402124681001</v>
      </c>
      <c r="R67" s="47">
        <f t="shared" si="3"/>
        <v>12789.174712131</v>
      </c>
      <c r="S67" s="47">
        <f t="shared" si="4"/>
        <v>1887.4211352910004</v>
      </c>
      <c r="T67" s="47"/>
      <c r="U67" s="47">
        <f t="shared" si="5"/>
        <v>734.98908999999992</v>
      </c>
      <c r="V67" s="48">
        <f t="shared" si="6"/>
        <v>34237.987062103006</v>
      </c>
      <c r="W67" s="58"/>
      <c r="X67" s="59"/>
      <c r="Y67" s="39"/>
      <c r="Z67" s="39"/>
      <c r="AA67" s="39"/>
      <c r="AB67" s="39"/>
      <c r="AC67" s="39"/>
      <c r="AD67" s="39"/>
      <c r="AE67" s="39"/>
    </row>
    <row r="68" spans="1:31" ht="12" customHeight="1" x14ac:dyDescent="0.25">
      <c r="A68" s="46">
        <v>2008</v>
      </c>
      <c r="B68" s="46" t="s">
        <v>12</v>
      </c>
      <c r="C68" s="47">
        <v>18408.644</v>
      </c>
      <c r="D68" s="47">
        <v>13287.29</v>
      </c>
      <c r="E68" s="47">
        <v>3022.721</v>
      </c>
      <c r="F68" s="47"/>
      <c r="G68" s="47">
        <v>776.23900000000003</v>
      </c>
      <c r="H68" s="48">
        <v>35494.894</v>
      </c>
      <c r="I68" s="56"/>
      <c r="J68" s="47"/>
      <c r="K68" s="47"/>
      <c r="L68" s="47"/>
      <c r="M68" s="47"/>
      <c r="N68" s="47"/>
      <c r="O68" s="48"/>
      <c r="P68" s="57"/>
      <c r="Q68" s="47">
        <f t="shared" si="2"/>
        <v>18408.644</v>
      </c>
      <c r="R68" s="47">
        <f t="shared" si="3"/>
        <v>13287.29</v>
      </c>
      <c r="S68" s="47">
        <f t="shared" si="4"/>
        <v>3022.721</v>
      </c>
      <c r="T68" s="47"/>
      <c r="U68" s="47">
        <f t="shared" si="5"/>
        <v>776.23900000000003</v>
      </c>
      <c r="V68" s="48">
        <f t="shared" si="6"/>
        <v>35494.894</v>
      </c>
      <c r="W68" s="58"/>
      <c r="X68" s="59"/>
      <c r="Y68" s="39"/>
      <c r="Z68" s="39"/>
      <c r="AA68" s="39"/>
      <c r="AB68" s="39"/>
      <c r="AC68" s="39"/>
      <c r="AD68" s="39"/>
      <c r="AE68" s="39"/>
    </row>
    <row r="69" spans="1:31" ht="12" customHeight="1" x14ac:dyDescent="0.25">
      <c r="A69" s="46">
        <v>2008</v>
      </c>
      <c r="B69" s="46" t="s">
        <v>13</v>
      </c>
      <c r="C69" s="47">
        <v>17415.764999999999</v>
      </c>
      <c r="D69" s="47">
        <v>13104.058999999999</v>
      </c>
      <c r="E69" s="47">
        <v>7466.3040000000001</v>
      </c>
      <c r="F69" s="47"/>
      <c r="G69" s="47">
        <v>651.42399999999998</v>
      </c>
      <c r="H69" s="48">
        <v>38637.551999999996</v>
      </c>
      <c r="I69" s="56"/>
      <c r="J69" s="47"/>
      <c r="K69" s="47"/>
      <c r="L69" s="47"/>
      <c r="M69" s="47"/>
      <c r="N69" s="47"/>
      <c r="O69" s="48"/>
      <c r="P69" s="57"/>
      <c r="Q69" s="47">
        <f t="shared" si="2"/>
        <v>17415.764999999999</v>
      </c>
      <c r="R69" s="47">
        <f t="shared" si="3"/>
        <v>13104.058999999999</v>
      </c>
      <c r="S69" s="47">
        <f t="shared" si="4"/>
        <v>7466.3040000000001</v>
      </c>
      <c r="T69" s="47"/>
      <c r="U69" s="47">
        <f t="shared" si="5"/>
        <v>651.42399999999998</v>
      </c>
      <c r="V69" s="48">
        <f t="shared" si="6"/>
        <v>38637.551999999996</v>
      </c>
      <c r="W69" s="58"/>
      <c r="X69" s="59"/>
      <c r="Y69" s="39"/>
      <c r="Z69" s="39"/>
      <c r="AA69" s="39"/>
      <c r="AB69" s="39"/>
      <c r="AC69" s="39"/>
      <c r="AD69" s="39"/>
      <c r="AE69" s="39"/>
    </row>
    <row r="70" spans="1:31" ht="12" customHeight="1" x14ac:dyDescent="0.25">
      <c r="A70" s="46">
        <v>2008</v>
      </c>
      <c r="B70" s="46" t="s">
        <v>14</v>
      </c>
      <c r="C70" s="47">
        <v>14581.12</v>
      </c>
      <c r="D70" s="47">
        <v>11501.98</v>
      </c>
      <c r="E70" s="47">
        <v>10728.767</v>
      </c>
      <c r="F70" s="47"/>
      <c r="G70" s="47">
        <v>616.93100000000004</v>
      </c>
      <c r="H70" s="48">
        <v>37428.797999999995</v>
      </c>
      <c r="I70" s="56"/>
      <c r="J70" s="47"/>
      <c r="K70" s="47"/>
      <c r="L70" s="47"/>
      <c r="M70" s="47"/>
      <c r="N70" s="47"/>
      <c r="O70" s="48"/>
      <c r="P70" s="57"/>
      <c r="Q70" s="47">
        <f t="shared" si="2"/>
        <v>14581.12</v>
      </c>
      <c r="R70" s="47">
        <f t="shared" si="3"/>
        <v>11501.98</v>
      </c>
      <c r="S70" s="47">
        <f t="shared" si="4"/>
        <v>10728.767</v>
      </c>
      <c r="T70" s="47"/>
      <c r="U70" s="47">
        <f t="shared" si="5"/>
        <v>616.93100000000004</v>
      </c>
      <c r="V70" s="48">
        <f t="shared" si="6"/>
        <v>37428.797999999995</v>
      </c>
      <c r="W70" s="58"/>
      <c r="X70" s="59"/>
      <c r="Y70" s="39"/>
      <c r="Z70" s="39"/>
      <c r="AA70" s="39"/>
      <c r="AB70" s="39"/>
      <c r="AC70" s="39"/>
      <c r="AD70" s="39"/>
      <c r="AE70" s="39"/>
    </row>
    <row r="71" spans="1:31" ht="12" customHeight="1" x14ac:dyDescent="0.25">
      <c r="A71" s="46">
        <v>2008</v>
      </c>
      <c r="B71" s="46" t="s">
        <v>15</v>
      </c>
      <c r="C71" s="47">
        <v>218666.38402220298</v>
      </c>
      <c r="D71" s="47">
        <v>161086.64737850003</v>
      </c>
      <c r="E71" s="47">
        <v>43817.093406477994</v>
      </c>
      <c r="F71" s="47"/>
      <c r="G71" s="47">
        <v>8427.6839440000003</v>
      </c>
      <c r="H71" s="48">
        <v>431997.80875118094</v>
      </c>
      <c r="I71" s="56"/>
      <c r="J71" s="47"/>
      <c r="K71" s="47"/>
      <c r="L71" s="47">
        <v>18728.570551814006</v>
      </c>
      <c r="M71" s="47"/>
      <c r="N71" s="47"/>
      <c r="O71" s="48">
        <v>18728.570551814006</v>
      </c>
      <c r="P71" s="57"/>
      <c r="Q71" s="47">
        <f t="shared" si="2"/>
        <v>218666.38402220298</v>
      </c>
      <c r="R71" s="47">
        <f t="shared" si="3"/>
        <v>161086.64737850003</v>
      </c>
      <c r="S71" s="47">
        <f t="shared" si="4"/>
        <v>62545.663958292003</v>
      </c>
      <c r="T71" s="47"/>
      <c r="U71" s="47">
        <f t="shared" si="5"/>
        <v>8427.6839440000003</v>
      </c>
      <c r="V71" s="48">
        <f t="shared" si="6"/>
        <v>450726.37930299493</v>
      </c>
      <c r="W71" s="58"/>
      <c r="X71" s="59"/>
      <c r="Y71" s="39"/>
      <c r="Z71" s="39"/>
      <c r="AA71" s="39"/>
      <c r="AB71" s="39"/>
      <c r="AC71" s="39"/>
      <c r="AD71" s="39"/>
      <c r="AE71" s="39"/>
    </row>
    <row r="72" spans="1:31" ht="12" customHeight="1" x14ac:dyDescent="0.25">
      <c r="A72" s="46">
        <v>2009</v>
      </c>
      <c r="B72" s="46" t="s">
        <v>3</v>
      </c>
      <c r="C72" s="47">
        <v>15477.646000000001</v>
      </c>
      <c r="D72" s="47">
        <v>11853.69</v>
      </c>
      <c r="E72" s="47">
        <v>11806.252</v>
      </c>
      <c r="F72" s="47"/>
      <c r="G72" s="47">
        <v>718.17200000000003</v>
      </c>
      <c r="H72" s="48">
        <v>39855.760000000002</v>
      </c>
      <c r="I72" s="56"/>
      <c r="J72" s="47"/>
      <c r="K72" s="47"/>
      <c r="L72" s="47"/>
      <c r="M72" s="47"/>
      <c r="N72" s="47"/>
      <c r="O72" s="48"/>
      <c r="P72" s="57"/>
      <c r="Q72" s="47">
        <f t="shared" si="2"/>
        <v>15477.646000000001</v>
      </c>
      <c r="R72" s="47">
        <f t="shared" si="3"/>
        <v>11853.69</v>
      </c>
      <c r="S72" s="47">
        <f t="shared" si="4"/>
        <v>11806.252</v>
      </c>
      <c r="T72" s="47"/>
      <c r="U72" s="47">
        <f t="shared" si="5"/>
        <v>718.17200000000003</v>
      </c>
      <c r="V72" s="48">
        <f t="shared" si="6"/>
        <v>39855.760000000002</v>
      </c>
      <c r="W72" s="58"/>
      <c r="X72" s="59"/>
      <c r="Y72" s="39"/>
      <c r="Z72" s="39"/>
      <c r="AA72" s="39"/>
      <c r="AB72" s="39"/>
      <c r="AC72" s="39"/>
      <c r="AD72" s="39"/>
      <c r="AE72" s="39"/>
    </row>
    <row r="73" spans="1:31" ht="12" customHeight="1" x14ac:dyDescent="0.25">
      <c r="A73" s="46">
        <v>2009</v>
      </c>
      <c r="B73" s="46" t="s">
        <v>4</v>
      </c>
      <c r="C73" s="47">
        <v>11725.453</v>
      </c>
      <c r="D73" s="47">
        <v>11488.695</v>
      </c>
      <c r="E73" s="47">
        <v>9316.6669999999995</v>
      </c>
      <c r="F73" s="47"/>
      <c r="G73" s="47">
        <v>724.64800000000002</v>
      </c>
      <c r="H73" s="48">
        <v>33255.463000000003</v>
      </c>
      <c r="I73" s="56"/>
      <c r="J73" s="47"/>
      <c r="K73" s="47"/>
      <c r="L73" s="47"/>
      <c r="M73" s="47"/>
      <c r="N73" s="47"/>
      <c r="O73" s="48"/>
      <c r="P73" s="57"/>
      <c r="Q73" s="47">
        <f t="shared" si="2"/>
        <v>11725.453</v>
      </c>
      <c r="R73" s="47">
        <f t="shared" si="3"/>
        <v>11488.695</v>
      </c>
      <c r="S73" s="47">
        <f t="shared" si="4"/>
        <v>9316.6669999999995</v>
      </c>
      <c r="T73" s="47"/>
      <c r="U73" s="47">
        <f t="shared" si="5"/>
        <v>724.64800000000002</v>
      </c>
      <c r="V73" s="48">
        <f t="shared" si="6"/>
        <v>33255.463000000003</v>
      </c>
      <c r="W73" s="58"/>
      <c r="X73" s="59"/>
      <c r="Y73" s="39"/>
      <c r="Z73" s="39"/>
      <c r="AA73" s="39"/>
      <c r="AB73" s="39"/>
      <c r="AC73" s="39"/>
      <c r="AD73" s="39"/>
      <c r="AE73" s="39"/>
    </row>
    <row r="74" spans="1:31" ht="12" customHeight="1" x14ac:dyDescent="0.25">
      <c r="A74" s="46">
        <v>2009</v>
      </c>
      <c r="B74" s="46" t="s">
        <v>5</v>
      </c>
      <c r="C74" s="47">
        <v>13292.281999999999</v>
      </c>
      <c r="D74" s="47">
        <v>12104.852999999999</v>
      </c>
      <c r="E74" s="47">
        <v>6769.9889999999996</v>
      </c>
      <c r="F74" s="47"/>
      <c r="G74" s="47">
        <v>784.23800000000006</v>
      </c>
      <c r="H74" s="48">
        <v>32951.361999999994</v>
      </c>
      <c r="I74" s="56"/>
      <c r="J74" s="47"/>
      <c r="K74" s="47"/>
      <c r="L74" s="47"/>
      <c r="M74" s="47"/>
      <c r="N74" s="47"/>
      <c r="O74" s="48"/>
      <c r="P74" s="57"/>
      <c r="Q74" s="47">
        <f t="shared" si="2"/>
        <v>13292.281999999999</v>
      </c>
      <c r="R74" s="47">
        <f t="shared" si="3"/>
        <v>12104.852999999999</v>
      </c>
      <c r="S74" s="47">
        <f t="shared" si="4"/>
        <v>6769.9889999999996</v>
      </c>
      <c r="T74" s="47"/>
      <c r="U74" s="47">
        <f t="shared" si="5"/>
        <v>784.23800000000006</v>
      </c>
      <c r="V74" s="48">
        <f t="shared" si="6"/>
        <v>32951.361999999994</v>
      </c>
      <c r="W74" s="58"/>
      <c r="X74" s="59"/>
      <c r="Y74" s="39"/>
      <c r="Z74" s="39"/>
      <c r="AA74" s="39"/>
      <c r="AB74" s="39"/>
      <c r="AC74" s="39"/>
      <c r="AD74" s="39"/>
      <c r="AE74" s="39"/>
    </row>
    <row r="75" spans="1:31" ht="12" customHeight="1" x14ac:dyDescent="0.25">
      <c r="A75" s="46">
        <v>2009</v>
      </c>
      <c r="B75" s="46" t="s">
        <v>6</v>
      </c>
      <c r="C75" s="47">
        <v>14162.644</v>
      </c>
      <c r="D75" s="47">
        <v>10974.316000000001</v>
      </c>
      <c r="E75" s="47">
        <v>5397.3230000000003</v>
      </c>
      <c r="F75" s="47"/>
      <c r="G75" s="47">
        <v>851.68499999999995</v>
      </c>
      <c r="H75" s="48">
        <v>31385.968000000001</v>
      </c>
      <c r="I75" s="56"/>
      <c r="J75" s="47"/>
      <c r="K75" s="47"/>
      <c r="L75" s="47"/>
      <c r="M75" s="47"/>
      <c r="N75" s="47"/>
      <c r="O75" s="48"/>
      <c r="P75" s="57"/>
      <c r="Q75" s="47">
        <f t="shared" si="2"/>
        <v>14162.644</v>
      </c>
      <c r="R75" s="47">
        <f t="shared" si="3"/>
        <v>10974.316000000001</v>
      </c>
      <c r="S75" s="47">
        <f t="shared" si="4"/>
        <v>5397.3230000000003</v>
      </c>
      <c r="T75" s="47"/>
      <c r="U75" s="47">
        <f t="shared" si="5"/>
        <v>851.68499999999995</v>
      </c>
      <c r="V75" s="48">
        <f t="shared" si="6"/>
        <v>31385.968000000001</v>
      </c>
      <c r="W75" s="58"/>
      <c r="X75" s="59"/>
      <c r="Y75" s="39"/>
      <c r="Z75" s="39"/>
      <c r="AA75" s="39"/>
      <c r="AB75" s="39"/>
      <c r="AC75" s="39"/>
      <c r="AD75" s="39"/>
      <c r="AE75" s="39"/>
    </row>
    <row r="76" spans="1:31" ht="12" customHeight="1" x14ac:dyDescent="0.25">
      <c r="A76" s="46">
        <v>2009</v>
      </c>
      <c r="B76" s="46" t="s">
        <v>7</v>
      </c>
      <c r="C76" s="47">
        <v>14615.398999999999</v>
      </c>
      <c r="D76" s="47">
        <v>11229.359</v>
      </c>
      <c r="E76" s="47">
        <v>3197.0349999999999</v>
      </c>
      <c r="F76" s="47"/>
      <c r="G76" s="47">
        <v>832.26700000000005</v>
      </c>
      <c r="H76" s="48">
        <v>29874.06</v>
      </c>
      <c r="I76" s="56"/>
      <c r="J76" s="47"/>
      <c r="K76" s="47"/>
      <c r="L76" s="47"/>
      <c r="M76" s="47"/>
      <c r="N76" s="47"/>
      <c r="O76" s="48"/>
      <c r="P76" s="57"/>
      <c r="Q76" s="47">
        <f t="shared" si="2"/>
        <v>14615.398999999999</v>
      </c>
      <c r="R76" s="47">
        <f t="shared" si="3"/>
        <v>11229.359</v>
      </c>
      <c r="S76" s="47">
        <f t="shared" si="4"/>
        <v>3197.0349999999999</v>
      </c>
      <c r="T76" s="47"/>
      <c r="U76" s="47">
        <f t="shared" si="5"/>
        <v>832.26700000000005</v>
      </c>
      <c r="V76" s="48">
        <f t="shared" si="6"/>
        <v>29874.06</v>
      </c>
      <c r="W76" s="58"/>
      <c r="X76" s="59"/>
      <c r="Y76" s="39"/>
      <c r="Z76" s="39"/>
      <c r="AA76" s="39"/>
      <c r="AB76" s="39"/>
      <c r="AC76" s="39"/>
      <c r="AD76" s="39"/>
      <c r="AE76" s="39"/>
    </row>
    <row r="77" spans="1:31" ht="12" customHeight="1" x14ac:dyDescent="0.25">
      <c r="A77" s="46">
        <v>2009</v>
      </c>
      <c r="B77" s="46" t="s">
        <v>8</v>
      </c>
      <c r="C77" s="47">
        <v>18121.800999999999</v>
      </c>
      <c r="D77" s="47">
        <v>11680.755999999999</v>
      </c>
      <c r="E77" s="47">
        <v>2045.9929999999999</v>
      </c>
      <c r="F77" s="47"/>
      <c r="G77" s="47">
        <v>809.68100000000004</v>
      </c>
      <c r="H77" s="48">
        <v>32658.231</v>
      </c>
      <c r="I77" s="56"/>
      <c r="J77" s="47"/>
      <c r="K77" s="47"/>
      <c r="L77" s="47"/>
      <c r="M77" s="47"/>
      <c r="N77" s="47"/>
      <c r="O77" s="48"/>
      <c r="P77" s="57"/>
      <c r="Q77" s="47">
        <f t="shared" si="2"/>
        <v>18121.800999999999</v>
      </c>
      <c r="R77" s="47">
        <f t="shared" si="3"/>
        <v>11680.755999999999</v>
      </c>
      <c r="S77" s="47">
        <f t="shared" si="4"/>
        <v>2045.9929999999999</v>
      </c>
      <c r="T77" s="47"/>
      <c r="U77" s="47">
        <f t="shared" si="5"/>
        <v>809.68100000000004</v>
      </c>
      <c r="V77" s="48">
        <f t="shared" si="6"/>
        <v>32658.231</v>
      </c>
      <c r="W77" s="58"/>
      <c r="X77" s="59"/>
      <c r="Y77" s="39"/>
      <c r="Z77" s="39"/>
      <c r="AA77" s="39"/>
      <c r="AB77" s="39"/>
      <c r="AC77" s="39"/>
      <c r="AD77" s="39"/>
      <c r="AE77" s="39"/>
    </row>
    <row r="78" spans="1:31" ht="12" customHeight="1" x14ac:dyDescent="0.25">
      <c r="A78" s="46">
        <v>2009</v>
      </c>
      <c r="B78" s="46" t="s">
        <v>9</v>
      </c>
      <c r="C78" s="47">
        <v>19964.694</v>
      </c>
      <c r="D78" s="47">
        <v>12221.171</v>
      </c>
      <c r="E78" s="47">
        <v>1709.7750000000001</v>
      </c>
      <c r="F78" s="47"/>
      <c r="G78" s="47">
        <v>834.09199999999998</v>
      </c>
      <c r="H78" s="48">
        <v>34729.731999999996</v>
      </c>
      <c r="I78" s="56"/>
      <c r="J78" s="47"/>
      <c r="K78" s="47"/>
      <c r="L78" s="47"/>
      <c r="M78" s="47"/>
      <c r="N78" s="47"/>
      <c r="O78" s="48"/>
      <c r="P78" s="57"/>
      <c r="Q78" s="47">
        <f t="shared" si="2"/>
        <v>19964.694</v>
      </c>
      <c r="R78" s="47">
        <f t="shared" si="3"/>
        <v>12221.171</v>
      </c>
      <c r="S78" s="47">
        <f t="shared" si="4"/>
        <v>1709.7750000000001</v>
      </c>
      <c r="T78" s="47"/>
      <c r="U78" s="47">
        <f t="shared" si="5"/>
        <v>834.09199999999998</v>
      </c>
      <c r="V78" s="48">
        <f t="shared" si="6"/>
        <v>34729.731999999996</v>
      </c>
      <c r="W78" s="58"/>
      <c r="X78" s="59"/>
      <c r="Y78" s="39"/>
      <c r="Z78" s="39"/>
      <c r="AA78" s="39"/>
      <c r="AB78" s="39"/>
      <c r="AC78" s="39"/>
      <c r="AD78" s="39"/>
      <c r="AE78" s="39"/>
    </row>
    <row r="79" spans="1:31" ht="12" customHeight="1" x14ac:dyDescent="0.25">
      <c r="A79" s="46">
        <v>2009</v>
      </c>
      <c r="B79" s="46" t="s">
        <v>10</v>
      </c>
      <c r="C79" s="47">
        <v>19005.554</v>
      </c>
      <c r="D79" s="47">
        <v>9855.66</v>
      </c>
      <c r="E79" s="47">
        <v>1774.31</v>
      </c>
      <c r="F79" s="47"/>
      <c r="G79" s="47">
        <v>843.99099999999999</v>
      </c>
      <c r="H79" s="48">
        <v>31479.514999999999</v>
      </c>
      <c r="I79" s="56"/>
      <c r="J79" s="47"/>
      <c r="K79" s="47"/>
      <c r="L79" s="47"/>
      <c r="M79" s="47"/>
      <c r="N79" s="47"/>
      <c r="O79" s="48"/>
      <c r="P79" s="57"/>
      <c r="Q79" s="47">
        <f t="shared" si="2"/>
        <v>19005.554</v>
      </c>
      <c r="R79" s="47">
        <f t="shared" si="3"/>
        <v>9855.66</v>
      </c>
      <c r="S79" s="47">
        <f t="shared" si="4"/>
        <v>1774.31</v>
      </c>
      <c r="T79" s="47"/>
      <c r="U79" s="47">
        <f t="shared" si="5"/>
        <v>843.99099999999999</v>
      </c>
      <c r="V79" s="48">
        <f t="shared" si="6"/>
        <v>31479.514999999999</v>
      </c>
      <c r="W79" s="58"/>
      <c r="X79" s="59"/>
      <c r="Y79" s="39"/>
      <c r="Z79" s="39"/>
      <c r="AA79" s="39"/>
      <c r="AB79" s="39"/>
      <c r="AC79" s="39"/>
      <c r="AD79" s="39"/>
      <c r="AE79" s="39"/>
    </row>
    <row r="80" spans="1:31" ht="12" customHeight="1" x14ac:dyDescent="0.25">
      <c r="A80" s="46">
        <v>2009</v>
      </c>
      <c r="B80" s="46" t="s">
        <v>11</v>
      </c>
      <c r="C80" s="47">
        <v>18024.111000000001</v>
      </c>
      <c r="D80" s="47">
        <v>11195.674000000001</v>
      </c>
      <c r="E80" s="47">
        <v>1993.981</v>
      </c>
      <c r="F80" s="47"/>
      <c r="G80" s="47">
        <v>936.7</v>
      </c>
      <c r="H80" s="48">
        <v>32150.466000000004</v>
      </c>
      <c r="I80" s="56"/>
      <c r="J80" s="47"/>
      <c r="K80" s="47"/>
      <c r="L80" s="47"/>
      <c r="M80" s="47"/>
      <c r="N80" s="47"/>
      <c r="O80" s="48"/>
      <c r="P80" s="57"/>
      <c r="Q80" s="47">
        <f t="shared" si="2"/>
        <v>18024.111000000001</v>
      </c>
      <c r="R80" s="47">
        <f t="shared" si="3"/>
        <v>11195.674000000001</v>
      </c>
      <c r="S80" s="47">
        <f t="shared" si="4"/>
        <v>1993.981</v>
      </c>
      <c r="T80" s="47"/>
      <c r="U80" s="47">
        <f t="shared" si="5"/>
        <v>936.7</v>
      </c>
      <c r="V80" s="48">
        <f t="shared" si="6"/>
        <v>32150.466000000004</v>
      </c>
      <c r="W80" s="58"/>
      <c r="X80" s="59"/>
      <c r="Y80" s="39"/>
      <c r="Z80" s="39"/>
      <c r="AA80" s="39"/>
      <c r="AB80" s="39"/>
      <c r="AC80" s="39"/>
      <c r="AD80" s="39"/>
      <c r="AE80" s="39"/>
    </row>
    <row r="81" spans="1:31" ht="12" customHeight="1" x14ac:dyDescent="0.25">
      <c r="A81" s="46">
        <v>2009</v>
      </c>
      <c r="B81" s="46" t="s">
        <v>12</v>
      </c>
      <c r="C81" s="47">
        <v>16649.248</v>
      </c>
      <c r="D81" s="47">
        <v>12081.242</v>
      </c>
      <c r="E81" s="47">
        <v>2917.3670000000002</v>
      </c>
      <c r="F81" s="47"/>
      <c r="G81" s="47">
        <v>870.15099999999995</v>
      </c>
      <c r="H81" s="48">
        <v>32518.007999999998</v>
      </c>
      <c r="I81" s="56"/>
      <c r="J81" s="47"/>
      <c r="K81" s="47"/>
      <c r="L81" s="47"/>
      <c r="M81" s="47"/>
      <c r="N81" s="47"/>
      <c r="O81" s="48"/>
      <c r="P81" s="57"/>
      <c r="Q81" s="47">
        <f t="shared" si="2"/>
        <v>16649.248</v>
      </c>
      <c r="R81" s="47">
        <f t="shared" si="3"/>
        <v>12081.242</v>
      </c>
      <c r="S81" s="47">
        <f t="shared" si="4"/>
        <v>2917.3670000000002</v>
      </c>
      <c r="T81" s="47"/>
      <c r="U81" s="47">
        <f t="shared" si="5"/>
        <v>870.15099999999995</v>
      </c>
      <c r="V81" s="48">
        <f t="shared" si="6"/>
        <v>32518.007999999998</v>
      </c>
      <c r="W81" s="58"/>
      <c r="X81" s="59"/>
      <c r="Y81" s="39"/>
      <c r="Z81" s="39"/>
      <c r="AA81" s="39"/>
      <c r="AB81" s="39"/>
      <c r="AC81" s="39"/>
      <c r="AD81" s="39"/>
      <c r="AE81" s="39"/>
    </row>
    <row r="82" spans="1:31" ht="12" customHeight="1" x14ac:dyDescent="0.25">
      <c r="A82" s="46">
        <v>2009</v>
      </c>
      <c r="B82" s="46" t="s">
        <v>13</v>
      </c>
      <c r="C82" s="47">
        <v>14664.539000000001</v>
      </c>
      <c r="D82" s="47">
        <v>12052.078</v>
      </c>
      <c r="E82" s="47">
        <v>6568.143</v>
      </c>
      <c r="F82" s="47"/>
      <c r="G82" s="47">
        <v>889.94399999999996</v>
      </c>
      <c r="H82" s="48">
        <v>34174.703999999998</v>
      </c>
      <c r="I82" s="56"/>
      <c r="J82" s="47"/>
      <c r="K82" s="47"/>
      <c r="L82" s="47"/>
      <c r="M82" s="47"/>
      <c r="N82" s="47"/>
      <c r="O82" s="48"/>
      <c r="P82" s="57"/>
      <c r="Q82" s="47">
        <f t="shared" si="2"/>
        <v>14664.539000000001</v>
      </c>
      <c r="R82" s="47">
        <f t="shared" si="3"/>
        <v>12052.078</v>
      </c>
      <c r="S82" s="47">
        <f t="shared" si="4"/>
        <v>6568.143</v>
      </c>
      <c r="T82" s="47"/>
      <c r="U82" s="47">
        <f t="shared" si="5"/>
        <v>889.94399999999996</v>
      </c>
      <c r="V82" s="48">
        <f t="shared" si="6"/>
        <v>34174.703999999998</v>
      </c>
      <c r="W82" s="58"/>
      <c r="X82" s="59"/>
      <c r="Y82" s="39"/>
      <c r="Z82" s="39"/>
      <c r="AA82" s="39"/>
      <c r="AB82" s="39"/>
      <c r="AC82" s="39"/>
      <c r="AD82" s="39"/>
      <c r="AE82" s="39"/>
    </row>
    <row r="83" spans="1:31" ht="12" customHeight="1" x14ac:dyDescent="0.25">
      <c r="A83" s="46">
        <v>2009</v>
      </c>
      <c r="B83" s="46" t="s">
        <v>14</v>
      </c>
      <c r="C83" s="47">
        <v>16097.674000000001</v>
      </c>
      <c r="D83" s="47">
        <v>11912.486999999999</v>
      </c>
      <c r="E83" s="47">
        <v>10603.558999999999</v>
      </c>
      <c r="F83" s="47"/>
      <c r="G83" s="47">
        <v>907.93499999999995</v>
      </c>
      <c r="H83" s="48">
        <v>39521.654999999999</v>
      </c>
      <c r="I83" s="56"/>
      <c r="J83" s="47"/>
      <c r="K83" s="47"/>
      <c r="L83" s="47"/>
      <c r="M83" s="47"/>
      <c r="N83" s="47"/>
      <c r="O83" s="48"/>
      <c r="P83" s="57"/>
      <c r="Q83" s="47">
        <f t="shared" si="2"/>
        <v>16097.674000000001</v>
      </c>
      <c r="R83" s="47">
        <f t="shared" si="3"/>
        <v>11912.486999999999</v>
      </c>
      <c r="S83" s="47">
        <f t="shared" si="4"/>
        <v>10603.558999999999</v>
      </c>
      <c r="T83" s="47"/>
      <c r="U83" s="47">
        <f t="shared" si="5"/>
        <v>907.93499999999995</v>
      </c>
      <c r="V83" s="48">
        <f t="shared" si="6"/>
        <v>39521.654999999999</v>
      </c>
      <c r="W83" s="58"/>
      <c r="X83" s="59"/>
      <c r="Y83" s="39"/>
      <c r="Z83" s="39"/>
      <c r="AA83" s="39"/>
      <c r="AB83" s="39"/>
      <c r="AC83" s="39"/>
      <c r="AD83" s="39"/>
      <c r="AE83" s="39"/>
    </row>
    <row r="84" spans="1:31" ht="12" customHeight="1" x14ac:dyDescent="0.25">
      <c r="A84" s="46">
        <v>2009</v>
      </c>
      <c r="B84" s="46" t="s">
        <v>15</v>
      </c>
      <c r="C84" s="47">
        <v>191801.04499999998</v>
      </c>
      <c r="D84" s="47">
        <v>138649.981</v>
      </c>
      <c r="E84" s="47">
        <v>64100.394000000008</v>
      </c>
      <c r="F84" s="47"/>
      <c r="G84" s="47">
        <v>10003.503999999999</v>
      </c>
      <c r="H84" s="48">
        <v>404554.924</v>
      </c>
      <c r="I84" s="56"/>
      <c r="J84" s="47"/>
      <c r="K84" s="47"/>
      <c r="L84" s="47"/>
      <c r="M84" s="47"/>
      <c r="N84" s="47"/>
      <c r="O84" s="48"/>
      <c r="P84" s="57"/>
      <c r="Q84" s="47">
        <f t="shared" si="2"/>
        <v>191801.04499999998</v>
      </c>
      <c r="R84" s="47">
        <f t="shared" si="3"/>
        <v>138649.981</v>
      </c>
      <c r="S84" s="47">
        <f t="shared" si="4"/>
        <v>64100.394000000008</v>
      </c>
      <c r="T84" s="47"/>
      <c r="U84" s="47">
        <f t="shared" si="5"/>
        <v>10003.503999999999</v>
      </c>
      <c r="V84" s="48">
        <f t="shared" si="6"/>
        <v>404554.924</v>
      </c>
      <c r="W84" s="58"/>
      <c r="X84" s="59"/>
      <c r="Y84" s="39"/>
      <c r="Z84" s="39"/>
      <c r="AA84" s="39"/>
      <c r="AB84" s="39"/>
      <c r="AC84" s="39"/>
      <c r="AD84" s="39"/>
      <c r="AE84" s="39"/>
    </row>
    <row r="85" spans="1:31" ht="12" customHeight="1" x14ac:dyDescent="0.25">
      <c r="A85" s="46">
        <v>2010</v>
      </c>
      <c r="B85" s="46" t="s">
        <v>3</v>
      </c>
      <c r="C85" s="47">
        <v>13892.073</v>
      </c>
      <c r="D85" s="47">
        <v>12029.728999999999</v>
      </c>
      <c r="E85" s="47">
        <v>13330.576999999999</v>
      </c>
      <c r="F85" s="47"/>
      <c r="G85" s="47">
        <v>818.84799999999996</v>
      </c>
      <c r="H85" s="48">
        <v>40071.226999999999</v>
      </c>
      <c r="I85" s="56"/>
      <c r="J85" s="47"/>
      <c r="K85" s="47"/>
      <c r="L85" s="47"/>
      <c r="M85" s="47"/>
      <c r="N85" s="47"/>
      <c r="O85" s="48"/>
      <c r="P85" s="57"/>
      <c r="Q85" s="47">
        <f t="shared" ref="Q85:Q132" si="7">C85+J85</f>
        <v>13892.073</v>
      </c>
      <c r="R85" s="47">
        <f t="shared" ref="R85:R132" si="8">D85+K85</f>
        <v>12029.728999999999</v>
      </c>
      <c r="S85" s="47">
        <f t="shared" ref="S85:S132" si="9">E85+L85</f>
        <v>13330.576999999999</v>
      </c>
      <c r="T85" s="47"/>
      <c r="U85" s="47">
        <f t="shared" ref="U85:U132" si="10">G85+N85</f>
        <v>818.84799999999996</v>
      </c>
      <c r="V85" s="48">
        <f t="shared" ref="V85:V132" si="11">H85+O85</f>
        <v>40071.226999999999</v>
      </c>
      <c r="W85" s="58"/>
      <c r="X85" s="59"/>
      <c r="Y85" s="39"/>
      <c r="Z85" s="39"/>
      <c r="AA85" s="39"/>
      <c r="AB85" s="39"/>
      <c r="AC85" s="39"/>
      <c r="AD85" s="39"/>
      <c r="AE85" s="39"/>
    </row>
    <row r="86" spans="1:31" ht="12" customHeight="1" x14ac:dyDescent="0.25">
      <c r="A86" s="46">
        <v>2010</v>
      </c>
      <c r="B86" s="46" t="s">
        <v>4</v>
      </c>
      <c r="C86" s="47">
        <v>13871.425999999999</v>
      </c>
      <c r="D86" s="47">
        <v>12175.787</v>
      </c>
      <c r="E86" s="47">
        <v>9707.6560000000009</v>
      </c>
      <c r="F86" s="47"/>
      <c r="G86" s="47">
        <v>824.55899999999997</v>
      </c>
      <c r="H86" s="48">
        <v>36579.428</v>
      </c>
      <c r="I86" s="56"/>
      <c r="J86" s="47"/>
      <c r="K86" s="47"/>
      <c r="L86" s="47"/>
      <c r="M86" s="47"/>
      <c r="N86" s="47"/>
      <c r="O86" s="48"/>
      <c r="P86" s="57"/>
      <c r="Q86" s="47">
        <f t="shared" si="7"/>
        <v>13871.425999999999</v>
      </c>
      <c r="R86" s="47">
        <f t="shared" si="8"/>
        <v>12175.787</v>
      </c>
      <c r="S86" s="47">
        <f t="shared" si="9"/>
        <v>9707.6560000000009</v>
      </c>
      <c r="T86" s="47"/>
      <c r="U86" s="47">
        <f t="shared" si="10"/>
        <v>824.55899999999997</v>
      </c>
      <c r="V86" s="48">
        <f t="shared" si="11"/>
        <v>36579.428</v>
      </c>
      <c r="W86" s="58"/>
      <c r="X86" s="59"/>
      <c r="Y86" s="39"/>
      <c r="Z86" s="39"/>
      <c r="AA86" s="39"/>
      <c r="AB86" s="39"/>
      <c r="AC86" s="39"/>
      <c r="AD86" s="39"/>
      <c r="AE86" s="39"/>
    </row>
    <row r="87" spans="1:31" ht="12" customHeight="1" x14ac:dyDescent="0.25">
      <c r="A87" s="46">
        <v>2010</v>
      </c>
      <c r="B87" s="46" t="s">
        <v>5</v>
      </c>
      <c r="C87" s="47">
        <v>12438.025</v>
      </c>
      <c r="D87" s="47">
        <v>12632.34</v>
      </c>
      <c r="E87" s="47">
        <v>9450.8739999999998</v>
      </c>
      <c r="F87" s="47"/>
      <c r="G87" s="47">
        <v>961.79499999999996</v>
      </c>
      <c r="H87" s="48">
        <v>35483.034</v>
      </c>
      <c r="I87" s="56"/>
      <c r="J87" s="47"/>
      <c r="K87" s="47"/>
      <c r="L87" s="47"/>
      <c r="M87" s="47"/>
      <c r="N87" s="47"/>
      <c r="O87" s="48"/>
      <c r="P87" s="57"/>
      <c r="Q87" s="47">
        <f t="shared" si="7"/>
        <v>12438.025</v>
      </c>
      <c r="R87" s="47">
        <f t="shared" si="8"/>
        <v>12632.34</v>
      </c>
      <c r="S87" s="47">
        <f t="shared" si="9"/>
        <v>9450.8739999999998</v>
      </c>
      <c r="T87" s="47"/>
      <c r="U87" s="47">
        <f t="shared" si="10"/>
        <v>961.79499999999996</v>
      </c>
      <c r="V87" s="48">
        <f t="shared" si="11"/>
        <v>35483.034</v>
      </c>
      <c r="W87" s="58"/>
      <c r="X87" s="59"/>
      <c r="Y87" s="39"/>
      <c r="Z87" s="39"/>
      <c r="AA87" s="39"/>
      <c r="AB87" s="39"/>
      <c r="AC87" s="39"/>
      <c r="AD87" s="39"/>
      <c r="AE87" s="39"/>
    </row>
    <row r="88" spans="1:31" ht="12" customHeight="1" x14ac:dyDescent="0.25">
      <c r="A88" s="46">
        <v>2010</v>
      </c>
      <c r="B88" s="46" t="s">
        <v>6</v>
      </c>
      <c r="C88" s="47">
        <v>12615.541999999999</v>
      </c>
      <c r="D88" s="47">
        <v>12347.849</v>
      </c>
      <c r="E88" s="47">
        <v>5568.4679999999998</v>
      </c>
      <c r="F88" s="47"/>
      <c r="G88" s="47">
        <v>930.16</v>
      </c>
      <c r="H88" s="48">
        <v>31462.019</v>
      </c>
      <c r="I88" s="56"/>
      <c r="J88" s="47"/>
      <c r="K88" s="47"/>
      <c r="L88" s="47"/>
      <c r="M88" s="47"/>
      <c r="N88" s="47"/>
      <c r="O88" s="48"/>
      <c r="P88" s="57"/>
      <c r="Q88" s="47">
        <f t="shared" si="7"/>
        <v>12615.541999999999</v>
      </c>
      <c r="R88" s="47">
        <f t="shared" si="8"/>
        <v>12347.849</v>
      </c>
      <c r="S88" s="47">
        <f t="shared" si="9"/>
        <v>5568.4679999999998</v>
      </c>
      <c r="T88" s="47"/>
      <c r="U88" s="47">
        <f t="shared" si="10"/>
        <v>930.16</v>
      </c>
      <c r="V88" s="48">
        <f t="shared" si="11"/>
        <v>31462.019</v>
      </c>
      <c r="W88" s="58"/>
      <c r="X88" s="59"/>
      <c r="Y88" s="39"/>
      <c r="Z88" s="39"/>
      <c r="AA88" s="39"/>
      <c r="AB88" s="39"/>
      <c r="AC88" s="39"/>
      <c r="AD88" s="39"/>
      <c r="AE88" s="39"/>
    </row>
    <row r="89" spans="1:31" ht="12" customHeight="1" x14ac:dyDescent="0.25">
      <c r="A89" s="46">
        <v>2010</v>
      </c>
      <c r="B89" s="46" t="s">
        <v>7</v>
      </c>
      <c r="C89" s="47">
        <v>12961.471</v>
      </c>
      <c r="D89" s="47">
        <v>11727.778</v>
      </c>
      <c r="E89" s="47">
        <v>4245.95</v>
      </c>
      <c r="F89" s="47"/>
      <c r="G89" s="47">
        <v>930.88300000000004</v>
      </c>
      <c r="H89" s="48">
        <v>29866.082000000002</v>
      </c>
      <c r="I89" s="56"/>
      <c r="J89" s="47"/>
      <c r="K89" s="47"/>
      <c r="L89" s="47"/>
      <c r="M89" s="47"/>
      <c r="N89" s="47"/>
      <c r="O89" s="48"/>
      <c r="P89" s="57"/>
      <c r="Q89" s="47">
        <f t="shared" si="7"/>
        <v>12961.471</v>
      </c>
      <c r="R89" s="47">
        <f t="shared" si="8"/>
        <v>11727.778</v>
      </c>
      <c r="S89" s="47">
        <f t="shared" si="9"/>
        <v>4245.95</v>
      </c>
      <c r="T89" s="47"/>
      <c r="U89" s="47">
        <f t="shared" si="10"/>
        <v>930.88300000000004</v>
      </c>
      <c r="V89" s="48">
        <f t="shared" si="11"/>
        <v>29866.082000000002</v>
      </c>
      <c r="W89" s="58"/>
      <c r="X89" s="59"/>
      <c r="Y89" s="39"/>
      <c r="Z89" s="39"/>
      <c r="AA89" s="39"/>
      <c r="AB89" s="39"/>
      <c r="AC89" s="39"/>
      <c r="AD89" s="39"/>
      <c r="AE89" s="39"/>
    </row>
    <row r="90" spans="1:31" ht="12" customHeight="1" x14ac:dyDescent="0.25">
      <c r="A90" s="46">
        <v>2010</v>
      </c>
      <c r="B90" s="46" t="s">
        <v>8</v>
      </c>
      <c r="C90" s="47">
        <v>14102.163</v>
      </c>
      <c r="D90" s="47">
        <v>12272.617</v>
      </c>
      <c r="E90" s="47">
        <v>2719.9070000000002</v>
      </c>
      <c r="F90" s="47"/>
      <c r="G90" s="47">
        <v>854.88900000000001</v>
      </c>
      <c r="H90" s="48">
        <v>29949.575999999997</v>
      </c>
      <c r="I90" s="56"/>
      <c r="J90" s="47"/>
      <c r="K90" s="47"/>
      <c r="L90" s="47"/>
      <c r="M90" s="47"/>
      <c r="N90" s="47"/>
      <c r="O90" s="48"/>
      <c r="P90" s="57"/>
      <c r="Q90" s="47">
        <f t="shared" si="7"/>
        <v>14102.163</v>
      </c>
      <c r="R90" s="47">
        <f t="shared" si="8"/>
        <v>12272.617</v>
      </c>
      <c r="S90" s="47">
        <f t="shared" si="9"/>
        <v>2719.9070000000002</v>
      </c>
      <c r="T90" s="47"/>
      <c r="U90" s="47">
        <f t="shared" si="10"/>
        <v>854.88900000000001</v>
      </c>
      <c r="V90" s="48">
        <f t="shared" si="11"/>
        <v>29949.575999999997</v>
      </c>
      <c r="W90" s="58"/>
      <c r="X90" s="59"/>
      <c r="Y90" s="39"/>
      <c r="Z90" s="39"/>
      <c r="AA90" s="39"/>
      <c r="AB90" s="39"/>
      <c r="AC90" s="39"/>
      <c r="AD90" s="39"/>
      <c r="AE90" s="39"/>
    </row>
    <row r="91" spans="1:31" ht="12" customHeight="1" x14ac:dyDescent="0.25">
      <c r="A91" s="46">
        <v>2010</v>
      </c>
      <c r="B91" s="46" t="s">
        <v>9</v>
      </c>
      <c r="C91" s="47">
        <v>17901.922999999999</v>
      </c>
      <c r="D91" s="47">
        <v>12137.927</v>
      </c>
      <c r="E91" s="47">
        <v>1744.127</v>
      </c>
      <c r="F91" s="47"/>
      <c r="G91" s="47">
        <v>884.29100000000005</v>
      </c>
      <c r="H91" s="48">
        <v>32668.268</v>
      </c>
      <c r="I91" s="56"/>
      <c r="J91" s="47"/>
      <c r="K91" s="47"/>
      <c r="L91" s="47"/>
      <c r="M91" s="47"/>
      <c r="N91" s="47"/>
      <c r="O91" s="48"/>
      <c r="P91" s="57"/>
      <c r="Q91" s="47">
        <f t="shared" si="7"/>
        <v>17901.922999999999</v>
      </c>
      <c r="R91" s="47">
        <f t="shared" si="8"/>
        <v>12137.927</v>
      </c>
      <c r="S91" s="47">
        <f t="shared" si="9"/>
        <v>1744.127</v>
      </c>
      <c r="T91" s="47"/>
      <c r="U91" s="47">
        <f t="shared" si="10"/>
        <v>884.29100000000005</v>
      </c>
      <c r="V91" s="48">
        <f t="shared" si="11"/>
        <v>32668.268</v>
      </c>
      <c r="W91" s="58"/>
      <c r="X91" s="59"/>
      <c r="Y91" s="39"/>
      <c r="Z91" s="39"/>
      <c r="AA91" s="39"/>
      <c r="AB91" s="39"/>
      <c r="AC91" s="39"/>
      <c r="AD91" s="39"/>
      <c r="AE91" s="39"/>
    </row>
    <row r="92" spans="1:31" ht="12" customHeight="1" x14ac:dyDescent="0.25">
      <c r="A92" s="46">
        <v>2010</v>
      </c>
      <c r="B92" s="46" t="s">
        <v>10</v>
      </c>
      <c r="C92" s="47">
        <v>14521.157999999999</v>
      </c>
      <c r="D92" s="47">
        <v>10063.637000000001</v>
      </c>
      <c r="E92" s="47">
        <v>1774.556</v>
      </c>
      <c r="F92" s="47"/>
      <c r="G92" s="47">
        <v>951.37099999999998</v>
      </c>
      <c r="H92" s="48">
        <v>27310.721999999998</v>
      </c>
      <c r="I92" s="56"/>
      <c r="J92" s="47"/>
      <c r="K92" s="47"/>
      <c r="L92" s="47"/>
      <c r="M92" s="47"/>
      <c r="N92" s="47"/>
      <c r="O92" s="48"/>
      <c r="P92" s="57"/>
      <c r="Q92" s="47">
        <f t="shared" si="7"/>
        <v>14521.157999999999</v>
      </c>
      <c r="R92" s="47">
        <f t="shared" si="8"/>
        <v>10063.637000000001</v>
      </c>
      <c r="S92" s="47">
        <f t="shared" si="9"/>
        <v>1774.556</v>
      </c>
      <c r="T92" s="47"/>
      <c r="U92" s="47">
        <f t="shared" si="10"/>
        <v>951.37099999999998</v>
      </c>
      <c r="V92" s="48">
        <f t="shared" si="11"/>
        <v>27310.721999999998</v>
      </c>
      <c r="W92" s="58"/>
      <c r="X92" s="59"/>
      <c r="Y92" s="39"/>
      <c r="Z92" s="39"/>
      <c r="AA92" s="39"/>
      <c r="AB92" s="39"/>
      <c r="AC92" s="39"/>
      <c r="AD92" s="39"/>
      <c r="AE92" s="39"/>
    </row>
    <row r="93" spans="1:31" ht="12" customHeight="1" x14ac:dyDescent="0.25">
      <c r="A93" s="46">
        <v>2010</v>
      </c>
      <c r="B93" s="46" t="s">
        <v>11</v>
      </c>
      <c r="C93" s="47">
        <v>15981.509</v>
      </c>
      <c r="D93" s="47">
        <v>12020.194</v>
      </c>
      <c r="E93" s="47">
        <v>2561.4929999999999</v>
      </c>
      <c r="F93" s="47"/>
      <c r="G93" s="47">
        <v>946.38699999999994</v>
      </c>
      <c r="H93" s="48">
        <v>31509.582999999999</v>
      </c>
      <c r="I93" s="56"/>
      <c r="J93" s="47"/>
      <c r="K93" s="47"/>
      <c r="L93" s="47"/>
      <c r="M93" s="47"/>
      <c r="N93" s="47"/>
      <c r="O93" s="48"/>
      <c r="P93" s="57"/>
      <c r="Q93" s="47">
        <f t="shared" si="7"/>
        <v>15981.509</v>
      </c>
      <c r="R93" s="47">
        <f t="shared" si="8"/>
        <v>12020.194</v>
      </c>
      <c r="S93" s="47">
        <f t="shared" si="9"/>
        <v>2561.4929999999999</v>
      </c>
      <c r="T93" s="47"/>
      <c r="U93" s="47">
        <f t="shared" si="10"/>
        <v>946.38699999999994</v>
      </c>
      <c r="V93" s="48">
        <f t="shared" si="11"/>
        <v>31509.582999999999</v>
      </c>
      <c r="W93" s="58"/>
      <c r="X93" s="59"/>
      <c r="Y93" s="39"/>
      <c r="Z93" s="39"/>
      <c r="AA93" s="39"/>
      <c r="AB93" s="39"/>
      <c r="AC93" s="39"/>
      <c r="AD93" s="39"/>
      <c r="AE93" s="39"/>
    </row>
    <row r="94" spans="1:31" ht="12" customHeight="1" x14ac:dyDescent="0.25">
      <c r="A94" s="46">
        <v>2010</v>
      </c>
      <c r="B94" s="46" t="s">
        <v>12</v>
      </c>
      <c r="C94" s="47">
        <v>14867.582</v>
      </c>
      <c r="D94" s="47">
        <v>11622.578</v>
      </c>
      <c r="E94" s="47">
        <v>4211.0820000000003</v>
      </c>
      <c r="F94" s="47"/>
      <c r="G94" s="47">
        <v>880.02700000000004</v>
      </c>
      <c r="H94" s="48">
        <v>31581.269</v>
      </c>
      <c r="I94" s="56"/>
      <c r="J94" s="47"/>
      <c r="K94" s="47"/>
      <c r="L94" s="47"/>
      <c r="M94" s="47"/>
      <c r="N94" s="47"/>
      <c r="O94" s="48"/>
      <c r="P94" s="57"/>
      <c r="Q94" s="47">
        <f t="shared" si="7"/>
        <v>14867.582</v>
      </c>
      <c r="R94" s="47">
        <f t="shared" si="8"/>
        <v>11622.578</v>
      </c>
      <c r="S94" s="47">
        <f t="shared" si="9"/>
        <v>4211.0820000000003</v>
      </c>
      <c r="T94" s="47"/>
      <c r="U94" s="47">
        <f t="shared" si="10"/>
        <v>880.02700000000004</v>
      </c>
      <c r="V94" s="48">
        <f t="shared" si="11"/>
        <v>31581.269</v>
      </c>
      <c r="W94" s="58"/>
      <c r="X94" s="59"/>
      <c r="Y94" s="39"/>
      <c r="Z94" s="39"/>
      <c r="AA94" s="39"/>
      <c r="AB94" s="39"/>
      <c r="AC94" s="39"/>
      <c r="AD94" s="39"/>
      <c r="AE94" s="39"/>
    </row>
    <row r="95" spans="1:31" ht="12" customHeight="1" x14ac:dyDescent="0.25">
      <c r="A95" s="46">
        <v>2010</v>
      </c>
      <c r="B95" s="46" t="s">
        <v>13</v>
      </c>
      <c r="C95" s="47">
        <v>16067.663</v>
      </c>
      <c r="D95" s="47">
        <v>12840.222</v>
      </c>
      <c r="E95" s="47">
        <v>8337.0280000000002</v>
      </c>
      <c r="F95" s="47"/>
      <c r="G95" s="47">
        <v>935.61900000000003</v>
      </c>
      <c r="H95" s="48">
        <v>38180.531999999999</v>
      </c>
      <c r="I95" s="56"/>
      <c r="J95" s="47"/>
      <c r="K95" s="47"/>
      <c r="L95" s="47"/>
      <c r="M95" s="47"/>
      <c r="N95" s="47"/>
      <c r="O95" s="48"/>
      <c r="P95" s="57"/>
      <c r="Q95" s="47">
        <f t="shared" si="7"/>
        <v>16067.663</v>
      </c>
      <c r="R95" s="47">
        <f t="shared" si="8"/>
        <v>12840.222</v>
      </c>
      <c r="S95" s="47">
        <f t="shared" si="9"/>
        <v>8337.0280000000002</v>
      </c>
      <c r="T95" s="47"/>
      <c r="U95" s="47">
        <f t="shared" si="10"/>
        <v>935.61900000000003</v>
      </c>
      <c r="V95" s="48">
        <f t="shared" si="11"/>
        <v>38180.531999999999</v>
      </c>
      <c r="W95" s="58"/>
      <c r="X95" s="59"/>
      <c r="Y95" s="39"/>
      <c r="Z95" s="39"/>
      <c r="AA95" s="39"/>
      <c r="AB95" s="39"/>
      <c r="AC95" s="39"/>
      <c r="AD95" s="39"/>
      <c r="AE95" s="39"/>
    </row>
    <row r="96" spans="1:31" ht="12" customHeight="1" x14ac:dyDescent="0.25">
      <c r="A96" s="46">
        <v>2010</v>
      </c>
      <c r="B96" s="46" t="s">
        <v>14</v>
      </c>
      <c r="C96" s="47">
        <v>15240.011</v>
      </c>
      <c r="D96" s="47">
        <v>11558.111000000001</v>
      </c>
      <c r="E96" s="47">
        <v>11840.428</v>
      </c>
      <c r="F96" s="47"/>
      <c r="G96" s="47">
        <v>1015.1609999999999</v>
      </c>
      <c r="H96" s="48">
        <v>39653.711000000003</v>
      </c>
      <c r="I96" s="56"/>
      <c r="J96" s="47"/>
      <c r="K96" s="47"/>
      <c r="L96" s="47"/>
      <c r="M96" s="47"/>
      <c r="N96" s="47"/>
      <c r="O96" s="48"/>
      <c r="P96" s="57"/>
      <c r="Q96" s="47">
        <f t="shared" si="7"/>
        <v>15240.011</v>
      </c>
      <c r="R96" s="47">
        <f t="shared" si="8"/>
        <v>11558.111000000001</v>
      </c>
      <c r="S96" s="47">
        <f t="shared" si="9"/>
        <v>11840.428</v>
      </c>
      <c r="T96" s="47"/>
      <c r="U96" s="47">
        <f t="shared" si="10"/>
        <v>1015.1609999999999</v>
      </c>
      <c r="V96" s="48">
        <f t="shared" si="11"/>
        <v>39653.711000000003</v>
      </c>
      <c r="W96" s="58"/>
      <c r="X96" s="59"/>
      <c r="Y96" s="39"/>
      <c r="Z96" s="39"/>
      <c r="AA96" s="39"/>
      <c r="AB96" s="39"/>
      <c r="AC96" s="39"/>
      <c r="AD96" s="39"/>
      <c r="AE96" s="39"/>
    </row>
    <row r="97" spans="1:31" ht="12" customHeight="1" x14ac:dyDescent="0.25">
      <c r="A97" s="46">
        <v>2010</v>
      </c>
      <c r="B97" s="46" t="s">
        <v>15</v>
      </c>
      <c r="C97" s="47">
        <v>174460.546</v>
      </c>
      <c r="D97" s="47">
        <v>143428.769</v>
      </c>
      <c r="E97" s="47">
        <v>75492.145999999993</v>
      </c>
      <c r="F97" s="47"/>
      <c r="G97" s="47">
        <v>10933.99</v>
      </c>
      <c r="H97" s="48">
        <v>404315.451</v>
      </c>
      <c r="I97" s="56"/>
      <c r="J97" s="47"/>
      <c r="K97" s="47"/>
      <c r="L97" s="47"/>
      <c r="M97" s="47"/>
      <c r="N97" s="47"/>
      <c r="O97" s="48"/>
      <c r="P97" s="57"/>
      <c r="Q97" s="47">
        <f t="shared" si="7"/>
        <v>174460.546</v>
      </c>
      <c r="R97" s="47">
        <f t="shared" si="8"/>
        <v>143428.769</v>
      </c>
      <c r="S97" s="47">
        <f t="shared" si="9"/>
        <v>75492.145999999993</v>
      </c>
      <c r="T97" s="47"/>
      <c r="U97" s="47">
        <f t="shared" si="10"/>
        <v>10933.99</v>
      </c>
      <c r="V97" s="48">
        <f t="shared" si="11"/>
        <v>404315.451</v>
      </c>
      <c r="W97" s="58"/>
      <c r="X97" s="59"/>
      <c r="Y97" s="39"/>
      <c r="Z97" s="39"/>
      <c r="AA97" s="39"/>
      <c r="AB97" s="39"/>
      <c r="AC97" s="39"/>
      <c r="AD97" s="39"/>
      <c r="AE97" s="39"/>
    </row>
    <row r="98" spans="1:31" ht="12" customHeight="1" x14ac:dyDescent="0.25">
      <c r="A98" s="46">
        <v>2011</v>
      </c>
      <c r="B98" s="46" t="s">
        <v>3</v>
      </c>
      <c r="C98" s="47">
        <v>15294.548000000001</v>
      </c>
      <c r="D98" s="47">
        <v>12241.508</v>
      </c>
      <c r="E98" s="47">
        <v>11924.666999999999</v>
      </c>
      <c r="F98" s="47"/>
      <c r="G98" s="47">
        <v>1121.4829999999999</v>
      </c>
      <c r="H98" s="48">
        <v>40582.205999999998</v>
      </c>
      <c r="I98" s="56"/>
      <c r="J98" s="47"/>
      <c r="K98" s="47"/>
      <c r="L98" s="47"/>
      <c r="M98" s="47"/>
      <c r="N98" s="47"/>
      <c r="O98" s="48"/>
      <c r="P98" s="57"/>
      <c r="Q98" s="47">
        <f t="shared" si="7"/>
        <v>15294.548000000001</v>
      </c>
      <c r="R98" s="47">
        <f t="shared" si="8"/>
        <v>12241.508</v>
      </c>
      <c r="S98" s="47">
        <f t="shared" si="9"/>
        <v>11924.666999999999</v>
      </c>
      <c r="T98" s="47"/>
      <c r="U98" s="47">
        <f t="shared" si="10"/>
        <v>1121.4829999999999</v>
      </c>
      <c r="V98" s="48">
        <f t="shared" si="11"/>
        <v>40582.205999999998</v>
      </c>
      <c r="W98" s="58"/>
      <c r="X98" s="39"/>
      <c r="Y98" s="40"/>
      <c r="Z98" s="39"/>
      <c r="AA98" s="39"/>
      <c r="AB98" s="39"/>
      <c r="AC98" s="39"/>
      <c r="AD98" s="39"/>
      <c r="AE98" s="39"/>
    </row>
    <row r="99" spans="1:31" ht="12" customHeight="1" x14ac:dyDescent="0.25">
      <c r="A99" s="46">
        <v>2011</v>
      </c>
      <c r="B99" s="46" t="s">
        <v>4</v>
      </c>
      <c r="C99" s="47">
        <v>13131.663</v>
      </c>
      <c r="D99" s="47">
        <v>11894.562</v>
      </c>
      <c r="E99" s="47">
        <v>9615.0609999999997</v>
      </c>
      <c r="F99" s="47"/>
      <c r="G99" s="47">
        <v>1056.934</v>
      </c>
      <c r="H99" s="48">
        <v>35698.22</v>
      </c>
      <c r="I99" s="56"/>
      <c r="J99" s="47"/>
      <c r="K99" s="47"/>
      <c r="L99" s="47"/>
      <c r="M99" s="47"/>
      <c r="N99" s="47"/>
      <c r="O99" s="48"/>
      <c r="P99" s="57"/>
      <c r="Q99" s="47">
        <f t="shared" si="7"/>
        <v>13131.663</v>
      </c>
      <c r="R99" s="47">
        <f t="shared" si="8"/>
        <v>11894.562</v>
      </c>
      <c r="S99" s="47">
        <f t="shared" si="9"/>
        <v>9615.0609999999997</v>
      </c>
      <c r="T99" s="47"/>
      <c r="U99" s="47">
        <f t="shared" si="10"/>
        <v>1056.934</v>
      </c>
      <c r="V99" s="48">
        <f t="shared" si="11"/>
        <v>35698.22</v>
      </c>
      <c r="W99" s="58"/>
      <c r="X99" s="39"/>
      <c r="Y99" s="40"/>
      <c r="Z99" s="39"/>
      <c r="AA99" s="39"/>
      <c r="AB99" s="39"/>
      <c r="AC99" s="39"/>
      <c r="AD99" s="39"/>
      <c r="AE99" s="39"/>
    </row>
    <row r="100" spans="1:31" ht="12" customHeight="1" x14ac:dyDescent="0.25">
      <c r="A100" s="46">
        <v>2011</v>
      </c>
      <c r="B100" s="46" t="s">
        <v>5</v>
      </c>
      <c r="C100" s="47">
        <v>13043.522999999999</v>
      </c>
      <c r="D100" s="47">
        <v>12805.031999999999</v>
      </c>
      <c r="E100" s="47">
        <v>8741.2009999999991</v>
      </c>
      <c r="F100" s="47"/>
      <c r="G100" s="47">
        <v>1111.3399999999999</v>
      </c>
      <c r="H100" s="48">
        <v>35701.095999999998</v>
      </c>
      <c r="I100" s="56"/>
      <c r="J100" s="47"/>
      <c r="K100" s="47"/>
      <c r="L100" s="47"/>
      <c r="M100" s="47"/>
      <c r="N100" s="47"/>
      <c r="O100" s="48"/>
      <c r="P100" s="57"/>
      <c r="Q100" s="47">
        <f t="shared" si="7"/>
        <v>13043.522999999999</v>
      </c>
      <c r="R100" s="47">
        <f t="shared" si="8"/>
        <v>12805.031999999999</v>
      </c>
      <c r="S100" s="47">
        <f t="shared" si="9"/>
        <v>8741.2009999999991</v>
      </c>
      <c r="T100" s="47"/>
      <c r="U100" s="47">
        <f t="shared" si="10"/>
        <v>1111.3399999999999</v>
      </c>
      <c r="V100" s="48">
        <f t="shared" si="11"/>
        <v>35701.095999999998</v>
      </c>
      <c r="W100" s="58"/>
      <c r="X100" s="39"/>
      <c r="Y100" s="40"/>
      <c r="Z100" s="39"/>
      <c r="AA100" s="39"/>
      <c r="AB100" s="39"/>
      <c r="AC100" s="39"/>
      <c r="AD100" s="39"/>
      <c r="AE100" s="39"/>
    </row>
    <row r="101" spans="1:31" ht="12" customHeight="1" x14ac:dyDescent="0.25">
      <c r="A101" s="46">
        <v>2011</v>
      </c>
      <c r="B101" s="46" t="s">
        <v>6</v>
      </c>
      <c r="C101" s="47">
        <v>10231.896000000001</v>
      </c>
      <c r="D101" s="47">
        <v>11370.516</v>
      </c>
      <c r="E101" s="47">
        <v>3806.4490000000001</v>
      </c>
      <c r="F101" s="47"/>
      <c r="G101" s="47">
        <v>986.80499999999995</v>
      </c>
      <c r="H101" s="48">
        <v>26395.666000000001</v>
      </c>
      <c r="I101" s="56"/>
      <c r="J101" s="47"/>
      <c r="K101" s="47"/>
      <c r="L101" s="47"/>
      <c r="M101" s="47"/>
      <c r="N101" s="47"/>
      <c r="O101" s="48"/>
      <c r="P101" s="57"/>
      <c r="Q101" s="47">
        <f t="shared" si="7"/>
        <v>10231.896000000001</v>
      </c>
      <c r="R101" s="47">
        <f t="shared" si="8"/>
        <v>11370.516</v>
      </c>
      <c r="S101" s="47">
        <f t="shared" si="9"/>
        <v>3806.4490000000001</v>
      </c>
      <c r="T101" s="47"/>
      <c r="U101" s="47">
        <f t="shared" si="10"/>
        <v>986.80499999999995</v>
      </c>
      <c r="V101" s="48">
        <f t="shared" si="11"/>
        <v>26395.666000000001</v>
      </c>
      <c r="W101" s="58"/>
      <c r="X101" s="39"/>
      <c r="Y101" s="40"/>
      <c r="Z101" s="39"/>
      <c r="AA101" s="39"/>
      <c r="AB101" s="39"/>
      <c r="AC101" s="39"/>
      <c r="AD101" s="39"/>
      <c r="AE101" s="39"/>
    </row>
    <row r="102" spans="1:31" ht="12" customHeight="1" x14ac:dyDescent="0.25">
      <c r="A102" s="46">
        <v>2011</v>
      </c>
      <c r="B102" s="46" t="s">
        <v>7</v>
      </c>
      <c r="C102" s="47">
        <v>13049.912</v>
      </c>
      <c r="D102" s="47">
        <v>12726.253000000001</v>
      </c>
      <c r="E102" s="47">
        <v>3245.9989999999998</v>
      </c>
      <c r="F102" s="47"/>
      <c r="G102" s="47">
        <v>824.69600000000003</v>
      </c>
      <c r="H102" s="48">
        <v>29846.86</v>
      </c>
      <c r="I102" s="56"/>
      <c r="J102" s="47"/>
      <c r="K102" s="47"/>
      <c r="L102" s="47"/>
      <c r="M102" s="47"/>
      <c r="N102" s="47"/>
      <c r="O102" s="48"/>
      <c r="P102" s="57"/>
      <c r="Q102" s="47">
        <f t="shared" si="7"/>
        <v>13049.912</v>
      </c>
      <c r="R102" s="47">
        <f t="shared" si="8"/>
        <v>12726.253000000001</v>
      </c>
      <c r="S102" s="47">
        <f t="shared" si="9"/>
        <v>3245.9989999999998</v>
      </c>
      <c r="T102" s="47"/>
      <c r="U102" s="47">
        <f t="shared" si="10"/>
        <v>824.69600000000003</v>
      </c>
      <c r="V102" s="48">
        <f t="shared" si="11"/>
        <v>29846.86</v>
      </c>
      <c r="W102" s="58"/>
      <c r="X102" s="39"/>
      <c r="Y102" s="40"/>
      <c r="Z102" s="39"/>
      <c r="AA102" s="39"/>
      <c r="AB102" s="39"/>
      <c r="AC102" s="39"/>
      <c r="AD102" s="39"/>
      <c r="AE102" s="39"/>
    </row>
    <row r="103" spans="1:31" ht="12" customHeight="1" x14ac:dyDescent="0.25">
      <c r="A103" s="46">
        <v>2011</v>
      </c>
      <c r="B103" s="46" t="s">
        <v>8</v>
      </c>
      <c r="C103" s="47">
        <v>13989.071</v>
      </c>
      <c r="D103" s="47">
        <v>12127.768</v>
      </c>
      <c r="E103" s="47">
        <v>2855.63</v>
      </c>
      <c r="F103" s="47"/>
      <c r="G103" s="47">
        <v>1166.847</v>
      </c>
      <c r="H103" s="48">
        <v>30139.316000000003</v>
      </c>
      <c r="I103" s="56"/>
      <c r="J103" s="47"/>
      <c r="K103" s="47"/>
      <c r="L103" s="47"/>
      <c r="M103" s="47"/>
      <c r="N103" s="47"/>
      <c r="O103" s="48"/>
      <c r="P103" s="57"/>
      <c r="Q103" s="47">
        <f t="shared" si="7"/>
        <v>13989.071</v>
      </c>
      <c r="R103" s="47">
        <f t="shared" si="8"/>
        <v>12127.768</v>
      </c>
      <c r="S103" s="47">
        <f t="shared" si="9"/>
        <v>2855.63</v>
      </c>
      <c r="T103" s="47"/>
      <c r="U103" s="47">
        <f t="shared" si="10"/>
        <v>1166.847</v>
      </c>
      <c r="V103" s="48">
        <f t="shared" si="11"/>
        <v>30139.316000000003</v>
      </c>
      <c r="W103" s="58"/>
      <c r="X103" s="39"/>
      <c r="Y103" s="40"/>
      <c r="Z103" s="39"/>
      <c r="AA103" s="39"/>
      <c r="AB103" s="39"/>
      <c r="AC103" s="39"/>
      <c r="AD103" s="39"/>
      <c r="AE103" s="39"/>
    </row>
    <row r="104" spans="1:31" ht="12" customHeight="1" x14ac:dyDescent="0.25">
      <c r="A104" s="46">
        <v>2011</v>
      </c>
      <c r="B104" s="46" t="s">
        <v>9</v>
      </c>
      <c r="C104" s="47">
        <v>13341.781000000001</v>
      </c>
      <c r="D104" s="47">
        <v>12338.561</v>
      </c>
      <c r="E104" s="47">
        <v>1247.127</v>
      </c>
      <c r="F104" s="47"/>
      <c r="G104" s="47">
        <v>1025.366</v>
      </c>
      <c r="H104" s="48">
        <v>27952.834999999999</v>
      </c>
      <c r="I104" s="56"/>
      <c r="J104" s="47"/>
      <c r="K104" s="47"/>
      <c r="L104" s="47"/>
      <c r="M104" s="47"/>
      <c r="N104" s="47"/>
      <c r="O104" s="48"/>
      <c r="P104" s="57"/>
      <c r="Q104" s="47">
        <f t="shared" si="7"/>
        <v>13341.781000000001</v>
      </c>
      <c r="R104" s="47">
        <f t="shared" si="8"/>
        <v>12338.561</v>
      </c>
      <c r="S104" s="47">
        <f t="shared" si="9"/>
        <v>1247.127</v>
      </c>
      <c r="T104" s="47"/>
      <c r="U104" s="47">
        <f t="shared" si="10"/>
        <v>1025.366</v>
      </c>
      <c r="V104" s="48">
        <f t="shared" si="11"/>
        <v>27952.834999999999</v>
      </c>
      <c r="W104" s="58"/>
      <c r="X104" s="39"/>
      <c r="Y104" s="40"/>
      <c r="Z104" s="39"/>
      <c r="AA104" s="39"/>
      <c r="AB104" s="39"/>
      <c r="AC104" s="39"/>
      <c r="AD104" s="39"/>
      <c r="AE104" s="39"/>
    </row>
    <row r="105" spans="1:31" ht="12" customHeight="1" x14ac:dyDescent="0.25">
      <c r="A105" s="46">
        <v>2011</v>
      </c>
      <c r="B105" s="46" t="s">
        <v>10</v>
      </c>
      <c r="C105" s="47">
        <v>13972.414000000001</v>
      </c>
      <c r="D105" s="47">
        <v>10166.276</v>
      </c>
      <c r="E105" s="47">
        <v>1344.193</v>
      </c>
      <c r="F105" s="47"/>
      <c r="G105" s="47">
        <v>1109.067</v>
      </c>
      <c r="H105" s="48">
        <v>26591.95</v>
      </c>
      <c r="I105" s="56"/>
      <c r="J105" s="47"/>
      <c r="K105" s="47"/>
      <c r="L105" s="47"/>
      <c r="M105" s="47"/>
      <c r="N105" s="47"/>
      <c r="O105" s="48"/>
      <c r="P105" s="57"/>
      <c r="Q105" s="47">
        <f t="shared" si="7"/>
        <v>13972.414000000001</v>
      </c>
      <c r="R105" s="47">
        <f t="shared" si="8"/>
        <v>10166.276</v>
      </c>
      <c r="S105" s="47">
        <f t="shared" si="9"/>
        <v>1344.193</v>
      </c>
      <c r="T105" s="47"/>
      <c r="U105" s="47">
        <f t="shared" si="10"/>
        <v>1109.067</v>
      </c>
      <c r="V105" s="48">
        <f t="shared" si="11"/>
        <v>26591.95</v>
      </c>
      <c r="W105" s="58"/>
      <c r="X105" s="39"/>
      <c r="Y105" s="40"/>
      <c r="Z105" s="39"/>
      <c r="AA105" s="39"/>
      <c r="AB105" s="39"/>
      <c r="AC105" s="39"/>
      <c r="AD105" s="39"/>
      <c r="AE105" s="39"/>
    </row>
    <row r="106" spans="1:31" ht="12" customHeight="1" x14ac:dyDescent="0.25">
      <c r="A106" s="46">
        <v>2011</v>
      </c>
      <c r="B106" s="46" t="s">
        <v>11</v>
      </c>
      <c r="C106" s="47">
        <v>13653.342000000001</v>
      </c>
      <c r="D106" s="47">
        <v>11777.724</v>
      </c>
      <c r="E106" s="47">
        <v>2128.4470000000001</v>
      </c>
      <c r="F106" s="47"/>
      <c r="G106" s="47">
        <v>1105.8420000000001</v>
      </c>
      <c r="H106" s="48">
        <v>28665.355</v>
      </c>
      <c r="I106" s="56"/>
      <c r="J106" s="47"/>
      <c r="K106" s="47"/>
      <c r="L106" s="47"/>
      <c r="M106" s="47"/>
      <c r="N106" s="47"/>
      <c r="O106" s="48"/>
      <c r="P106" s="57"/>
      <c r="Q106" s="47">
        <f t="shared" si="7"/>
        <v>13653.342000000001</v>
      </c>
      <c r="R106" s="47">
        <f t="shared" si="8"/>
        <v>11777.724</v>
      </c>
      <c r="S106" s="47">
        <f t="shared" si="9"/>
        <v>2128.4470000000001</v>
      </c>
      <c r="T106" s="47"/>
      <c r="U106" s="47">
        <f t="shared" si="10"/>
        <v>1105.8420000000001</v>
      </c>
      <c r="V106" s="48">
        <f t="shared" si="11"/>
        <v>28665.355</v>
      </c>
      <c r="W106" s="60"/>
      <c r="X106" s="39"/>
      <c r="Y106" s="40"/>
      <c r="Z106" s="39"/>
      <c r="AA106" s="39"/>
      <c r="AB106" s="39"/>
      <c r="AC106" s="39"/>
      <c r="AD106" s="39"/>
      <c r="AE106" s="39"/>
    </row>
    <row r="107" spans="1:31" ht="12" customHeight="1" x14ac:dyDescent="0.25">
      <c r="A107" s="46">
        <v>2011</v>
      </c>
      <c r="B107" s="46" t="s">
        <v>12</v>
      </c>
      <c r="C107" s="47">
        <v>12422.049000000001</v>
      </c>
      <c r="D107" s="47">
        <v>11940.27</v>
      </c>
      <c r="E107" s="47">
        <v>3512.904</v>
      </c>
      <c r="F107" s="47"/>
      <c r="G107" s="47">
        <v>1097.0350000000001</v>
      </c>
      <c r="H107" s="48">
        <v>28972.258000000002</v>
      </c>
      <c r="I107" s="56"/>
      <c r="J107" s="47"/>
      <c r="K107" s="47"/>
      <c r="L107" s="47"/>
      <c r="M107" s="47"/>
      <c r="N107" s="47"/>
      <c r="O107" s="48"/>
      <c r="P107" s="57"/>
      <c r="Q107" s="47">
        <f t="shared" si="7"/>
        <v>12422.049000000001</v>
      </c>
      <c r="R107" s="47">
        <f t="shared" si="8"/>
        <v>11940.27</v>
      </c>
      <c r="S107" s="47">
        <f t="shared" si="9"/>
        <v>3512.904</v>
      </c>
      <c r="T107" s="47"/>
      <c r="U107" s="47">
        <f t="shared" si="10"/>
        <v>1097.0350000000001</v>
      </c>
      <c r="V107" s="48">
        <f t="shared" si="11"/>
        <v>28972.258000000002</v>
      </c>
      <c r="W107" s="60"/>
      <c r="X107" s="39"/>
      <c r="Y107" s="40"/>
      <c r="Z107" s="39"/>
      <c r="AA107" s="39"/>
      <c r="AB107" s="39"/>
      <c r="AC107" s="39"/>
      <c r="AD107" s="39"/>
      <c r="AE107" s="39"/>
    </row>
    <row r="108" spans="1:31" ht="12" customHeight="1" x14ac:dyDescent="0.25">
      <c r="A108" s="46">
        <v>2011</v>
      </c>
      <c r="B108" s="46" t="s">
        <v>13</v>
      </c>
      <c r="C108" s="47">
        <v>12632.348</v>
      </c>
      <c r="D108" s="47">
        <v>12030.664000000001</v>
      </c>
      <c r="E108" s="47">
        <v>5894.0060000000003</v>
      </c>
      <c r="F108" s="47"/>
      <c r="G108" s="47">
        <v>1177.9780000000001</v>
      </c>
      <c r="H108" s="48">
        <v>31734.996000000003</v>
      </c>
      <c r="I108" s="56"/>
      <c r="J108" s="47"/>
      <c r="K108" s="47"/>
      <c r="L108" s="47"/>
      <c r="M108" s="47"/>
      <c r="N108" s="47"/>
      <c r="O108" s="48"/>
      <c r="P108" s="57"/>
      <c r="Q108" s="47">
        <f t="shared" si="7"/>
        <v>12632.348</v>
      </c>
      <c r="R108" s="47">
        <f t="shared" si="8"/>
        <v>12030.664000000001</v>
      </c>
      <c r="S108" s="47">
        <f t="shared" si="9"/>
        <v>5894.0060000000003</v>
      </c>
      <c r="T108" s="47"/>
      <c r="U108" s="47">
        <f t="shared" si="10"/>
        <v>1177.9780000000001</v>
      </c>
      <c r="V108" s="48">
        <f t="shared" si="11"/>
        <v>31734.996000000003</v>
      </c>
      <c r="W108" s="60"/>
      <c r="X108" s="39"/>
      <c r="Y108" s="40"/>
      <c r="Z108" s="39"/>
      <c r="AA108" s="39"/>
      <c r="AB108" s="39"/>
      <c r="AC108" s="39"/>
      <c r="AD108" s="39"/>
      <c r="AE108" s="39"/>
    </row>
    <row r="109" spans="1:31" ht="12" customHeight="1" x14ac:dyDescent="0.25">
      <c r="A109" s="46">
        <v>2011</v>
      </c>
      <c r="B109" s="46" t="s">
        <v>14</v>
      </c>
      <c r="C109" s="47">
        <v>12808.628000000001</v>
      </c>
      <c r="D109" s="47">
        <v>10907.968000000001</v>
      </c>
      <c r="E109" s="47">
        <v>10691.206</v>
      </c>
      <c r="F109" s="47"/>
      <c r="G109" s="47">
        <v>1103.7550000000001</v>
      </c>
      <c r="H109" s="48">
        <v>35511.557000000001</v>
      </c>
      <c r="I109" s="56"/>
      <c r="J109" s="47"/>
      <c r="K109" s="47"/>
      <c r="L109" s="47"/>
      <c r="M109" s="47"/>
      <c r="N109" s="47"/>
      <c r="O109" s="48"/>
      <c r="P109" s="57"/>
      <c r="Q109" s="47">
        <f t="shared" si="7"/>
        <v>12808.628000000001</v>
      </c>
      <c r="R109" s="47">
        <f t="shared" si="8"/>
        <v>10907.968000000001</v>
      </c>
      <c r="S109" s="47">
        <f t="shared" si="9"/>
        <v>10691.206</v>
      </c>
      <c r="T109" s="47"/>
      <c r="U109" s="47">
        <f t="shared" si="10"/>
        <v>1103.7550000000001</v>
      </c>
      <c r="V109" s="48">
        <f t="shared" si="11"/>
        <v>35511.557000000001</v>
      </c>
      <c r="W109" s="60"/>
      <c r="X109" s="39"/>
      <c r="Y109" s="40"/>
      <c r="Z109" s="39"/>
      <c r="AA109" s="39"/>
      <c r="AB109" s="39"/>
      <c r="AC109" s="39"/>
      <c r="AD109" s="39"/>
      <c r="AE109" s="39"/>
    </row>
    <row r="110" spans="1:31" ht="12" customHeight="1" x14ac:dyDescent="0.25">
      <c r="A110" s="46">
        <v>2011</v>
      </c>
      <c r="B110" s="46" t="s">
        <v>15</v>
      </c>
      <c r="C110" s="47">
        <v>157571.17500000002</v>
      </c>
      <c r="D110" s="47">
        <v>142327.10199999998</v>
      </c>
      <c r="E110" s="47">
        <v>65006.889999999992</v>
      </c>
      <c r="F110" s="47"/>
      <c r="G110" s="47">
        <v>12887.148000000001</v>
      </c>
      <c r="H110" s="48">
        <v>377792.31499999994</v>
      </c>
      <c r="I110" s="56"/>
      <c r="J110" s="47"/>
      <c r="K110" s="47"/>
      <c r="L110" s="47"/>
      <c r="M110" s="47"/>
      <c r="N110" s="47"/>
      <c r="O110" s="48"/>
      <c r="P110" s="57"/>
      <c r="Q110" s="47">
        <f t="shared" si="7"/>
        <v>157571.17500000002</v>
      </c>
      <c r="R110" s="47">
        <f t="shared" si="8"/>
        <v>142327.10199999998</v>
      </c>
      <c r="S110" s="47">
        <f t="shared" si="9"/>
        <v>65006.889999999992</v>
      </c>
      <c r="T110" s="47"/>
      <c r="U110" s="47">
        <f t="shared" si="10"/>
        <v>12887.148000000001</v>
      </c>
      <c r="V110" s="48">
        <f t="shared" si="11"/>
        <v>377792.31499999994</v>
      </c>
      <c r="W110" s="60"/>
      <c r="X110" s="39"/>
      <c r="Y110" s="40"/>
      <c r="Z110" s="39"/>
      <c r="AA110" s="39"/>
      <c r="AB110" s="39"/>
      <c r="AC110" s="39"/>
      <c r="AD110" s="39"/>
      <c r="AE110" s="39"/>
    </row>
    <row r="111" spans="1:31" ht="12" customHeight="1" x14ac:dyDescent="0.25">
      <c r="A111" s="46">
        <v>2012</v>
      </c>
      <c r="B111" s="46" t="s">
        <v>3</v>
      </c>
      <c r="C111" s="47">
        <v>15158.857</v>
      </c>
      <c r="D111" s="47">
        <v>12201.587</v>
      </c>
      <c r="E111" s="47">
        <v>11118.043</v>
      </c>
      <c r="F111" s="47"/>
      <c r="G111" s="47">
        <v>1103.181</v>
      </c>
      <c r="H111" s="48">
        <v>39581.667999999998</v>
      </c>
      <c r="I111" s="56"/>
      <c r="J111" s="47"/>
      <c r="K111" s="47"/>
      <c r="L111" s="47"/>
      <c r="M111" s="47"/>
      <c r="N111" s="47"/>
      <c r="O111" s="48"/>
      <c r="P111" s="57"/>
      <c r="Q111" s="47">
        <f t="shared" si="7"/>
        <v>15158.857</v>
      </c>
      <c r="R111" s="47">
        <f t="shared" si="8"/>
        <v>12201.587</v>
      </c>
      <c r="S111" s="47">
        <f t="shared" si="9"/>
        <v>11118.043</v>
      </c>
      <c r="T111" s="47"/>
      <c r="U111" s="47">
        <f t="shared" si="10"/>
        <v>1103.181</v>
      </c>
      <c r="V111" s="48">
        <f t="shared" si="11"/>
        <v>39581.667999999998</v>
      </c>
      <c r="W111" s="58"/>
      <c r="X111" s="39"/>
      <c r="Y111" s="40"/>
      <c r="Z111" s="39"/>
      <c r="AA111" s="39"/>
      <c r="AB111" s="41"/>
      <c r="AC111" s="41"/>
      <c r="AD111" s="41"/>
      <c r="AE111" s="41"/>
    </row>
    <row r="112" spans="1:31" ht="12" customHeight="1" x14ac:dyDescent="0.25">
      <c r="A112" s="46">
        <v>2012</v>
      </c>
      <c r="B112" s="46" t="s">
        <v>4</v>
      </c>
      <c r="C112" s="47">
        <v>13626.62</v>
      </c>
      <c r="D112" s="47">
        <v>12791.655000000001</v>
      </c>
      <c r="E112" s="47">
        <v>12504.705</v>
      </c>
      <c r="F112" s="47"/>
      <c r="G112" s="47">
        <v>1104.1389999999999</v>
      </c>
      <c r="H112" s="48">
        <v>40027.119000000006</v>
      </c>
      <c r="I112" s="56"/>
      <c r="J112" s="47"/>
      <c r="K112" s="47"/>
      <c r="L112" s="47"/>
      <c r="M112" s="47"/>
      <c r="N112" s="47"/>
      <c r="O112" s="48"/>
      <c r="P112" s="57"/>
      <c r="Q112" s="47">
        <f t="shared" si="7"/>
        <v>13626.62</v>
      </c>
      <c r="R112" s="47">
        <f t="shared" si="8"/>
        <v>12791.655000000001</v>
      </c>
      <c r="S112" s="47">
        <f t="shared" si="9"/>
        <v>12504.705</v>
      </c>
      <c r="T112" s="47"/>
      <c r="U112" s="47">
        <f t="shared" si="10"/>
        <v>1104.1389999999999</v>
      </c>
      <c r="V112" s="48">
        <f t="shared" si="11"/>
        <v>40027.119000000006</v>
      </c>
      <c r="W112" s="58"/>
      <c r="X112" s="39"/>
      <c r="Y112" s="40"/>
      <c r="Z112" s="39"/>
      <c r="AA112" s="39"/>
      <c r="AB112" s="41"/>
      <c r="AC112" s="41"/>
      <c r="AD112" s="41"/>
      <c r="AE112" s="41"/>
    </row>
    <row r="113" spans="1:31" ht="12" customHeight="1" x14ac:dyDescent="0.25">
      <c r="A113" s="46">
        <v>2012</v>
      </c>
      <c r="B113" s="46" t="s">
        <v>5</v>
      </c>
      <c r="C113" s="47">
        <v>11540.571</v>
      </c>
      <c r="D113" s="47">
        <v>12604.58</v>
      </c>
      <c r="E113" s="47">
        <v>7532.6310000000003</v>
      </c>
      <c r="F113" s="47"/>
      <c r="G113" s="47">
        <v>1116.528</v>
      </c>
      <c r="H113" s="48">
        <v>32794.31</v>
      </c>
      <c r="I113" s="56"/>
      <c r="J113" s="47"/>
      <c r="K113" s="47"/>
      <c r="L113" s="47"/>
      <c r="M113" s="47"/>
      <c r="N113" s="47"/>
      <c r="O113" s="48"/>
      <c r="P113" s="57"/>
      <c r="Q113" s="47">
        <f t="shared" si="7"/>
        <v>11540.571</v>
      </c>
      <c r="R113" s="47">
        <f t="shared" si="8"/>
        <v>12604.58</v>
      </c>
      <c r="S113" s="47">
        <f t="shared" si="9"/>
        <v>7532.6310000000003</v>
      </c>
      <c r="T113" s="47"/>
      <c r="U113" s="47">
        <f t="shared" si="10"/>
        <v>1116.528</v>
      </c>
      <c r="V113" s="48">
        <f t="shared" si="11"/>
        <v>32794.31</v>
      </c>
      <c r="W113" s="58"/>
      <c r="X113" s="41"/>
      <c r="Y113" s="40"/>
      <c r="Z113" s="39"/>
      <c r="AA113" s="39"/>
      <c r="AB113" s="41"/>
      <c r="AC113" s="41"/>
      <c r="AD113" s="41"/>
      <c r="AE113" s="41"/>
    </row>
    <row r="114" spans="1:31" ht="12" customHeight="1" x14ac:dyDescent="0.25">
      <c r="A114" s="46">
        <v>2012</v>
      </c>
      <c r="B114" s="46" t="s">
        <v>6</v>
      </c>
      <c r="C114" s="47">
        <v>10151.454</v>
      </c>
      <c r="D114" s="47">
        <v>11496.669</v>
      </c>
      <c r="E114" s="47">
        <v>5299.915</v>
      </c>
      <c r="F114" s="47"/>
      <c r="G114" s="47">
        <v>1009.877</v>
      </c>
      <c r="H114" s="48">
        <v>27957.915000000001</v>
      </c>
      <c r="I114" s="56"/>
      <c r="J114" s="47"/>
      <c r="K114" s="47"/>
      <c r="L114" s="47"/>
      <c r="M114" s="47"/>
      <c r="N114" s="47"/>
      <c r="O114" s="48"/>
      <c r="P114" s="57"/>
      <c r="Q114" s="47">
        <f t="shared" si="7"/>
        <v>10151.454</v>
      </c>
      <c r="R114" s="47">
        <f t="shared" si="8"/>
        <v>11496.669</v>
      </c>
      <c r="S114" s="47">
        <f t="shared" si="9"/>
        <v>5299.915</v>
      </c>
      <c r="T114" s="47"/>
      <c r="U114" s="47">
        <f t="shared" si="10"/>
        <v>1009.877</v>
      </c>
      <c r="V114" s="48">
        <f t="shared" si="11"/>
        <v>27957.915000000001</v>
      </c>
      <c r="W114" s="58"/>
      <c r="X114" s="41"/>
      <c r="Y114" s="40"/>
      <c r="Z114" s="39"/>
      <c r="AA114" s="39"/>
      <c r="AB114" s="41"/>
      <c r="AC114" s="41"/>
      <c r="AD114" s="41"/>
      <c r="AE114" s="41"/>
    </row>
    <row r="115" spans="1:31" ht="12" customHeight="1" x14ac:dyDescent="0.25">
      <c r="A115" s="46">
        <v>2012</v>
      </c>
      <c r="B115" s="46" t="s">
        <v>7</v>
      </c>
      <c r="C115" s="47">
        <v>10257.665999999999</v>
      </c>
      <c r="D115" s="47">
        <v>12342.299000000001</v>
      </c>
      <c r="E115" s="47">
        <v>3572.654</v>
      </c>
      <c r="F115" s="47"/>
      <c r="G115" s="47">
        <v>1090.1089999999999</v>
      </c>
      <c r="H115" s="48">
        <v>27262.727999999999</v>
      </c>
      <c r="I115" s="56"/>
      <c r="J115" s="47"/>
      <c r="K115" s="47"/>
      <c r="L115" s="47"/>
      <c r="M115" s="47"/>
      <c r="N115" s="47"/>
      <c r="O115" s="48"/>
      <c r="P115" s="57"/>
      <c r="Q115" s="47">
        <f t="shared" si="7"/>
        <v>10257.665999999999</v>
      </c>
      <c r="R115" s="47">
        <f t="shared" si="8"/>
        <v>12342.299000000001</v>
      </c>
      <c r="S115" s="47">
        <f t="shared" si="9"/>
        <v>3572.654</v>
      </c>
      <c r="T115" s="47"/>
      <c r="U115" s="47">
        <f t="shared" si="10"/>
        <v>1090.1089999999999</v>
      </c>
      <c r="V115" s="48">
        <f t="shared" si="11"/>
        <v>27262.727999999999</v>
      </c>
      <c r="W115" s="58"/>
      <c r="X115" s="41"/>
      <c r="Y115" s="40"/>
      <c r="Z115" s="39"/>
      <c r="AA115" s="39"/>
      <c r="AB115" s="41"/>
      <c r="AC115" s="41"/>
      <c r="AD115" s="41"/>
      <c r="AE115" s="41"/>
    </row>
    <row r="116" spans="1:31" ht="12" customHeight="1" x14ac:dyDescent="0.25">
      <c r="A116" s="46">
        <v>2012</v>
      </c>
      <c r="B116" s="46" t="s">
        <v>8</v>
      </c>
      <c r="C116" s="47">
        <v>11141.737999999999</v>
      </c>
      <c r="D116" s="47">
        <v>11750.743</v>
      </c>
      <c r="E116" s="47">
        <v>2106.498</v>
      </c>
      <c r="F116" s="47"/>
      <c r="G116" s="47">
        <v>990.774</v>
      </c>
      <c r="H116" s="48">
        <v>25989.753000000001</v>
      </c>
      <c r="I116" s="56"/>
      <c r="J116" s="47"/>
      <c r="K116" s="47"/>
      <c r="L116" s="47"/>
      <c r="M116" s="47"/>
      <c r="N116" s="47"/>
      <c r="O116" s="48"/>
      <c r="P116" s="57"/>
      <c r="Q116" s="47">
        <f t="shared" si="7"/>
        <v>11141.737999999999</v>
      </c>
      <c r="R116" s="47">
        <f t="shared" si="8"/>
        <v>11750.743</v>
      </c>
      <c r="S116" s="47">
        <f t="shared" si="9"/>
        <v>2106.498</v>
      </c>
      <c r="T116" s="47"/>
      <c r="U116" s="47">
        <f t="shared" si="10"/>
        <v>990.774</v>
      </c>
      <c r="V116" s="48">
        <f t="shared" si="11"/>
        <v>25989.753000000001</v>
      </c>
      <c r="W116" s="58"/>
      <c r="X116" s="41"/>
      <c r="Y116" s="40"/>
      <c r="Z116" s="39"/>
      <c r="AA116" s="39"/>
      <c r="AB116" s="41"/>
      <c r="AC116" s="41"/>
      <c r="AD116" s="41"/>
      <c r="AE116" s="41"/>
    </row>
    <row r="117" spans="1:31" ht="12" customHeight="1" x14ac:dyDescent="0.25">
      <c r="A117" s="46">
        <v>2012</v>
      </c>
      <c r="B117" s="46" t="s">
        <v>9</v>
      </c>
      <c r="C117" s="47">
        <v>11750.541999999999</v>
      </c>
      <c r="D117" s="47">
        <v>11840.441999999999</v>
      </c>
      <c r="E117" s="47">
        <v>1825.788</v>
      </c>
      <c r="F117" s="47"/>
      <c r="G117" s="47">
        <v>1016.511</v>
      </c>
      <c r="H117" s="48">
        <v>26433.282999999996</v>
      </c>
      <c r="I117" s="56"/>
      <c r="J117" s="47"/>
      <c r="K117" s="47"/>
      <c r="L117" s="47"/>
      <c r="M117" s="47"/>
      <c r="N117" s="47"/>
      <c r="O117" s="48"/>
      <c r="P117" s="57"/>
      <c r="Q117" s="47">
        <f t="shared" si="7"/>
        <v>11750.541999999999</v>
      </c>
      <c r="R117" s="47">
        <f t="shared" si="8"/>
        <v>11840.441999999999</v>
      </c>
      <c r="S117" s="47">
        <f t="shared" si="9"/>
        <v>1825.788</v>
      </c>
      <c r="T117" s="47"/>
      <c r="U117" s="47">
        <f t="shared" si="10"/>
        <v>1016.511</v>
      </c>
      <c r="V117" s="48">
        <f t="shared" si="11"/>
        <v>26433.282999999996</v>
      </c>
      <c r="W117" s="58"/>
      <c r="X117" s="41"/>
      <c r="Y117" s="40"/>
      <c r="Z117" s="39"/>
      <c r="AA117" s="39"/>
      <c r="AB117" s="41"/>
      <c r="AC117" s="41"/>
      <c r="AD117" s="41"/>
      <c r="AE117" s="41"/>
    </row>
    <row r="118" spans="1:31" ht="12" customHeight="1" x14ac:dyDescent="0.25">
      <c r="A118" s="46">
        <v>2012</v>
      </c>
      <c r="B118" s="46" t="s">
        <v>10</v>
      </c>
      <c r="C118" s="47">
        <v>11714.884</v>
      </c>
      <c r="D118" s="47">
        <v>10756.072</v>
      </c>
      <c r="E118" s="47">
        <v>707.54300000000001</v>
      </c>
      <c r="F118" s="47"/>
      <c r="G118" s="47">
        <v>1180.721</v>
      </c>
      <c r="H118" s="48">
        <v>24359.22</v>
      </c>
      <c r="I118" s="56"/>
      <c r="J118" s="47"/>
      <c r="K118" s="47"/>
      <c r="L118" s="47"/>
      <c r="M118" s="47"/>
      <c r="N118" s="47"/>
      <c r="O118" s="48"/>
      <c r="P118" s="57"/>
      <c r="Q118" s="47">
        <f t="shared" si="7"/>
        <v>11714.884</v>
      </c>
      <c r="R118" s="47">
        <f t="shared" si="8"/>
        <v>10756.072</v>
      </c>
      <c r="S118" s="47">
        <f t="shared" si="9"/>
        <v>707.54300000000001</v>
      </c>
      <c r="T118" s="47"/>
      <c r="U118" s="47">
        <f t="shared" si="10"/>
        <v>1180.721</v>
      </c>
      <c r="V118" s="48">
        <f t="shared" si="11"/>
        <v>24359.22</v>
      </c>
      <c r="W118" s="58"/>
      <c r="X118" s="41"/>
      <c r="Y118" s="40"/>
      <c r="Z118" s="39"/>
      <c r="AA118" s="39"/>
      <c r="AB118" s="41"/>
      <c r="AC118" s="41"/>
      <c r="AD118" s="41"/>
      <c r="AE118" s="41"/>
    </row>
    <row r="119" spans="1:31" ht="12" customHeight="1" x14ac:dyDescent="0.25">
      <c r="A119" s="46">
        <v>2012</v>
      </c>
      <c r="B119" s="46" t="s">
        <v>11</v>
      </c>
      <c r="C119" s="47">
        <v>10647.415999999999</v>
      </c>
      <c r="D119" s="47">
        <v>11358.263000000001</v>
      </c>
      <c r="E119" s="47">
        <v>2016.579</v>
      </c>
      <c r="F119" s="47"/>
      <c r="G119" s="47">
        <v>1159.6010000000001</v>
      </c>
      <c r="H119" s="48">
        <v>25181.859</v>
      </c>
      <c r="I119" s="56"/>
      <c r="J119" s="47"/>
      <c r="K119" s="47"/>
      <c r="L119" s="47"/>
      <c r="M119" s="47"/>
      <c r="N119" s="47"/>
      <c r="O119" s="48"/>
      <c r="P119" s="57"/>
      <c r="Q119" s="47">
        <f t="shared" si="7"/>
        <v>10647.415999999999</v>
      </c>
      <c r="R119" s="47">
        <f t="shared" si="8"/>
        <v>11358.263000000001</v>
      </c>
      <c r="S119" s="47">
        <f t="shared" si="9"/>
        <v>2016.579</v>
      </c>
      <c r="T119" s="47"/>
      <c r="U119" s="47">
        <f t="shared" si="10"/>
        <v>1159.6010000000001</v>
      </c>
      <c r="V119" s="48">
        <f t="shared" si="11"/>
        <v>25181.859</v>
      </c>
      <c r="W119" s="58"/>
      <c r="X119" s="41"/>
      <c r="Y119" s="40"/>
      <c r="Z119" s="39"/>
      <c r="AA119" s="39"/>
      <c r="AB119" s="41"/>
      <c r="AC119" s="41"/>
      <c r="AD119" s="41"/>
      <c r="AE119" s="41"/>
    </row>
    <row r="120" spans="1:31" ht="12" customHeight="1" x14ac:dyDescent="0.25">
      <c r="A120" s="46">
        <v>2012</v>
      </c>
      <c r="B120" s="46" t="s">
        <v>12</v>
      </c>
      <c r="C120" s="47">
        <v>11960.933999999999</v>
      </c>
      <c r="D120" s="47">
        <v>12853.453</v>
      </c>
      <c r="E120" s="47">
        <v>3220.884</v>
      </c>
      <c r="F120" s="47"/>
      <c r="G120" s="47">
        <v>1246.992</v>
      </c>
      <c r="H120" s="48">
        <v>29282.262999999999</v>
      </c>
      <c r="I120" s="56"/>
      <c r="J120" s="47"/>
      <c r="K120" s="47"/>
      <c r="L120" s="47"/>
      <c r="M120" s="47"/>
      <c r="N120" s="47"/>
      <c r="O120" s="48"/>
      <c r="P120" s="57"/>
      <c r="Q120" s="47">
        <f t="shared" si="7"/>
        <v>11960.933999999999</v>
      </c>
      <c r="R120" s="47">
        <f t="shared" si="8"/>
        <v>12853.453</v>
      </c>
      <c r="S120" s="47">
        <f t="shared" si="9"/>
        <v>3220.884</v>
      </c>
      <c r="T120" s="47"/>
      <c r="U120" s="47">
        <f t="shared" si="10"/>
        <v>1246.992</v>
      </c>
      <c r="V120" s="48">
        <f t="shared" si="11"/>
        <v>29282.262999999999</v>
      </c>
      <c r="W120" s="58"/>
      <c r="X120" s="41"/>
      <c r="Y120" s="40"/>
      <c r="Z120" s="39"/>
      <c r="AA120" s="39"/>
      <c r="AB120" s="41"/>
      <c r="AC120" s="41"/>
      <c r="AD120" s="41"/>
      <c r="AE120" s="41"/>
    </row>
    <row r="121" spans="1:31" ht="12" customHeight="1" x14ac:dyDescent="0.25">
      <c r="A121" s="46">
        <v>2012</v>
      </c>
      <c r="B121" s="46" t="s">
        <v>13</v>
      </c>
      <c r="C121" s="47">
        <v>11230.473</v>
      </c>
      <c r="D121" s="47">
        <v>12591.63</v>
      </c>
      <c r="E121" s="47">
        <v>6780.9790000000003</v>
      </c>
      <c r="F121" s="47"/>
      <c r="G121" s="47">
        <v>1199.0170000000001</v>
      </c>
      <c r="H121" s="48">
        <v>31802.098999999998</v>
      </c>
      <c r="I121" s="56"/>
      <c r="J121" s="47"/>
      <c r="K121" s="47"/>
      <c r="L121" s="47"/>
      <c r="M121" s="47"/>
      <c r="N121" s="47"/>
      <c r="O121" s="48"/>
      <c r="P121" s="57"/>
      <c r="Q121" s="47">
        <f t="shared" si="7"/>
        <v>11230.473</v>
      </c>
      <c r="R121" s="47">
        <f t="shared" si="8"/>
        <v>12591.63</v>
      </c>
      <c r="S121" s="47">
        <f t="shared" si="9"/>
        <v>6780.9790000000003</v>
      </c>
      <c r="T121" s="47"/>
      <c r="U121" s="47">
        <f t="shared" si="10"/>
        <v>1199.0170000000001</v>
      </c>
      <c r="V121" s="48">
        <f t="shared" si="11"/>
        <v>31802.098999999998</v>
      </c>
      <c r="W121" s="58"/>
      <c r="X121" s="41"/>
      <c r="Y121" s="40"/>
      <c r="Z121" s="39"/>
      <c r="AA121" s="39"/>
      <c r="AB121" s="41"/>
      <c r="AC121" s="41"/>
      <c r="AD121" s="41"/>
      <c r="AE121" s="41"/>
    </row>
    <row r="122" spans="1:31" ht="12" customHeight="1" x14ac:dyDescent="0.25">
      <c r="A122" s="46">
        <v>2012</v>
      </c>
      <c r="B122" s="46" t="s">
        <v>14</v>
      </c>
      <c r="C122" s="47">
        <v>11280.196</v>
      </c>
      <c r="D122" s="47">
        <v>12075.53</v>
      </c>
      <c r="E122" s="47">
        <v>10197.441999999999</v>
      </c>
      <c r="F122" s="47"/>
      <c r="G122" s="47">
        <v>1125.5899999999999</v>
      </c>
      <c r="H122" s="48">
        <v>34678.758000000002</v>
      </c>
      <c r="I122" s="56"/>
      <c r="J122" s="47"/>
      <c r="K122" s="47"/>
      <c r="L122" s="47"/>
      <c r="M122" s="47"/>
      <c r="N122" s="47"/>
      <c r="O122" s="48"/>
      <c r="P122" s="57"/>
      <c r="Q122" s="47">
        <f t="shared" si="7"/>
        <v>11280.196</v>
      </c>
      <c r="R122" s="47">
        <f t="shared" si="8"/>
        <v>12075.53</v>
      </c>
      <c r="S122" s="47">
        <f t="shared" si="9"/>
        <v>10197.441999999999</v>
      </c>
      <c r="T122" s="47"/>
      <c r="U122" s="47">
        <f t="shared" si="10"/>
        <v>1125.5899999999999</v>
      </c>
      <c r="V122" s="48">
        <f t="shared" si="11"/>
        <v>34678.758000000002</v>
      </c>
      <c r="W122" s="58"/>
      <c r="X122" s="41"/>
      <c r="Y122" s="40"/>
      <c r="Z122" s="39"/>
      <c r="AA122" s="39"/>
      <c r="AB122" s="41"/>
      <c r="AC122" s="41"/>
      <c r="AD122" s="41"/>
      <c r="AE122" s="41"/>
    </row>
    <row r="123" spans="1:31" ht="12" customHeight="1" x14ac:dyDescent="0.25">
      <c r="A123" s="46">
        <v>2012</v>
      </c>
      <c r="B123" s="46" t="s">
        <v>15</v>
      </c>
      <c r="C123" s="47">
        <v>140461.351</v>
      </c>
      <c r="D123" s="47">
        <v>144662.92299999998</v>
      </c>
      <c r="E123" s="47">
        <v>66883.660999999993</v>
      </c>
      <c r="F123" s="47"/>
      <c r="G123" s="47">
        <v>13343.04</v>
      </c>
      <c r="H123" s="48">
        <v>365350.97499999998</v>
      </c>
      <c r="I123" s="56"/>
      <c r="J123" s="47"/>
      <c r="K123" s="47"/>
      <c r="L123" s="47"/>
      <c r="M123" s="47"/>
      <c r="N123" s="47"/>
      <c r="O123" s="48"/>
      <c r="P123" s="57"/>
      <c r="Q123" s="47">
        <f t="shared" si="7"/>
        <v>140461.351</v>
      </c>
      <c r="R123" s="47">
        <f t="shared" si="8"/>
        <v>144662.92299999998</v>
      </c>
      <c r="S123" s="47">
        <f t="shared" si="9"/>
        <v>66883.660999999993</v>
      </c>
      <c r="T123" s="47"/>
      <c r="U123" s="47">
        <f t="shared" si="10"/>
        <v>13343.04</v>
      </c>
      <c r="V123" s="48">
        <f t="shared" si="11"/>
        <v>365350.97499999998</v>
      </c>
      <c r="W123" s="58"/>
      <c r="X123" s="41"/>
      <c r="Y123" s="40"/>
      <c r="Z123" s="39"/>
      <c r="AA123" s="39"/>
      <c r="AB123" s="41"/>
      <c r="AC123" s="41"/>
      <c r="AD123" s="41"/>
      <c r="AE123" s="41"/>
    </row>
    <row r="124" spans="1:31" ht="12" customHeight="1" x14ac:dyDescent="0.25">
      <c r="A124" s="46">
        <v>2013</v>
      </c>
      <c r="B124" s="46" t="s">
        <v>3</v>
      </c>
      <c r="C124" s="47">
        <v>11096.427</v>
      </c>
      <c r="D124" s="47">
        <v>12354.258</v>
      </c>
      <c r="E124" s="47">
        <v>11262.835999999999</v>
      </c>
      <c r="F124" s="47">
        <v>0</v>
      </c>
      <c r="G124" s="47">
        <v>1035.422</v>
      </c>
      <c r="H124" s="48">
        <f t="shared" ref="H124:H134" si="12">SUM(C124:G124)</f>
        <v>35748.942999999992</v>
      </c>
      <c r="I124" s="56"/>
      <c r="J124" s="47"/>
      <c r="K124" s="47"/>
      <c r="L124" s="47"/>
      <c r="M124" s="47"/>
      <c r="N124" s="47"/>
      <c r="O124" s="48"/>
      <c r="P124" s="57"/>
      <c r="Q124" s="47">
        <f t="shared" si="7"/>
        <v>11096.427</v>
      </c>
      <c r="R124" s="47">
        <f t="shared" si="8"/>
        <v>12354.258</v>
      </c>
      <c r="S124" s="47">
        <f t="shared" si="9"/>
        <v>11262.835999999999</v>
      </c>
      <c r="T124" s="47"/>
      <c r="U124" s="47">
        <f t="shared" si="10"/>
        <v>1035.422</v>
      </c>
      <c r="V124" s="48">
        <f t="shared" si="11"/>
        <v>35748.942999999992</v>
      </c>
      <c r="W124" s="58"/>
      <c r="X124" s="41"/>
      <c r="Y124" s="40"/>
      <c r="Z124" s="40"/>
      <c r="AA124" s="40"/>
      <c r="AB124" s="41"/>
      <c r="AC124" s="41"/>
      <c r="AD124" s="41"/>
      <c r="AE124" s="41"/>
    </row>
    <row r="125" spans="1:31" ht="12" customHeight="1" x14ac:dyDescent="0.25">
      <c r="A125" s="46">
        <v>2013</v>
      </c>
      <c r="B125" s="46" t="s">
        <v>4</v>
      </c>
      <c r="C125" s="47">
        <v>9338.8050000000003</v>
      </c>
      <c r="D125" s="47">
        <v>12101.869000000001</v>
      </c>
      <c r="E125" s="47">
        <v>10225.695</v>
      </c>
      <c r="F125" s="47">
        <v>0</v>
      </c>
      <c r="G125" s="47">
        <v>949.04600000000005</v>
      </c>
      <c r="H125" s="48">
        <f t="shared" si="12"/>
        <v>32615.414999999997</v>
      </c>
      <c r="I125" s="56"/>
      <c r="J125" s="47"/>
      <c r="K125" s="47"/>
      <c r="L125" s="47"/>
      <c r="M125" s="47"/>
      <c r="N125" s="47"/>
      <c r="O125" s="48"/>
      <c r="P125" s="57"/>
      <c r="Q125" s="47">
        <f t="shared" si="7"/>
        <v>9338.8050000000003</v>
      </c>
      <c r="R125" s="47">
        <f t="shared" si="8"/>
        <v>12101.869000000001</v>
      </c>
      <c r="S125" s="47">
        <f t="shared" si="9"/>
        <v>10225.695</v>
      </c>
      <c r="T125" s="47"/>
      <c r="U125" s="47">
        <f t="shared" si="10"/>
        <v>949.04600000000005</v>
      </c>
      <c r="V125" s="48">
        <f t="shared" si="11"/>
        <v>32615.414999999997</v>
      </c>
      <c r="W125" s="58"/>
      <c r="X125" s="39"/>
      <c r="Y125" s="40"/>
      <c r="Z125" s="40"/>
      <c r="AA125" s="40"/>
      <c r="AB125" s="41"/>
      <c r="AC125" s="41"/>
      <c r="AD125" s="41"/>
      <c r="AE125" s="41"/>
    </row>
    <row r="126" spans="1:31" ht="12" customHeight="1" x14ac:dyDescent="0.25">
      <c r="A126" s="46">
        <v>2013</v>
      </c>
      <c r="B126" s="46" t="s">
        <v>5</v>
      </c>
      <c r="C126" s="47">
        <v>9273.6509999999998</v>
      </c>
      <c r="D126" s="47">
        <v>12093.782999999999</v>
      </c>
      <c r="E126" s="47">
        <v>8771.0969999999998</v>
      </c>
      <c r="F126" s="47">
        <v>0</v>
      </c>
      <c r="G126" s="47">
        <v>920.226</v>
      </c>
      <c r="H126" s="48">
        <f t="shared" si="12"/>
        <v>31058.757000000001</v>
      </c>
      <c r="I126" s="56"/>
      <c r="J126" s="47"/>
      <c r="K126" s="47"/>
      <c r="L126" s="47"/>
      <c r="M126" s="47"/>
      <c r="N126" s="47"/>
      <c r="O126" s="48"/>
      <c r="P126" s="57"/>
      <c r="Q126" s="47">
        <f t="shared" si="7"/>
        <v>9273.6509999999998</v>
      </c>
      <c r="R126" s="47">
        <f t="shared" si="8"/>
        <v>12093.782999999999</v>
      </c>
      <c r="S126" s="47">
        <f t="shared" si="9"/>
        <v>8771.0969999999998</v>
      </c>
      <c r="T126" s="47"/>
      <c r="U126" s="47">
        <f t="shared" si="10"/>
        <v>920.226</v>
      </c>
      <c r="V126" s="48">
        <f t="shared" si="11"/>
        <v>31058.757000000001</v>
      </c>
      <c r="W126" s="58"/>
      <c r="X126" s="41"/>
      <c r="Y126" s="40"/>
      <c r="Z126" s="40"/>
      <c r="AA126" s="40"/>
      <c r="AB126" s="39"/>
      <c r="AC126" s="40"/>
      <c r="AD126" s="39"/>
      <c r="AE126" s="40"/>
    </row>
    <row r="127" spans="1:31" ht="12" customHeight="1" x14ac:dyDescent="0.25">
      <c r="A127" s="46">
        <v>2013</v>
      </c>
      <c r="B127" s="46" t="s">
        <v>6</v>
      </c>
      <c r="C127" s="47">
        <v>7842.0870000000004</v>
      </c>
      <c r="D127" s="47">
        <v>11993.457</v>
      </c>
      <c r="E127" s="47">
        <v>5797.1760000000004</v>
      </c>
      <c r="F127" s="47">
        <v>0</v>
      </c>
      <c r="G127" s="47">
        <v>943.86400000000003</v>
      </c>
      <c r="H127" s="48">
        <f t="shared" si="12"/>
        <v>26576.584000000003</v>
      </c>
      <c r="I127" s="56"/>
      <c r="J127" s="47"/>
      <c r="K127" s="47"/>
      <c r="L127" s="47"/>
      <c r="M127" s="47"/>
      <c r="N127" s="47"/>
      <c r="O127" s="48"/>
      <c r="P127" s="57"/>
      <c r="Q127" s="47">
        <f t="shared" si="7"/>
        <v>7842.0870000000004</v>
      </c>
      <c r="R127" s="47">
        <f t="shared" si="8"/>
        <v>11993.457</v>
      </c>
      <c r="S127" s="47">
        <f t="shared" si="9"/>
        <v>5797.1760000000004</v>
      </c>
      <c r="T127" s="47"/>
      <c r="U127" s="47">
        <f t="shared" si="10"/>
        <v>943.86400000000003</v>
      </c>
      <c r="V127" s="48">
        <f t="shared" si="11"/>
        <v>26576.584000000003</v>
      </c>
      <c r="W127" s="58"/>
      <c r="X127" s="41"/>
      <c r="Y127" s="40"/>
      <c r="Z127" s="40"/>
      <c r="AA127" s="40"/>
      <c r="AB127" s="39"/>
      <c r="AC127" s="40"/>
      <c r="AD127" s="39"/>
      <c r="AE127" s="40"/>
    </row>
    <row r="128" spans="1:31" ht="12" customHeight="1" x14ac:dyDescent="0.25">
      <c r="A128" s="46">
        <v>2013</v>
      </c>
      <c r="B128" s="46" t="s">
        <v>7</v>
      </c>
      <c r="C128" s="47">
        <v>8975.0409999999993</v>
      </c>
      <c r="D128" s="47">
        <v>12049.913</v>
      </c>
      <c r="E128" s="47">
        <v>4041.1390000000001</v>
      </c>
      <c r="F128" s="47">
        <v>0</v>
      </c>
      <c r="G128" s="47">
        <v>1008.236</v>
      </c>
      <c r="H128" s="48">
        <f t="shared" si="12"/>
        <v>26074.328999999998</v>
      </c>
      <c r="I128" s="56"/>
      <c r="J128" s="47"/>
      <c r="K128" s="47"/>
      <c r="L128" s="47"/>
      <c r="M128" s="47"/>
      <c r="N128" s="47"/>
      <c r="O128" s="48"/>
      <c r="P128" s="57"/>
      <c r="Q128" s="47">
        <f t="shared" si="7"/>
        <v>8975.0409999999993</v>
      </c>
      <c r="R128" s="47">
        <f t="shared" si="8"/>
        <v>12049.913</v>
      </c>
      <c r="S128" s="47">
        <f t="shared" si="9"/>
        <v>4041.1390000000001</v>
      </c>
      <c r="T128" s="47"/>
      <c r="U128" s="47">
        <f t="shared" si="10"/>
        <v>1008.236</v>
      </c>
      <c r="V128" s="48">
        <f t="shared" si="11"/>
        <v>26074.328999999998</v>
      </c>
      <c r="W128" s="58"/>
      <c r="X128" s="41"/>
      <c r="Y128" s="40"/>
      <c r="Z128" s="40"/>
      <c r="AA128" s="40"/>
      <c r="AB128" s="39"/>
      <c r="AC128" s="40"/>
      <c r="AD128" s="39"/>
      <c r="AE128" s="40"/>
    </row>
    <row r="129" spans="1:31" ht="12" customHeight="1" x14ac:dyDescent="0.25">
      <c r="A129" s="46">
        <v>2013</v>
      </c>
      <c r="B129" s="46" t="s">
        <v>8</v>
      </c>
      <c r="C129" s="47">
        <v>8176.4309999999996</v>
      </c>
      <c r="D129" s="47">
        <v>11156.307000000001</v>
      </c>
      <c r="E129" s="47">
        <v>2687.3629999999998</v>
      </c>
      <c r="F129" s="47">
        <v>0</v>
      </c>
      <c r="G129" s="47">
        <v>814.64200000000005</v>
      </c>
      <c r="H129" s="48">
        <f t="shared" si="12"/>
        <v>22834.743000000002</v>
      </c>
      <c r="I129" s="56"/>
      <c r="J129" s="47"/>
      <c r="K129" s="47"/>
      <c r="L129" s="47"/>
      <c r="M129" s="47"/>
      <c r="N129" s="47"/>
      <c r="O129" s="48"/>
      <c r="P129" s="57"/>
      <c r="Q129" s="47">
        <f t="shared" si="7"/>
        <v>8176.4309999999996</v>
      </c>
      <c r="R129" s="47">
        <f t="shared" si="8"/>
        <v>11156.307000000001</v>
      </c>
      <c r="S129" s="47">
        <f t="shared" si="9"/>
        <v>2687.3629999999998</v>
      </c>
      <c r="T129" s="47"/>
      <c r="U129" s="47">
        <f t="shared" si="10"/>
        <v>814.64200000000005</v>
      </c>
      <c r="V129" s="48">
        <f t="shared" si="11"/>
        <v>22834.743000000002</v>
      </c>
      <c r="W129" s="58"/>
      <c r="X129" s="41"/>
      <c r="Y129" s="40"/>
      <c r="Z129" s="40"/>
      <c r="AA129" s="40"/>
      <c r="AB129" s="39"/>
      <c r="AC129" s="40"/>
      <c r="AD129" s="39"/>
      <c r="AE129" s="40"/>
    </row>
    <row r="130" spans="1:31" ht="12" customHeight="1" x14ac:dyDescent="0.25">
      <c r="A130" s="46">
        <v>2013</v>
      </c>
      <c r="B130" s="46" t="s">
        <v>9</v>
      </c>
      <c r="C130" s="47">
        <v>9521.1039999999994</v>
      </c>
      <c r="D130" s="47">
        <v>11760.394</v>
      </c>
      <c r="E130" s="47">
        <v>2193.7449999999999</v>
      </c>
      <c r="F130" s="47">
        <v>0</v>
      </c>
      <c r="G130" s="47">
        <v>926.54499999999996</v>
      </c>
      <c r="H130" s="48">
        <f t="shared" si="12"/>
        <v>24401.787999999997</v>
      </c>
      <c r="I130" s="56"/>
      <c r="J130" s="47"/>
      <c r="K130" s="47"/>
      <c r="L130" s="47"/>
      <c r="M130" s="47"/>
      <c r="N130" s="47"/>
      <c r="O130" s="48"/>
      <c r="P130" s="57"/>
      <c r="Q130" s="47">
        <f t="shared" si="7"/>
        <v>9521.1039999999994</v>
      </c>
      <c r="R130" s="47">
        <f t="shared" si="8"/>
        <v>11760.394</v>
      </c>
      <c r="S130" s="47">
        <f t="shared" si="9"/>
        <v>2193.7449999999999</v>
      </c>
      <c r="T130" s="47"/>
      <c r="U130" s="47">
        <f t="shared" si="10"/>
        <v>926.54499999999996</v>
      </c>
      <c r="V130" s="48">
        <f t="shared" si="11"/>
        <v>24401.787999999997</v>
      </c>
      <c r="W130" s="58"/>
      <c r="X130" s="41"/>
      <c r="Y130" s="40"/>
      <c r="Z130" s="40"/>
      <c r="AA130" s="40"/>
      <c r="AB130" s="39"/>
      <c r="AC130" s="40"/>
      <c r="AD130" s="39"/>
      <c r="AE130" s="40"/>
    </row>
    <row r="131" spans="1:31" ht="12" customHeight="1" x14ac:dyDescent="0.25">
      <c r="A131" s="46">
        <v>2013</v>
      </c>
      <c r="B131" s="46" t="s">
        <v>10</v>
      </c>
      <c r="C131" s="47">
        <v>9810.0619999999999</v>
      </c>
      <c r="D131" s="47">
        <v>9143.9519999999993</v>
      </c>
      <c r="E131" s="47">
        <v>1216.704</v>
      </c>
      <c r="F131" s="47">
        <v>0</v>
      </c>
      <c r="G131" s="47">
        <v>886.84699999999998</v>
      </c>
      <c r="H131" s="48">
        <f t="shared" si="12"/>
        <v>21057.565000000002</v>
      </c>
      <c r="I131" s="56"/>
      <c r="J131" s="47"/>
      <c r="K131" s="47"/>
      <c r="L131" s="47"/>
      <c r="M131" s="47"/>
      <c r="N131" s="47"/>
      <c r="O131" s="48"/>
      <c r="P131" s="57"/>
      <c r="Q131" s="47">
        <f t="shared" si="7"/>
        <v>9810.0619999999999</v>
      </c>
      <c r="R131" s="47">
        <f t="shared" si="8"/>
        <v>9143.9519999999993</v>
      </c>
      <c r="S131" s="47">
        <f t="shared" si="9"/>
        <v>1216.704</v>
      </c>
      <c r="T131" s="47"/>
      <c r="U131" s="47">
        <f t="shared" si="10"/>
        <v>886.84699999999998</v>
      </c>
      <c r="V131" s="48">
        <f t="shared" si="11"/>
        <v>21057.565000000002</v>
      </c>
      <c r="W131" s="58"/>
      <c r="X131" s="41"/>
      <c r="Y131" s="40"/>
      <c r="Z131" s="40"/>
      <c r="AA131" s="40"/>
      <c r="AB131" s="39"/>
      <c r="AC131" s="40"/>
      <c r="AD131" s="39"/>
      <c r="AE131" s="40"/>
    </row>
    <row r="132" spans="1:31" ht="12" customHeight="1" x14ac:dyDescent="0.25">
      <c r="A132" s="46">
        <v>2013</v>
      </c>
      <c r="B132" s="46" t="s">
        <v>11</v>
      </c>
      <c r="C132" s="47">
        <v>9847.9079999999994</v>
      </c>
      <c r="D132" s="47">
        <v>10631.513000000001</v>
      </c>
      <c r="E132" s="47">
        <v>2521.4769999999999</v>
      </c>
      <c r="F132" s="47">
        <v>0</v>
      </c>
      <c r="G132" s="47">
        <v>967.55399999999997</v>
      </c>
      <c r="H132" s="48">
        <f t="shared" si="12"/>
        <v>23968.452000000001</v>
      </c>
      <c r="I132" s="56"/>
      <c r="J132" s="47"/>
      <c r="K132" s="47"/>
      <c r="L132" s="47"/>
      <c r="M132" s="47"/>
      <c r="N132" s="47"/>
      <c r="O132" s="48"/>
      <c r="P132" s="57"/>
      <c r="Q132" s="47">
        <f t="shared" si="7"/>
        <v>9847.9079999999994</v>
      </c>
      <c r="R132" s="47">
        <f t="shared" si="8"/>
        <v>10631.513000000001</v>
      </c>
      <c r="S132" s="47">
        <f t="shared" si="9"/>
        <v>2521.4769999999999</v>
      </c>
      <c r="T132" s="47"/>
      <c r="U132" s="47">
        <f t="shared" si="10"/>
        <v>967.55399999999997</v>
      </c>
      <c r="V132" s="48">
        <f t="shared" si="11"/>
        <v>23968.452000000001</v>
      </c>
      <c r="W132" s="58"/>
      <c r="X132" s="41"/>
      <c r="Y132" s="40"/>
      <c r="Z132" s="40"/>
      <c r="AA132" s="40"/>
      <c r="AB132" s="39"/>
      <c r="AC132" s="40"/>
      <c r="AD132" s="39"/>
      <c r="AE132" s="40"/>
    </row>
    <row r="133" spans="1:31" ht="12" customHeight="1" x14ac:dyDescent="0.25">
      <c r="A133" s="46">
        <v>2013</v>
      </c>
      <c r="B133" s="46" t="s">
        <v>12</v>
      </c>
      <c r="C133" s="47">
        <v>10907.098</v>
      </c>
      <c r="D133" s="47">
        <v>11221.447</v>
      </c>
      <c r="E133" s="47">
        <v>3194.453</v>
      </c>
      <c r="F133" s="47">
        <v>0</v>
      </c>
      <c r="G133" s="47">
        <v>1037.7840000000001</v>
      </c>
      <c r="H133" s="48">
        <f t="shared" si="12"/>
        <v>26360.781999999999</v>
      </c>
      <c r="I133" s="56"/>
      <c r="J133" s="47"/>
      <c r="K133" s="47"/>
      <c r="L133" s="47"/>
      <c r="M133" s="47"/>
      <c r="N133" s="47"/>
      <c r="O133" s="48"/>
      <c r="P133" s="57"/>
      <c r="Q133" s="47">
        <f t="shared" ref="Q133" si="13">C133+J133</f>
        <v>10907.098</v>
      </c>
      <c r="R133" s="47">
        <f t="shared" ref="R133" si="14">D133+K133</f>
        <v>11221.447</v>
      </c>
      <c r="S133" s="47">
        <f t="shared" ref="S133" si="15">E133+L133</f>
        <v>3194.453</v>
      </c>
      <c r="T133" s="47"/>
      <c r="U133" s="47">
        <f t="shared" ref="U133" si="16">G133+N133</f>
        <v>1037.7840000000001</v>
      </c>
      <c r="V133" s="48">
        <f t="shared" ref="V133" si="17">H133+O133</f>
        <v>26360.781999999999</v>
      </c>
      <c r="W133" s="39"/>
      <c r="X133" s="41"/>
      <c r="Y133" s="40"/>
      <c r="Z133" s="40"/>
      <c r="AA133" s="40"/>
      <c r="AB133" s="39"/>
      <c r="AC133" s="40"/>
      <c r="AD133" s="39"/>
      <c r="AE133" s="40"/>
    </row>
    <row r="134" spans="1:31" ht="12" customHeight="1" x14ac:dyDescent="0.25">
      <c r="A134" s="46">
        <v>2013</v>
      </c>
      <c r="B134" s="46" t="s">
        <v>13</v>
      </c>
      <c r="C134" s="47">
        <v>10136.016</v>
      </c>
      <c r="D134" s="47">
        <v>10608.204</v>
      </c>
      <c r="E134" s="47">
        <v>7610.6379999999999</v>
      </c>
      <c r="F134" s="47">
        <v>0</v>
      </c>
      <c r="G134" s="47">
        <v>1004.568</v>
      </c>
      <c r="H134" s="48">
        <f t="shared" si="12"/>
        <v>29359.425999999999</v>
      </c>
      <c r="I134" s="56"/>
      <c r="J134" s="47"/>
      <c r="K134" s="47"/>
      <c r="L134" s="47"/>
      <c r="M134" s="47"/>
      <c r="N134" s="47"/>
      <c r="O134" s="48"/>
      <c r="P134" s="57"/>
      <c r="Q134" s="47">
        <f t="shared" ref="Q134:Q136" si="18">C134+J134</f>
        <v>10136.016</v>
      </c>
      <c r="R134" s="47">
        <f t="shared" ref="R134:R136" si="19">D134+K134</f>
        <v>10608.204</v>
      </c>
      <c r="S134" s="47">
        <f t="shared" ref="S134:S136" si="20">E134+L134</f>
        <v>7610.6379999999999</v>
      </c>
      <c r="T134" s="47"/>
      <c r="U134" s="47">
        <f t="shared" ref="U134:U135" si="21">G134+N134</f>
        <v>1004.568</v>
      </c>
      <c r="V134" s="48">
        <f t="shared" ref="V134:V135" si="22">H134+O134</f>
        <v>29359.425999999999</v>
      </c>
      <c r="W134" s="39"/>
      <c r="X134" s="41"/>
      <c r="Y134" s="40"/>
      <c r="Z134" s="40"/>
      <c r="AA134" s="40"/>
      <c r="AB134" s="39"/>
      <c r="AC134" s="40"/>
      <c r="AD134" s="39"/>
      <c r="AE134" s="40"/>
    </row>
    <row r="135" spans="1:31" ht="12" customHeight="1" x14ac:dyDescent="0.25">
      <c r="A135" s="46">
        <v>2013</v>
      </c>
      <c r="B135" s="46" t="s">
        <v>14</v>
      </c>
      <c r="C135" s="47">
        <v>11950.948</v>
      </c>
      <c r="D135" s="47">
        <v>11560.444</v>
      </c>
      <c r="E135" s="47">
        <v>11046.249</v>
      </c>
      <c r="F135" s="47">
        <v>0</v>
      </c>
      <c r="G135" s="47">
        <v>962.12599999999998</v>
      </c>
      <c r="H135" s="48">
        <f>SUM(C135:G135)</f>
        <v>35519.767</v>
      </c>
      <c r="I135" s="56"/>
      <c r="J135" s="47"/>
      <c r="K135" s="47"/>
      <c r="L135" s="47"/>
      <c r="M135" s="47"/>
      <c r="N135" s="47"/>
      <c r="O135" s="48"/>
      <c r="P135" s="57"/>
      <c r="Q135" s="47">
        <f t="shared" si="18"/>
        <v>11950.948</v>
      </c>
      <c r="R135" s="47">
        <f t="shared" si="19"/>
        <v>11560.444</v>
      </c>
      <c r="S135" s="47">
        <f t="shared" si="20"/>
        <v>11046.249</v>
      </c>
      <c r="T135" s="47"/>
      <c r="U135" s="47">
        <f t="shared" si="21"/>
        <v>962.12599999999998</v>
      </c>
      <c r="V135" s="48">
        <f t="shared" si="22"/>
        <v>35519.767</v>
      </c>
      <c r="W135" s="39"/>
      <c r="X135" s="41"/>
      <c r="Y135" s="40"/>
      <c r="Z135" s="40"/>
      <c r="AA135" s="40"/>
      <c r="AB135" s="39"/>
      <c r="AC135" s="40"/>
      <c r="AD135" s="39"/>
      <c r="AE135" s="40"/>
    </row>
    <row r="136" spans="1:31" ht="12" customHeight="1" x14ac:dyDescent="0.25">
      <c r="A136" s="46">
        <v>2013</v>
      </c>
      <c r="B136" s="46" t="s">
        <v>15</v>
      </c>
      <c r="C136" s="47">
        <f>SUM(C124:C135)</f>
        <v>116875.57799999999</v>
      </c>
      <c r="D136" s="47">
        <f t="shared" ref="D136:E136" si="23">SUM(D124:D135)</f>
        <v>136675.541</v>
      </c>
      <c r="E136" s="47">
        <f t="shared" si="23"/>
        <v>70568.572</v>
      </c>
      <c r="F136" s="47"/>
      <c r="G136" s="47">
        <f t="shared" ref="G136" si="24">SUM(G124:G135)</f>
        <v>11456.859999999999</v>
      </c>
      <c r="H136" s="48">
        <f>SUM(H124:H135)</f>
        <v>335576.55099999998</v>
      </c>
      <c r="I136" s="56"/>
      <c r="J136" s="47"/>
      <c r="K136" s="47"/>
      <c r="L136" s="47"/>
      <c r="M136" s="47"/>
      <c r="N136" s="47"/>
      <c r="O136" s="48"/>
      <c r="P136" s="57"/>
      <c r="Q136" s="47">
        <f t="shared" si="18"/>
        <v>116875.57799999999</v>
      </c>
      <c r="R136" s="47">
        <f t="shared" si="19"/>
        <v>136675.541</v>
      </c>
      <c r="S136" s="47">
        <f t="shared" si="20"/>
        <v>70568.572</v>
      </c>
      <c r="T136" s="47"/>
      <c r="U136" s="47">
        <f t="shared" ref="U136" si="25">SUM(U124:U135)</f>
        <v>11456.859999999999</v>
      </c>
      <c r="V136" s="48">
        <f>H136+O136</f>
        <v>335576.55099999998</v>
      </c>
      <c r="W136" s="39"/>
      <c r="X136" s="41"/>
      <c r="Y136" s="40"/>
      <c r="Z136" s="40"/>
      <c r="AA136" s="40"/>
      <c r="AB136" s="39"/>
      <c r="AC136" s="40"/>
      <c r="AD136" s="39"/>
      <c r="AE136" s="40"/>
    </row>
    <row r="137" spans="1:31" ht="12" customHeight="1" x14ac:dyDescent="0.25">
      <c r="A137" s="46">
        <v>2014</v>
      </c>
      <c r="B137" s="46" t="s">
        <v>3</v>
      </c>
      <c r="C137" s="47">
        <v>9158.4449999999997</v>
      </c>
      <c r="D137" s="47">
        <v>11211.888999999999</v>
      </c>
      <c r="E137" s="47">
        <v>10425.09</v>
      </c>
      <c r="F137" s="47">
        <v>0</v>
      </c>
      <c r="G137" s="47">
        <v>1108.048</v>
      </c>
      <c r="H137" s="48">
        <v>31903.472000000002</v>
      </c>
      <c r="I137" s="56"/>
      <c r="J137" s="47"/>
      <c r="K137" s="47"/>
      <c r="L137" s="47"/>
      <c r="M137" s="47"/>
      <c r="N137" s="47"/>
      <c r="O137" s="48"/>
      <c r="P137" s="57"/>
      <c r="Q137" s="47">
        <v>9158.4449999999997</v>
      </c>
      <c r="R137" s="47">
        <v>11211.888999999999</v>
      </c>
      <c r="S137" s="47">
        <v>10425.09</v>
      </c>
      <c r="T137" s="47"/>
      <c r="U137" s="47">
        <v>1108.048</v>
      </c>
      <c r="V137" s="48">
        <v>31903.472000000002</v>
      </c>
      <c r="W137" s="58"/>
      <c r="X137" s="41"/>
      <c r="Y137" s="40"/>
      <c r="Z137" s="40"/>
      <c r="AA137" s="40"/>
      <c r="AB137" s="39"/>
      <c r="AC137" s="40"/>
      <c r="AD137" s="39"/>
      <c r="AE137" s="40"/>
    </row>
    <row r="138" spans="1:31" ht="12" customHeight="1" x14ac:dyDescent="0.25">
      <c r="A138" s="46">
        <v>2014</v>
      </c>
      <c r="B138" s="46" t="s">
        <v>4</v>
      </c>
      <c r="C138" s="47">
        <v>8208.6389999999992</v>
      </c>
      <c r="D138" s="47">
        <v>10187.147000000001</v>
      </c>
      <c r="E138" s="47">
        <v>9093.9439999999995</v>
      </c>
      <c r="F138" s="47">
        <v>0</v>
      </c>
      <c r="G138" s="47">
        <v>968.90499999999997</v>
      </c>
      <c r="H138" s="48">
        <v>28458.634999999998</v>
      </c>
      <c r="I138" s="56"/>
      <c r="J138" s="47"/>
      <c r="K138" s="47"/>
      <c r="L138" s="47"/>
      <c r="M138" s="47"/>
      <c r="N138" s="47"/>
      <c r="O138" s="48"/>
      <c r="P138" s="57"/>
      <c r="Q138" s="47">
        <v>8208.6389999999992</v>
      </c>
      <c r="R138" s="47">
        <v>10187.147000000001</v>
      </c>
      <c r="S138" s="47">
        <v>9093.9439999999995</v>
      </c>
      <c r="T138" s="47"/>
      <c r="U138" s="47">
        <v>968.90499999999997</v>
      </c>
      <c r="V138" s="48">
        <v>28458.634999999998</v>
      </c>
      <c r="W138" s="58"/>
      <c r="X138" s="41"/>
      <c r="Y138" s="40"/>
      <c r="Z138" s="40"/>
      <c r="AA138" s="40"/>
      <c r="AB138" s="41"/>
      <c r="AC138" s="41"/>
      <c r="AD138" s="41"/>
      <c r="AE138" s="41"/>
    </row>
    <row r="139" spans="1:31" ht="12" customHeight="1" x14ac:dyDescent="0.25">
      <c r="A139" s="46">
        <v>2014</v>
      </c>
      <c r="B139" s="46" t="s">
        <v>5</v>
      </c>
      <c r="C139" s="47">
        <v>8490.8670000000002</v>
      </c>
      <c r="D139" s="47">
        <v>9793.23</v>
      </c>
      <c r="E139" s="47">
        <v>7628.4170000000004</v>
      </c>
      <c r="F139" s="47">
        <v>0</v>
      </c>
      <c r="G139" s="47">
        <v>877.78499999999997</v>
      </c>
      <c r="H139" s="48">
        <v>26790.298999999999</v>
      </c>
      <c r="I139" s="56"/>
      <c r="J139" s="47"/>
      <c r="K139" s="47"/>
      <c r="L139" s="47"/>
      <c r="M139" s="47"/>
      <c r="N139" s="47"/>
      <c r="O139" s="48"/>
      <c r="P139" s="57"/>
      <c r="Q139" s="47">
        <v>8490.8670000000002</v>
      </c>
      <c r="R139" s="47">
        <v>9793.23</v>
      </c>
      <c r="S139" s="47">
        <v>7628.4170000000004</v>
      </c>
      <c r="T139" s="47"/>
      <c r="U139" s="47">
        <v>877.78499999999997</v>
      </c>
      <c r="V139" s="48">
        <v>26790.298999999999</v>
      </c>
      <c r="W139" s="58"/>
      <c r="X139" s="41"/>
      <c r="Y139" s="40"/>
      <c r="Z139" s="40"/>
      <c r="AA139" s="40"/>
      <c r="AB139" s="41"/>
      <c r="AC139" s="41"/>
      <c r="AD139" s="41"/>
      <c r="AE139" s="41"/>
    </row>
    <row r="140" spans="1:31" ht="12" customHeight="1" x14ac:dyDescent="0.25">
      <c r="A140" s="46">
        <v>2014</v>
      </c>
      <c r="B140" s="46" t="s">
        <v>6</v>
      </c>
      <c r="C140" s="47">
        <v>8320.4140000000007</v>
      </c>
      <c r="D140" s="47">
        <v>9269.7549999999992</v>
      </c>
      <c r="E140" s="47">
        <v>4199.076</v>
      </c>
      <c r="F140" s="47">
        <v>0</v>
      </c>
      <c r="G140" s="47">
        <v>779.88199999999995</v>
      </c>
      <c r="H140" s="48">
        <v>22569.127</v>
      </c>
      <c r="I140" s="56"/>
      <c r="J140" s="47"/>
      <c r="K140" s="47"/>
      <c r="L140" s="47"/>
      <c r="M140" s="47"/>
      <c r="N140" s="47"/>
      <c r="O140" s="48"/>
      <c r="P140" s="57"/>
      <c r="Q140" s="47">
        <v>8320.4140000000007</v>
      </c>
      <c r="R140" s="47">
        <v>9269.7549999999992</v>
      </c>
      <c r="S140" s="47">
        <v>4199.076</v>
      </c>
      <c r="T140" s="47"/>
      <c r="U140" s="47">
        <v>779.88199999999995</v>
      </c>
      <c r="V140" s="48">
        <v>22569.127</v>
      </c>
      <c r="W140" s="39"/>
      <c r="X140" s="41"/>
      <c r="Y140" s="40"/>
      <c r="Z140" s="40"/>
      <c r="AA140" s="39"/>
      <c r="AB140" s="39"/>
      <c r="AC140" s="39"/>
      <c r="AD140" s="39"/>
      <c r="AE140" s="39"/>
    </row>
    <row r="141" spans="1:31" ht="12" customHeight="1" x14ac:dyDescent="0.25">
      <c r="A141" s="46">
        <v>2014</v>
      </c>
      <c r="B141" s="46" t="s">
        <v>7</v>
      </c>
      <c r="C141" s="47">
        <v>8318.3019999999997</v>
      </c>
      <c r="D141" s="47">
        <v>9835.4240000000009</v>
      </c>
      <c r="E141" s="47">
        <v>3121.165</v>
      </c>
      <c r="F141" s="47">
        <v>0</v>
      </c>
      <c r="G141" s="47">
        <v>826.476</v>
      </c>
      <c r="H141" s="48">
        <v>22101.366999999998</v>
      </c>
      <c r="I141" s="56"/>
      <c r="J141" s="47"/>
      <c r="K141" s="47"/>
      <c r="L141" s="47"/>
      <c r="M141" s="47"/>
      <c r="N141" s="47"/>
      <c r="O141" s="48"/>
      <c r="P141" s="57"/>
      <c r="Q141" s="47">
        <v>8318.3019999999997</v>
      </c>
      <c r="R141" s="47">
        <v>9835.4240000000009</v>
      </c>
      <c r="S141" s="47">
        <v>3121.165</v>
      </c>
      <c r="T141" s="47"/>
      <c r="U141" s="47">
        <v>826.476</v>
      </c>
      <c r="V141" s="48">
        <v>22101.366999999998</v>
      </c>
      <c r="W141" s="39"/>
      <c r="X141" s="41"/>
      <c r="Y141" s="40"/>
      <c r="Z141" s="40"/>
      <c r="AA141" s="39"/>
      <c r="AB141" s="39"/>
      <c r="AC141" s="39"/>
      <c r="AD141" s="39"/>
      <c r="AE141" s="39"/>
    </row>
    <row r="142" spans="1:31" ht="12" customHeight="1" x14ac:dyDescent="0.25">
      <c r="A142" s="46">
        <v>2014</v>
      </c>
      <c r="B142" s="46" t="s">
        <v>8</v>
      </c>
      <c r="C142" s="47">
        <v>9219.9449999999997</v>
      </c>
      <c r="D142" s="47">
        <v>10055.206</v>
      </c>
      <c r="E142" s="47">
        <v>2258.3960000000002</v>
      </c>
      <c r="F142" s="47">
        <v>0</v>
      </c>
      <c r="G142" s="47">
        <v>817.51400000000001</v>
      </c>
      <c r="H142" s="48">
        <v>22351.061000000002</v>
      </c>
      <c r="I142" s="56"/>
      <c r="J142" s="47"/>
      <c r="K142" s="47"/>
      <c r="L142" s="47"/>
      <c r="M142" s="47"/>
      <c r="N142" s="47"/>
      <c r="O142" s="48"/>
      <c r="P142" s="57"/>
      <c r="Q142" s="47">
        <v>9219.9449999999997</v>
      </c>
      <c r="R142" s="47">
        <v>10055.206</v>
      </c>
      <c r="S142" s="47">
        <v>2258.3960000000002</v>
      </c>
      <c r="T142" s="47"/>
      <c r="U142" s="47">
        <v>817.51400000000001</v>
      </c>
      <c r="V142" s="48">
        <v>22351.061000000002</v>
      </c>
      <c r="W142" s="39"/>
      <c r="X142" s="41"/>
      <c r="Y142" s="40"/>
      <c r="Z142" s="40"/>
      <c r="AA142" s="39"/>
      <c r="AB142" s="39"/>
      <c r="AC142" s="39"/>
      <c r="AD142" s="39"/>
      <c r="AE142" s="39"/>
    </row>
    <row r="143" spans="1:31" ht="12" customHeight="1" x14ac:dyDescent="0.25">
      <c r="A143" s="46">
        <v>2014</v>
      </c>
      <c r="B143" s="46" t="s">
        <v>9</v>
      </c>
      <c r="C143" s="47">
        <v>9327.277</v>
      </c>
      <c r="D143" s="47">
        <v>10370.605</v>
      </c>
      <c r="E143" s="47">
        <v>1931.3</v>
      </c>
      <c r="F143" s="47">
        <v>0</v>
      </c>
      <c r="G143" s="47">
        <v>926.60400000000004</v>
      </c>
      <c r="H143" s="48">
        <v>22555.786</v>
      </c>
      <c r="I143" s="56"/>
      <c r="J143" s="47"/>
      <c r="K143" s="47"/>
      <c r="L143" s="47"/>
      <c r="M143" s="47"/>
      <c r="N143" s="47"/>
      <c r="O143" s="48"/>
      <c r="P143" s="57"/>
      <c r="Q143" s="47">
        <v>9327.277</v>
      </c>
      <c r="R143" s="47">
        <v>10370.605</v>
      </c>
      <c r="S143" s="47">
        <v>1931.3</v>
      </c>
      <c r="T143" s="47"/>
      <c r="U143" s="47">
        <v>926.60400000000004</v>
      </c>
      <c r="V143" s="48">
        <v>22555.786</v>
      </c>
      <c r="W143" s="39"/>
      <c r="X143" s="41"/>
      <c r="Y143" s="40"/>
      <c r="Z143" s="40"/>
      <c r="AA143" s="39"/>
      <c r="AB143" s="39"/>
      <c r="AC143" s="39"/>
      <c r="AD143" s="39"/>
      <c r="AE143" s="39"/>
    </row>
    <row r="144" spans="1:31" ht="12" customHeight="1" x14ac:dyDescent="0.25">
      <c r="A144" s="46">
        <v>2014</v>
      </c>
      <c r="B144" s="46" t="s">
        <v>10</v>
      </c>
      <c r="C144" s="47">
        <v>9847.6149999999998</v>
      </c>
      <c r="D144" s="47">
        <v>8520.7270000000008</v>
      </c>
      <c r="E144" s="47">
        <v>1677.578</v>
      </c>
      <c r="F144" s="47">
        <v>0</v>
      </c>
      <c r="G144" s="47">
        <v>800.00800000000004</v>
      </c>
      <c r="H144" s="48">
        <v>20845.928</v>
      </c>
      <c r="I144" s="56"/>
      <c r="J144" s="47"/>
      <c r="K144" s="47"/>
      <c r="L144" s="47"/>
      <c r="M144" s="47"/>
      <c r="N144" s="47"/>
      <c r="O144" s="48"/>
      <c r="P144" s="57"/>
      <c r="Q144" s="47">
        <v>9847.6149999999998</v>
      </c>
      <c r="R144" s="47">
        <v>8520.7270000000008</v>
      </c>
      <c r="S144" s="47">
        <v>1677.578</v>
      </c>
      <c r="T144" s="47"/>
      <c r="U144" s="47">
        <v>800.00800000000004</v>
      </c>
      <c r="V144" s="48">
        <v>20845.928</v>
      </c>
      <c r="W144" s="39"/>
      <c r="X144" s="41"/>
      <c r="Y144" s="40"/>
      <c r="Z144" s="40"/>
      <c r="AA144" s="39"/>
      <c r="AB144" s="39"/>
      <c r="AC144" s="39"/>
      <c r="AD144" s="39"/>
      <c r="AE144" s="39"/>
    </row>
    <row r="145" spans="1:31" ht="12" customHeight="1" x14ac:dyDescent="0.25">
      <c r="A145" s="46">
        <v>2014</v>
      </c>
      <c r="B145" s="46" t="s">
        <v>11</v>
      </c>
      <c r="C145" s="47">
        <v>10605.210999999999</v>
      </c>
      <c r="D145" s="47">
        <v>10367.061</v>
      </c>
      <c r="E145" s="47">
        <v>2192.8760000000002</v>
      </c>
      <c r="F145" s="47">
        <v>0</v>
      </c>
      <c r="G145" s="47">
        <v>997.05700000000002</v>
      </c>
      <c r="H145" s="48">
        <v>24162.205000000002</v>
      </c>
      <c r="I145" s="56"/>
      <c r="J145" s="47"/>
      <c r="K145" s="47"/>
      <c r="L145" s="47"/>
      <c r="M145" s="47"/>
      <c r="N145" s="47"/>
      <c r="O145" s="48"/>
      <c r="P145" s="57"/>
      <c r="Q145" s="47">
        <v>10605.210999999999</v>
      </c>
      <c r="R145" s="47">
        <v>10367.061</v>
      </c>
      <c r="S145" s="47">
        <v>2192.8760000000002</v>
      </c>
      <c r="T145" s="47"/>
      <c r="U145" s="47">
        <v>997.05700000000002</v>
      </c>
      <c r="V145" s="48">
        <v>24162.205000000002</v>
      </c>
      <c r="W145" s="39"/>
      <c r="X145" s="41"/>
      <c r="Y145" s="40"/>
      <c r="Z145" s="39"/>
      <c r="AA145" s="39"/>
      <c r="AB145" s="39"/>
      <c r="AC145" s="39"/>
      <c r="AD145" s="39"/>
      <c r="AE145" s="39"/>
    </row>
    <row r="146" spans="1:31" ht="12" customHeight="1" x14ac:dyDescent="0.25">
      <c r="A146" s="46">
        <v>2014</v>
      </c>
      <c r="B146" s="46" t="s">
        <v>12</v>
      </c>
      <c r="C146" s="47">
        <v>9557.1119999999992</v>
      </c>
      <c r="D146" s="47">
        <v>10258.602000000001</v>
      </c>
      <c r="E146" s="47">
        <v>2836.239</v>
      </c>
      <c r="F146" s="47">
        <v>0</v>
      </c>
      <c r="G146" s="47">
        <v>1012.652</v>
      </c>
      <c r="H146" s="48">
        <v>23664.605</v>
      </c>
      <c r="I146" s="56"/>
      <c r="J146" s="47"/>
      <c r="K146" s="47"/>
      <c r="L146" s="47"/>
      <c r="M146" s="47"/>
      <c r="N146" s="47"/>
      <c r="O146" s="48"/>
      <c r="P146" s="57"/>
      <c r="Q146" s="47">
        <v>9557.1119999999992</v>
      </c>
      <c r="R146" s="47">
        <v>10258.602000000001</v>
      </c>
      <c r="S146" s="47">
        <v>2836.239</v>
      </c>
      <c r="T146" s="47"/>
      <c r="U146" s="47">
        <v>1012.652</v>
      </c>
      <c r="V146" s="48">
        <v>23664.605</v>
      </c>
      <c r="W146" s="39"/>
      <c r="X146" s="41"/>
      <c r="Y146" s="40"/>
      <c r="Z146" s="39"/>
      <c r="AA146" s="39"/>
      <c r="AB146" s="39"/>
      <c r="AC146" s="39"/>
      <c r="AD146" s="39"/>
      <c r="AE146" s="39"/>
    </row>
    <row r="147" spans="1:31" ht="12" customHeight="1" x14ac:dyDescent="0.25">
      <c r="A147" s="46">
        <v>2014</v>
      </c>
      <c r="B147" s="46" t="s">
        <v>13</v>
      </c>
      <c r="C147" s="47">
        <v>9505.4930000000004</v>
      </c>
      <c r="D147" s="47">
        <v>9697.2139999999999</v>
      </c>
      <c r="E147" s="47">
        <v>5670.9709999999995</v>
      </c>
      <c r="F147" s="47">
        <v>0</v>
      </c>
      <c r="G147" s="47">
        <v>922.11900000000003</v>
      </c>
      <c r="H147" s="48">
        <v>25795.796999999999</v>
      </c>
      <c r="I147" s="56"/>
      <c r="J147" s="47"/>
      <c r="K147" s="47"/>
      <c r="L147" s="47"/>
      <c r="M147" s="47"/>
      <c r="N147" s="47"/>
      <c r="O147" s="48"/>
      <c r="P147" s="57"/>
      <c r="Q147" s="47">
        <v>9505.4930000000004</v>
      </c>
      <c r="R147" s="47">
        <v>9697.2139999999999</v>
      </c>
      <c r="S147" s="47">
        <v>5670.9709999999995</v>
      </c>
      <c r="T147" s="47"/>
      <c r="U147" s="47">
        <v>922.11900000000003</v>
      </c>
      <c r="V147" s="48">
        <v>25795.796999999999</v>
      </c>
      <c r="W147" s="39"/>
      <c r="X147" s="41"/>
      <c r="Y147" s="40"/>
      <c r="Z147" s="39"/>
      <c r="AA147" s="39"/>
      <c r="AB147" s="39"/>
      <c r="AC147" s="39"/>
      <c r="AD147" s="39"/>
      <c r="AE147" s="39"/>
    </row>
    <row r="148" spans="1:31" ht="12" customHeight="1" x14ac:dyDescent="0.25">
      <c r="A148" s="46">
        <v>2014</v>
      </c>
      <c r="B148" s="46" t="s">
        <v>14</v>
      </c>
      <c r="C148" s="47">
        <v>9841.5789999999997</v>
      </c>
      <c r="D148" s="47">
        <v>9761.8819999999996</v>
      </c>
      <c r="E148" s="47">
        <v>10008.169</v>
      </c>
      <c r="F148" s="47">
        <v>0</v>
      </c>
      <c r="G148" s="47">
        <v>910.81700000000001</v>
      </c>
      <c r="H148" s="48">
        <v>30522.447</v>
      </c>
      <c r="I148" s="56"/>
      <c r="J148" s="47"/>
      <c r="K148" s="47"/>
      <c r="L148" s="47"/>
      <c r="M148" s="47"/>
      <c r="N148" s="47"/>
      <c r="O148" s="48"/>
      <c r="P148" s="57"/>
      <c r="Q148" s="47">
        <v>9841.5789999999997</v>
      </c>
      <c r="R148" s="47">
        <v>9761.8819999999996</v>
      </c>
      <c r="S148" s="47">
        <v>10008.169</v>
      </c>
      <c r="T148" s="47"/>
      <c r="U148" s="47">
        <v>910.81700000000001</v>
      </c>
      <c r="V148" s="48">
        <v>30522.447</v>
      </c>
      <c r="W148" s="58"/>
      <c r="X148" s="41"/>
      <c r="Y148" s="40"/>
      <c r="Z148" s="39"/>
      <c r="AA148" s="39"/>
      <c r="AB148" s="41"/>
      <c r="AC148" s="41"/>
      <c r="AD148" s="41"/>
      <c r="AE148" s="41"/>
    </row>
    <row r="149" spans="1:31" ht="12" customHeight="1" x14ac:dyDescent="0.25">
      <c r="A149" s="46">
        <v>2014</v>
      </c>
      <c r="B149" s="46" t="s">
        <v>15</v>
      </c>
      <c r="C149" s="47">
        <v>110400.89899999999</v>
      </c>
      <c r="D149" s="47">
        <v>119328.74199999998</v>
      </c>
      <c r="E149" s="47">
        <v>61043.221000000005</v>
      </c>
      <c r="F149" s="47">
        <v>0</v>
      </c>
      <c r="G149" s="47">
        <v>10947.867000000002</v>
      </c>
      <c r="H149" s="48">
        <v>301720.72899999999</v>
      </c>
      <c r="I149" s="56"/>
      <c r="J149" s="47"/>
      <c r="K149" s="47"/>
      <c r="L149" s="47"/>
      <c r="M149" s="47"/>
      <c r="N149" s="47"/>
      <c r="O149" s="48"/>
      <c r="P149" s="57"/>
      <c r="Q149" s="47">
        <v>110400.89899999999</v>
      </c>
      <c r="R149" s="47">
        <v>119328.74199999998</v>
      </c>
      <c r="S149" s="47">
        <v>61043.221000000005</v>
      </c>
      <c r="T149" s="47"/>
      <c r="U149" s="47">
        <v>10947.867000000002</v>
      </c>
      <c r="V149" s="48">
        <v>301720.72899999999</v>
      </c>
      <c r="W149" s="58"/>
      <c r="X149" s="41"/>
      <c r="Y149" s="40"/>
      <c r="Z149" s="42"/>
      <c r="AA149" s="41"/>
      <c r="AB149" s="41"/>
      <c r="AC149" s="41"/>
      <c r="AD149" s="41"/>
      <c r="AE149" s="41"/>
    </row>
    <row r="150" spans="1:31" ht="12" customHeight="1" x14ac:dyDescent="0.25">
      <c r="A150" s="46">
        <v>2015</v>
      </c>
      <c r="B150" s="46" t="s">
        <v>3</v>
      </c>
      <c r="C150" s="47">
        <v>9812.0249999999996</v>
      </c>
      <c r="D150" s="47">
        <v>10203.428</v>
      </c>
      <c r="E150" s="47">
        <v>11947.574000000001</v>
      </c>
      <c r="F150" s="47">
        <v>0</v>
      </c>
      <c r="G150" s="47">
        <v>842.68</v>
      </c>
      <c r="H150" s="48">
        <v>32805.707000000002</v>
      </c>
      <c r="I150" s="56"/>
      <c r="J150" s="47"/>
      <c r="K150" s="47"/>
      <c r="L150" s="47"/>
      <c r="M150" s="47"/>
      <c r="N150" s="47"/>
      <c r="O150" s="48"/>
      <c r="P150" s="57"/>
      <c r="Q150" s="47">
        <v>9812.0249999999996</v>
      </c>
      <c r="R150" s="47">
        <v>10203.428</v>
      </c>
      <c r="S150" s="47">
        <v>11947.574000000001</v>
      </c>
      <c r="T150" s="47"/>
      <c r="U150" s="47">
        <v>842.68</v>
      </c>
      <c r="V150" s="48">
        <v>32805.707000000002</v>
      </c>
      <c r="W150" s="58"/>
      <c r="X150" s="41"/>
      <c r="Y150" s="40"/>
      <c r="Z150" s="40"/>
      <c r="AA150" s="40"/>
      <c r="AB150" s="41"/>
      <c r="AC150" s="41"/>
      <c r="AD150" s="41"/>
      <c r="AE150" s="41"/>
    </row>
    <row r="151" spans="1:31" ht="12" customHeight="1" x14ac:dyDescent="0.25">
      <c r="A151" s="46">
        <v>2015</v>
      </c>
      <c r="B151" s="46" t="s">
        <v>4</v>
      </c>
      <c r="C151" s="47">
        <v>8914.2240000000002</v>
      </c>
      <c r="D151" s="47">
        <v>10212.894</v>
      </c>
      <c r="E151" s="47">
        <v>10927.07</v>
      </c>
      <c r="F151" s="47">
        <v>0</v>
      </c>
      <c r="G151" s="47">
        <v>741.96699999999998</v>
      </c>
      <c r="H151" s="48">
        <v>30796.154999999999</v>
      </c>
      <c r="I151" s="56"/>
      <c r="J151" s="47"/>
      <c r="K151" s="47"/>
      <c r="L151" s="47"/>
      <c r="M151" s="47"/>
      <c r="N151" s="47"/>
      <c r="O151" s="48"/>
      <c r="P151" s="57"/>
      <c r="Q151" s="47">
        <v>8914.2240000000002</v>
      </c>
      <c r="R151" s="47">
        <v>10212.894</v>
      </c>
      <c r="S151" s="47">
        <v>10927.07</v>
      </c>
      <c r="T151" s="47"/>
      <c r="U151" s="47">
        <v>741.96699999999998</v>
      </c>
      <c r="V151" s="48">
        <v>30796.154999999999</v>
      </c>
      <c r="W151" s="39"/>
      <c r="X151" s="41"/>
      <c r="Y151" s="40"/>
      <c r="Z151" s="39"/>
      <c r="AA151" s="39"/>
      <c r="AB151" s="39"/>
      <c r="AC151" s="39"/>
      <c r="AD151" s="39"/>
      <c r="AE151" s="39"/>
    </row>
    <row r="152" spans="1:31" ht="12" customHeight="1" x14ac:dyDescent="0.25">
      <c r="A152" s="46">
        <v>2015</v>
      </c>
      <c r="B152" s="46" t="s">
        <v>5</v>
      </c>
      <c r="C152" s="47">
        <v>9237.4040000000005</v>
      </c>
      <c r="D152" s="47">
        <v>10204.375</v>
      </c>
      <c r="E152" s="47">
        <v>8113.0280000000002</v>
      </c>
      <c r="F152" s="47">
        <v>0</v>
      </c>
      <c r="G152" s="47">
        <v>795.74800000000005</v>
      </c>
      <c r="H152" s="48">
        <v>28350.555</v>
      </c>
      <c r="I152" s="56"/>
      <c r="J152" s="47"/>
      <c r="K152" s="47"/>
      <c r="L152" s="47"/>
      <c r="M152" s="47"/>
      <c r="N152" s="47"/>
      <c r="O152" s="48"/>
      <c r="P152" s="57"/>
      <c r="Q152" s="47">
        <v>9237.4040000000005</v>
      </c>
      <c r="R152" s="47">
        <v>10204.375</v>
      </c>
      <c r="S152" s="47">
        <v>8113.0280000000002</v>
      </c>
      <c r="T152" s="47"/>
      <c r="U152" s="47">
        <v>795.74800000000005</v>
      </c>
      <c r="V152" s="48">
        <v>28350.555</v>
      </c>
      <c r="W152" s="39"/>
      <c r="X152" s="41"/>
      <c r="Y152" s="39"/>
      <c r="Z152" s="39"/>
      <c r="AA152" s="39"/>
      <c r="AB152" s="39"/>
      <c r="AC152" s="39"/>
      <c r="AD152" s="39"/>
      <c r="AE152" s="39"/>
    </row>
    <row r="153" spans="1:31" ht="12" customHeight="1" x14ac:dyDescent="0.25">
      <c r="A153" s="46">
        <v>2015</v>
      </c>
      <c r="B153" s="46" t="s">
        <v>6</v>
      </c>
      <c r="C153" s="47">
        <v>9377.3430000000008</v>
      </c>
      <c r="D153" s="47">
        <v>9649.1710000000003</v>
      </c>
      <c r="E153" s="47">
        <v>4656.7110000000002</v>
      </c>
      <c r="F153" s="47">
        <v>0</v>
      </c>
      <c r="G153" s="47">
        <v>663.61900000000003</v>
      </c>
      <c r="H153" s="48">
        <v>24346.844000000001</v>
      </c>
      <c r="I153" s="56"/>
      <c r="J153" s="47"/>
      <c r="K153" s="47"/>
      <c r="L153" s="47"/>
      <c r="M153" s="47"/>
      <c r="N153" s="47"/>
      <c r="O153" s="48"/>
      <c r="P153" s="57"/>
      <c r="Q153" s="47">
        <v>9377.3430000000008</v>
      </c>
      <c r="R153" s="47">
        <v>9649.1710000000003</v>
      </c>
      <c r="S153" s="47">
        <v>4656.7110000000002</v>
      </c>
      <c r="T153" s="47"/>
      <c r="U153" s="47">
        <v>663.61900000000003</v>
      </c>
      <c r="V153" s="48">
        <v>24346.844000000001</v>
      </c>
      <c r="W153" s="39"/>
      <c r="X153" s="59"/>
      <c r="Y153" s="39"/>
      <c r="Z153" s="39"/>
      <c r="AA153" s="39"/>
      <c r="AB153" s="39"/>
      <c r="AC153" s="39"/>
      <c r="AD153" s="39"/>
      <c r="AE153" s="39"/>
    </row>
    <row r="154" spans="1:31" ht="12" customHeight="1" x14ac:dyDescent="0.25">
      <c r="A154" s="46">
        <v>2015</v>
      </c>
      <c r="B154" s="46" t="s">
        <v>7</v>
      </c>
      <c r="C154" s="47">
        <v>9012.152</v>
      </c>
      <c r="D154" s="47">
        <v>9791.4210000000003</v>
      </c>
      <c r="E154" s="47">
        <v>2954.7550000000001</v>
      </c>
      <c r="F154" s="47">
        <v>0</v>
      </c>
      <c r="G154" s="47">
        <v>698.57799999999997</v>
      </c>
      <c r="H154" s="48">
        <v>22456.905999999999</v>
      </c>
      <c r="I154" s="56"/>
      <c r="J154" s="47"/>
      <c r="K154" s="47"/>
      <c r="L154" s="47"/>
      <c r="M154" s="47"/>
      <c r="N154" s="47"/>
      <c r="O154" s="48"/>
      <c r="P154" s="57"/>
      <c r="Q154" s="47">
        <v>9012.152</v>
      </c>
      <c r="R154" s="47">
        <v>9791.4210000000003</v>
      </c>
      <c r="S154" s="47">
        <v>2954.7550000000001</v>
      </c>
      <c r="T154" s="47"/>
      <c r="U154" s="47">
        <v>698.57799999999997</v>
      </c>
      <c r="V154" s="48">
        <v>22456.905999999999</v>
      </c>
      <c r="W154" s="39"/>
      <c r="X154" s="41"/>
      <c r="Y154" s="39"/>
      <c r="Z154" s="39"/>
      <c r="AA154" s="39"/>
      <c r="AB154" s="39"/>
      <c r="AC154" s="39"/>
      <c r="AD154" s="39"/>
      <c r="AE154" s="39"/>
    </row>
    <row r="155" spans="1:31" ht="12" customHeight="1" x14ac:dyDescent="0.25">
      <c r="A155" s="46">
        <v>2015</v>
      </c>
      <c r="B155" s="46" t="s">
        <v>8</v>
      </c>
      <c r="C155" s="47">
        <v>9663.9850000000006</v>
      </c>
      <c r="D155" s="47">
        <v>9562.1299999999992</v>
      </c>
      <c r="E155" s="47">
        <v>2195.2040000000002</v>
      </c>
      <c r="F155" s="47">
        <v>0</v>
      </c>
      <c r="G155" s="47">
        <v>834.86900000000003</v>
      </c>
      <c r="H155" s="48">
        <v>22256.187999999998</v>
      </c>
      <c r="I155" s="56"/>
      <c r="J155" s="47"/>
      <c r="K155" s="47"/>
      <c r="L155" s="47"/>
      <c r="M155" s="47"/>
      <c r="N155" s="47"/>
      <c r="O155" s="48"/>
      <c r="P155" s="57"/>
      <c r="Q155" s="47">
        <v>9663.9850000000006</v>
      </c>
      <c r="R155" s="47">
        <v>9562.1299999999992</v>
      </c>
      <c r="S155" s="47">
        <v>2195.2040000000002</v>
      </c>
      <c r="T155" s="47"/>
      <c r="U155" s="47">
        <v>834.86900000000003</v>
      </c>
      <c r="V155" s="48">
        <v>22256.187999999998</v>
      </c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2" customHeight="1" x14ac:dyDescent="0.25">
      <c r="A156" s="46">
        <v>2015</v>
      </c>
      <c r="B156" s="46" t="s">
        <v>9</v>
      </c>
      <c r="C156" s="47">
        <v>12537.849</v>
      </c>
      <c r="D156" s="47">
        <v>10287.516</v>
      </c>
      <c r="E156" s="47">
        <v>1919.4549999999999</v>
      </c>
      <c r="F156" s="47">
        <v>0</v>
      </c>
      <c r="G156" s="47">
        <v>888.38800000000003</v>
      </c>
      <c r="H156" s="48">
        <v>25633.207999999999</v>
      </c>
      <c r="I156" s="56"/>
      <c r="J156" s="47"/>
      <c r="K156" s="47"/>
      <c r="L156" s="47"/>
      <c r="M156" s="47"/>
      <c r="N156" s="47"/>
      <c r="O156" s="48"/>
      <c r="P156" s="57"/>
      <c r="Q156" s="47">
        <v>12537.849</v>
      </c>
      <c r="R156" s="47">
        <v>10287.516</v>
      </c>
      <c r="S156" s="47">
        <v>1919.4549999999999</v>
      </c>
      <c r="T156" s="47"/>
      <c r="U156" s="47">
        <v>888.38800000000003</v>
      </c>
      <c r="V156" s="48">
        <v>25633.207999999999</v>
      </c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2" customHeight="1" x14ac:dyDescent="0.25">
      <c r="A157" s="46">
        <v>2015</v>
      </c>
      <c r="B157" s="46" t="s">
        <v>10</v>
      </c>
      <c r="C157" s="47">
        <v>10391.754999999999</v>
      </c>
      <c r="D157" s="47">
        <v>8289.1129999999994</v>
      </c>
      <c r="E157" s="47">
        <v>1624.3920000000001</v>
      </c>
      <c r="F157" s="47">
        <v>0</v>
      </c>
      <c r="G157" s="47">
        <v>724.64099999999996</v>
      </c>
      <c r="H157" s="48">
        <v>21029.901000000002</v>
      </c>
      <c r="I157" s="56"/>
      <c r="J157" s="47"/>
      <c r="K157" s="47"/>
      <c r="L157" s="47"/>
      <c r="M157" s="47"/>
      <c r="N157" s="47"/>
      <c r="O157" s="48"/>
      <c r="P157" s="57"/>
      <c r="Q157" s="47">
        <v>10391.754999999999</v>
      </c>
      <c r="R157" s="47">
        <v>8289.1129999999994</v>
      </c>
      <c r="S157" s="47">
        <v>1624.3920000000001</v>
      </c>
      <c r="T157" s="47"/>
      <c r="U157" s="47">
        <v>724.64099999999996</v>
      </c>
      <c r="V157" s="48">
        <v>21029.901000000002</v>
      </c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2" customHeight="1" x14ac:dyDescent="0.25">
      <c r="A158" s="46">
        <v>2015</v>
      </c>
      <c r="B158" s="46" t="s">
        <v>11</v>
      </c>
      <c r="C158" s="47">
        <v>9977.2469999999994</v>
      </c>
      <c r="D158" s="47">
        <v>9874.6740000000009</v>
      </c>
      <c r="E158" s="47">
        <v>2130.7620000000002</v>
      </c>
      <c r="F158" s="47">
        <v>0</v>
      </c>
      <c r="G158" s="47">
        <v>857.63699999999994</v>
      </c>
      <c r="H158" s="48">
        <v>22840.32</v>
      </c>
      <c r="I158" s="56"/>
      <c r="J158" s="47"/>
      <c r="K158" s="47"/>
      <c r="L158" s="47"/>
      <c r="M158" s="47"/>
      <c r="N158" s="47"/>
      <c r="O158" s="48"/>
      <c r="P158" s="57"/>
      <c r="Q158" s="47">
        <v>9977.2469999999994</v>
      </c>
      <c r="R158" s="47">
        <v>9874.6740000000009</v>
      </c>
      <c r="S158" s="47">
        <v>2130.7620000000002</v>
      </c>
      <c r="T158" s="47"/>
      <c r="U158" s="47">
        <v>857.63699999999994</v>
      </c>
      <c r="V158" s="48">
        <v>22840.32</v>
      </c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2" customHeight="1" x14ac:dyDescent="0.25">
      <c r="A159" s="46">
        <v>2015</v>
      </c>
      <c r="B159" s="46" t="s">
        <v>12</v>
      </c>
      <c r="C159" s="47">
        <v>10797.27</v>
      </c>
      <c r="D159" s="47">
        <v>9809.6470000000008</v>
      </c>
      <c r="E159" s="47">
        <v>3252.3119999999999</v>
      </c>
      <c r="F159" s="47">
        <v>0</v>
      </c>
      <c r="G159" s="47">
        <v>820.529</v>
      </c>
      <c r="H159" s="48">
        <v>24679.758000000002</v>
      </c>
      <c r="I159" s="56"/>
      <c r="J159" s="47"/>
      <c r="K159" s="47"/>
      <c r="L159" s="47"/>
      <c r="M159" s="47"/>
      <c r="N159" s="47"/>
      <c r="O159" s="48"/>
      <c r="P159" s="57"/>
      <c r="Q159" s="47">
        <v>10797.27</v>
      </c>
      <c r="R159" s="47">
        <v>9809.6470000000008</v>
      </c>
      <c r="S159" s="47">
        <v>3252.3119999999999</v>
      </c>
      <c r="T159" s="47"/>
      <c r="U159" s="47">
        <v>820.529</v>
      </c>
      <c r="V159" s="48">
        <v>24679.758000000002</v>
      </c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2" customHeight="1" x14ac:dyDescent="0.25">
      <c r="A160" s="46">
        <v>2015</v>
      </c>
      <c r="B160" s="46" t="s">
        <v>13</v>
      </c>
      <c r="C160" s="47">
        <v>10778.050999999999</v>
      </c>
      <c r="D160" s="47">
        <v>9935.9040000000005</v>
      </c>
      <c r="E160" s="47">
        <v>6403.4160000000002</v>
      </c>
      <c r="F160" s="47">
        <v>0</v>
      </c>
      <c r="G160" s="47">
        <v>790.44100000000003</v>
      </c>
      <c r="H160" s="48">
        <v>27907.812000000002</v>
      </c>
      <c r="I160" s="56"/>
      <c r="J160" s="47"/>
      <c r="K160" s="47"/>
      <c r="L160" s="47"/>
      <c r="M160" s="47"/>
      <c r="N160" s="47"/>
      <c r="O160" s="48"/>
      <c r="P160" s="57"/>
      <c r="Q160" s="47">
        <v>10778.050999999999</v>
      </c>
      <c r="R160" s="47">
        <v>9935.9040000000005</v>
      </c>
      <c r="S160" s="47">
        <v>6403.4160000000002</v>
      </c>
      <c r="T160" s="47"/>
      <c r="U160" s="47">
        <v>790.44100000000003</v>
      </c>
      <c r="V160" s="48">
        <v>27907.812000000002</v>
      </c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2" customHeight="1" x14ac:dyDescent="0.25">
      <c r="A161" s="46">
        <v>2015</v>
      </c>
      <c r="B161" s="46" t="s">
        <v>14</v>
      </c>
      <c r="C161" s="47">
        <v>11685.424000000001</v>
      </c>
      <c r="D161" s="47">
        <v>9543.6530000000002</v>
      </c>
      <c r="E161" s="47">
        <v>9093.3549999999996</v>
      </c>
      <c r="F161" s="47">
        <v>0</v>
      </c>
      <c r="G161" s="47">
        <v>783.78300000000002</v>
      </c>
      <c r="H161" s="48">
        <v>31106.215</v>
      </c>
      <c r="I161" s="56"/>
      <c r="J161" s="47"/>
      <c r="K161" s="47"/>
      <c r="L161" s="47"/>
      <c r="M161" s="47"/>
      <c r="N161" s="47"/>
      <c r="O161" s="48"/>
      <c r="P161" s="57"/>
      <c r="Q161" s="47">
        <v>11685.424000000001</v>
      </c>
      <c r="R161" s="47">
        <v>9543.6530000000002</v>
      </c>
      <c r="S161" s="47">
        <v>9093.3549999999996</v>
      </c>
      <c r="T161" s="47"/>
      <c r="U161" s="47">
        <v>783.78300000000002</v>
      </c>
      <c r="V161" s="48">
        <v>31106.215</v>
      </c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2" customHeight="1" x14ac:dyDescent="0.25">
      <c r="A162" s="46">
        <v>2015</v>
      </c>
      <c r="B162" s="46" t="s">
        <v>15</v>
      </c>
      <c r="C162" s="47">
        <v>122184.72900000002</v>
      </c>
      <c r="D162" s="47">
        <v>117363.92599999999</v>
      </c>
      <c r="E162" s="47">
        <v>65218.034</v>
      </c>
      <c r="F162" s="47">
        <v>0</v>
      </c>
      <c r="G162" s="47">
        <v>9442.8799999999992</v>
      </c>
      <c r="H162" s="48">
        <v>314209.56900000002</v>
      </c>
      <c r="I162" s="56"/>
      <c r="J162" s="47"/>
      <c r="K162" s="47"/>
      <c r="L162" s="47"/>
      <c r="M162" s="47"/>
      <c r="N162" s="47"/>
      <c r="O162" s="48"/>
      <c r="P162" s="57"/>
      <c r="Q162" s="47">
        <v>122184.72900000002</v>
      </c>
      <c r="R162" s="47">
        <v>117363.92599999999</v>
      </c>
      <c r="S162" s="47">
        <v>65218.034</v>
      </c>
      <c r="T162" s="47"/>
      <c r="U162" s="47">
        <v>9442.8799999999992</v>
      </c>
      <c r="V162" s="48">
        <v>314209.56900000002</v>
      </c>
      <c r="W162" s="39"/>
      <c r="X162" s="41"/>
      <c r="Y162" s="40"/>
      <c r="Z162" s="40"/>
      <c r="AA162" s="40"/>
      <c r="AB162" s="39"/>
      <c r="AC162" s="40"/>
      <c r="AD162" s="39"/>
      <c r="AE162" s="40"/>
    </row>
    <row r="163" spans="1:31" ht="12" customHeight="1" x14ac:dyDescent="0.25">
      <c r="A163" s="46">
        <v>2016</v>
      </c>
      <c r="B163" s="46" t="s">
        <v>3</v>
      </c>
      <c r="C163" s="47">
        <v>9577.4480000000003</v>
      </c>
      <c r="D163" s="47">
        <v>10068.948</v>
      </c>
      <c r="E163" s="47">
        <v>9562.1139999999996</v>
      </c>
      <c r="F163" s="47">
        <v>0</v>
      </c>
      <c r="G163" s="47">
        <v>777.26199999999994</v>
      </c>
      <c r="H163" s="48">
        <v>29985.772000000001</v>
      </c>
      <c r="I163" s="56"/>
      <c r="J163" s="47"/>
      <c r="K163" s="47"/>
      <c r="L163" s="47"/>
      <c r="M163" s="47"/>
      <c r="N163" s="47"/>
      <c r="O163" s="48"/>
      <c r="P163" s="57"/>
      <c r="Q163" s="47">
        <v>9577.4480000000003</v>
      </c>
      <c r="R163" s="47">
        <v>10068.948</v>
      </c>
      <c r="S163" s="47">
        <v>9562.1139999999996</v>
      </c>
      <c r="T163" s="47"/>
      <c r="U163" s="47">
        <v>777.26199999999994</v>
      </c>
      <c r="V163" s="48">
        <v>29985.772000000001</v>
      </c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2" customHeight="1" x14ac:dyDescent="0.25">
      <c r="A164" s="46">
        <v>2016</v>
      </c>
      <c r="B164" s="46" t="s">
        <v>4</v>
      </c>
      <c r="C164" s="47">
        <v>8560.3819999999996</v>
      </c>
      <c r="D164" s="47">
        <v>9730.9189999999999</v>
      </c>
      <c r="E164" s="47">
        <v>9247.0439999999999</v>
      </c>
      <c r="F164" s="47">
        <v>0</v>
      </c>
      <c r="G164" s="47">
        <v>782.14599999999996</v>
      </c>
      <c r="H164" s="48">
        <v>28320.491000000002</v>
      </c>
      <c r="I164" s="56"/>
      <c r="J164" s="47"/>
      <c r="K164" s="47"/>
      <c r="L164" s="47"/>
      <c r="M164" s="47"/>
      <c r="N164" s="47"/>
      <c r="O164" s="48"/>
      <c r="P164" s="57"/>
      <c r="Q164" s="47">
        <v>8560.3819999999996</v>
      </c>
      <c r="R164" s="47">
        <v>9730.9189999999999</v>
      </c>
      <c r="S164" s="47">
        <v>9247.0439999999999</v>
      </c>
      <c r="T164" s="47"/>
      <c r="U164" s="47">
        <v>782.14599999999996</v>
      </c>
      <c r="V164" s="48">
        <v>28320.491000000002</v>
      </c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2" customHeight="1" x14ac:dyDescent="0.25">
      <c r="A165" s="46">
        <v>2016</v>
      </c>
      <c r="B165" s="46" t="s">
        <v>5</v>
      </c>
      <c r="C165" s="47">
        <v>9006.14</v>
      </c>
      <c r="D165" s="47">
        <v>10437.361000000001</v>
      </c>
      <c r="E165" s="47">
        <v>8884.4539999999997</v>
      </c>
      <c r="F165" s="47">
        <v>0</v>
      </c>
      <c r="G165" s="47">
        <v>821.64800000000002</v>
      </c>
      <c r="H165" s="48">
        <v>29149.602999999999</v>
      </c>
      <c r="I165" s="56"/>
      <c r="J165" s="47"/>
      <c r="K165" s="47"/>
      <c r="L165" s="47"/>
      <c r="M165" s="47"/>
      <c r="N165" s="47"/>
      <c r="O165" s="48"/>
      <c r="P165" s="57"/>
      <c r="Q165" s="47">
        <v>9006.14</v>
      </c>
      <c r="R165" s="47">
        <v>10437.361000000001</v>
      </c>
      <c r="S165" s="47">
        <v>8884.4539999999997</v>
      </c>
      <c r="T165" s="47"/>
      <c r="U165" s="47">
        <v>821.64800000000002</v>
      </c>
      <c r="V165" s="48">
        <v>29149.602999999999</v>
      </c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2" customHeight="1" x14ac:dyDescent="0.25">
      <c r="A166" s="46">
        <v>2016</v>
      </c>
      <c r="B166" s="46" t="s">
        <v>6</v>
      </c>
      <c r="C166" s="47">
        <v>8137.6360000000004</v>
      </c>
      <c r="D166" s="47">
        <v>10100.983</v>
      </c>
      <c r="E166" s="47">
        <v>6329.6980000000003</v>
      </c>
      <c r="F166" s="47">
        <v>0</v>
      </c>
      <c r="G166" s="47">
        <v>793.67700000000002</v>
      </c>
      <c r="H166" s="48">
        <v>25361.993999999999</v>
      </c>
      <c r="I166" s="56"/>
      <c r="J166" s="47"/>
      <c r="K166" s="47"/>
      <c r="L166" s="47"/>
      <c r="M166" s="47"/>
      <c r="N166" s="47"/>
      <c r="O166" s="48"/>
      <c r="P166" s="57"/>
      <c r="Q166" s="47">
        <v>8137.6360000000004</v>
      </c>
      <c r="R166" s="47">
        <v>10100.983</v>
      </c>
      <c r="S166" s="47">
        <v>6329.6980000000003</v>
      </c>
      <c r="T166" s="47"/>
      <c r="U166" s="47">
        <v>793.67700000000002</v>
      </c>
      <c r="V166" s="48">
        <v>25361.993999999999</v>
      </c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2" customHeight="1" x14ac:dyDescent="0.25">
      <c r="A167" s="46">
        <v>2016</v>
      </c>
      <c r="B167" s="46" t="s">
        <v>7</v>
      </c>
      <c r="C167" s="47">
        <v>8769.6839999999993</v>
      </c>
      <c r="D167" s="47">
        <v>9794.6129999999994</v>
      </c>
      <c r="E167" s="47">
        <v>3921.509</v>
      </c>
      <c r="F167" s="47">
        <v>0</v>
      </c>
      <c r="G167" s="47">
        <v>815.93399999999997</v>
      </c>
      <c r="H167" s="48">
        <v>23301.74</v>
      </c>
      <c r="I167" s="56"/>
      <c r="J167" s="47"/>
      <c r="K167" s="47"/>
      <c r="L167" s="47"/>
      <c r="M167" s="47"/>
      <c r="N167" s="47"/>
      <c r="O167" s="48"/>
      <c r="P167" s="57"/>
      <c r="Q167" s="47">
        <v>8769.6839999999993</v>
      </c>
      <c r="R167" s="47">
        <v>9794.6129999999994</v>
      </c>
      <c r="S167" s="47">
        <v>3921.509</v>
      </c>
      <c r="T167" s="47"/>
      <c r="U167" s="47">
        <v>815.93399999999997</v>
      </c>
      <c r="V167" s="48">
        <v>23301.74</v>
      </c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2" customHeight="1" x14ac:dyDescent="0.25">
      <c r="A168" s="46">
        <v>2016</v>
      </c>
      <c r="B168" s="46" t="s">
        <v>8</v>
      </c>
      <c r="C168" s="47">
        <v>9482.3369999999995</v>
      </c>
      <c r="D168" s="47">
        <v>9476.8780000000006</v>
      </c>
      <c r="E168" s="47">
        <v>2369.3150000000001</v>
      </c>
      <c r="F168" s="47">
        <v>0</v>
      </c>
      <c r="G168" s="47">
        <v>794.84199999999998</v>
      </c>
      <c r="H168" s="48">
        <v>22123.371999999999</v>
      </c>
      <c r="I168" s="56"/>
      <c r="J168" s="47"/>
      <c r="K168" s="47"/>
      <c r="L168" s="47"/>
      <c r="M168" s="47"/>
      <c r="N168" s="47"/>
      <c r="O168" s="48"/>
      <c r="P168" s="57"/>
      <c r="Q168" s="47">
        <v>9482.3369999999995</v>
      </c>
      <c r="R168" s="47">
        <v>9476.8780000000006</v>
      </c>
      <c r="S168" s="47">
        <v>2369.3150000000001</v>
      </c>
      <c r="T168" s="47"/>
      <c r="U168" s="47">
        <v>794.84199999999998</v>
      </c>
      <c r="V168" s="48">
        <v>22123.371999999999</v>
      </c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2" customHeight="1" x14ac:dyDescent="0.25">
      <c r="A169" s="46">
        <v>2016</v>
      </c>
      <c r="B169" s="46" t="s">
        <v>9</v>
      </c>
      <c r="C169" s="47">
        <v>11030.197</v>
      </c>
      <c r="D169" s="47">
        <v>9642.8209999999999</v>
      </c>
      <c r="E169" s="47">
        <v>1909.2929999999999</v>
      </c>
      <c r="F169" s="47">
        <v>0</v>
      </c>
      <c r="G169" s="47">
        <v>796.17600000000004</v>
      </c>
      <c r="H169" s="48">
        <v>23378.487000000001</v>
      </c>
      <c r="I169" s="56"/>
      <c r="J169" s="47"/>
      <c r="K169" s="47"/>
      <c r="L169" s="47"/>
      <c r="M169" s="47"/>
      <c r="N169" s="47"/>
      <c r="O169" s="48"/>
      <c r="P169" s="57"/>
      <c r="Q169" s="47">
        <v>11030.197</v>
      </c>
      <c r="R169" s="47">
        <v>9642.8209999999999</v>
      </c>
      <c r="S169" s="47">
        <v>1909.2929999999999</v>
      </c>
      <c r="T169" s="47"/>
      <c r="U169" s="47">
        <v>796.17600000000004</v>
      </c>
      <c r="V169" s="48">
        <v>23378.487000000001</v>
      </c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2" customHeight="1" x14ac:dyDescent="0.25">
      <c r="A170" s="46">
        <v>2016</v>
      </c>
      <c r="B170" s="46" t="s">
        <v>10</v>
      </c>
      <c r="C170" s="47">
        <v>10295.934999999999</v>
      </c>
      <c r="D170" s="47">
        <v>8490.1059999999998</v>
      </c>
      <c r="E170" s="47">
        <v>1834.076</v>
      </c>
      <c r="F170" s="47">
        <v>0</v>
      </c>
      <c r="G170" s="47">
        <v>876.45399999999995</v>
      </c>
      <c r="H170" s="48">
        <v>21496.571</v>
      </c>
      <c r="I170" s="56"/>
      <c r="J170" s="47"/>
      <c r="K170" s="47"/>
      <c r="L170" s="47"/>
      <c r="M170" s="47"/>
      <c r="N170" s="47"/>
      <c r="O170" s="48"/>
      <c r="P170" s="57"/>
      <c r="Q170" s="47">
        <v>10295.934999999999</v>
      </c>
      <c r="R170" s="47">
        <v>8490.1059999999998</v>
      </c>
      <c r="S170" s="47">
        <v>1834.076</v>
      </c>
      <c r="T170" s="47"/>
      <c r="U170" s="47">
        <v>876.45399999999995</v>
      </c>
      <c r="V170" s="48">
        <v>21496.571</v>
      </c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2" customHeight="1" x14ac:dyDescent="0.25">
      <c r="A171" s="46">
        <v>2016</v>
      </c>
      <c r="B171" s="46" t="s">
        <v>11</v>
      </c>
      <c r="C171" s="47">
        <v>10451.429</v>
      </c>
      <c r="D171" s="47">
        <v>9733.482</v>
      </c>
      <c r="E171" s="47">
        <v>2291.4650000000001</v>
      </c>
      <c r="F171" s="47">
        <v>0</v>
      </c>
      <c r="G171" s="47">
        <v>889.07500000000005</v>
      </c>
      <c r="H171" s="48">
        <v>23365.451000000001</v>
      </c>
      <c r="I171" s="56"/>
      <c r="J171" s="47"/>
      <c r="K171" s="47"/>
      <c r="L171" s="47"/>
      <c r="M171" s="47"/>
      <c r="N171" s="47"/>
      <c r="O171" s="48"/>
      <c r="P171" s="57"/>
      <c r="Q171" s="47">
        <v>10451.429</v>
      </c>
      <c r="R171" s="47">
        <v>9733.482</v>
      </c>
      <c r="S171" s="47">
        <v>2291.4650000000001</v>
      </c>
      <c r="T171" s="47"/>
      <c r="U171" s="47">
        <v>889.07500000000005</v>
      </c>
      <c r="V171" s="48">
        <v>23365.451000000001</v>
      </c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2" customHeight="1" x14ac:dyDescent="0.25">
      <c r="A172" s="46">
        <v>2016</v>
      </c>
      <c r="B172" s="46" t="s">
        <v>12</v>
      </c>
      <c r="C172" s="47">
        <v>12777.286</v>
      </c>
      <c r="D172" s="47">
        <v>10162.857</v>
      </c>
      <c r="E172" s="47">
        <v>3520.116</v>
      </c>
      <c r="F172" s="47">
        <v>0</v>
      </c>
      <c r="G172" s="47">
        <v>802.10199999999998</v>
      </c>
      <c r="H172" s="48">
        <v>27262.361000000001</v>
      </c>
      <c r="I172" s="56"/>
      <c r="J172" s="47"/>
      <c r="K172" s="47"/>
      <c r="L172" s="47"/>
      <c r="M172" s="47"/>
      <c r="N172" s="47"/>
      <c r="O172" s="48"/>
      <c r="P172" s="57"/>
      <c r="Q172" s="47">
        <v>12777.286</v>
      </c>
      <c r="R172" s="47">
        <v>10162.857</v>
      </c>
      <c r="S172" s="47">
        <v>3520.116</v>
      </c>
      <c r="T172" s="47"/>
      <c r="U172" s="47">
        <v>802.10199999999998</v>
      </c>
      <c r="V172" s="48">
        <v>27262.361000000001</v>
      </c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2" customHeight="1" x14ac:dyDescent="0.25">
      <c r="A173" s="46">
        <v>2016</v>
      </c>
      <c r="B173" s="46" t="s">
        <v>13</v>
      </c>
      <c r="C173" s="47">
        <v>13202.958000000001</v>
      </c>
      <c r="D173" s="47">
        <v>10602.73</v>
      </c>
      <c r="E173" s="47">
        <v>7260.8459999999995</v>
      </c>
      <c r="F173" s="47">
        <v>0</v>
      </c>
      <c r="G173" s="47">
        <v>905.16899999999998</v>
      </c>
      <c r="H173" s="48">
        <v>31971.703000000001</v>
      </c>
      <c r="I173" s="56"/>
      <c r="J173" s="47"/>
      <c r="K173" s="47"/>
      <c r="L173" s="47"/>
      <c r="M173" s="47"/>
      <c r="N173" s="47"/>
      <c r="O173" s="48"/>
      <c r="P173" s="57"/>
      <c r="Q173" s="47">
        <v>13202.958000000001</v>
      </c>
      <c r="R173" s="47">
        <v>10602.73</v>
      </c>
      <c r="S173" s="47">
        <v>7260.8459999999995</v>
      </c>
      <c r="T173" s="47"/>
      <c r="U173" s="47">
        <v>905.16899999999998</v>
      </c>
      <c r="V173" s="48">
        <v>31971.703000000001</v>
      </c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2" customHeight="1" x14ac:dyDescent="0.25">
      <c r="A174" s="46">
        <v>2016</v>
      </c>
      <c r="B174" s="46" t="s">
        <v>14</v>
      </c>
      <c r="C174" s="47">
        <v>13499.746999999999</v>
      </c>
      <c r="D174" s="47">
        <v>9725.73</v>
      </c>
      <c r="E174" s="47">
        <v>10136.008</v>
      </c>
      <c r="F174" s="47">
        <v>0</v>
      </c>
      <c r="G174" s="47">
        <v>877.66</v>
      </c>
      <c r="H174" s="48">
        <v>34239.144999999997</v>
      </c>
      <c r="I174" s="56"/>
      <c r="J174" s="47"/>
      <c r="K174" s="47"/>
      <c r="L174" s="47"/>
      <c r="M174" s="47"/>
      <c r="N174" s="47"/>
      <c r="O174" s="48"/>
      <c r="P174" s="57"/>
      <c r="Q174" s="47">
        <v>13499.746999999999</v>
      </c>
      <c r="R174" s="47">
        <v>9725.73</v>
      </c>
      <c r="S174" s="47">
        <v>10136.008</v>
      </c>
      <c r="T174" s="47"/>
      <c r="U174" s="47">
        <v>877.66</v>
      </c>
      <c r="V174" s="48">
        <v>34239.144999999997</v>
      </c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2" customHeight="1" x14ac:dyDescent="0.25">
      <c r="A175" s="46">
        <v>2016</v>
      </c>
      <c r="B175" s="46" t="s">
        <v>15</v>
      </c>
      <c r="C175" s="47">
        <v>124791.17900000002</v>
      </c>
      <c r="D175" s="47">
        <v>117967.42799999999</v>
      </c>
      <c r="E175" s="47">
        <v>67265.937999999995</v>
      </c>
      <c r="F175" s="47">
        <v>0</v>
      </c>
      <c r="G175" s="47">
        <v>9932.1450000000004</v>
      </c>
      <c r="H175" s="48">
        <v>319956.69</v>
      </c>
      <c r="I175" s="56"/>
      <c r="J175" s="47"/>
      <c r="K175" s="47"/>
      <c r="L175" s="47"/>
      <c r="M175" s="47"/>
      <c r="N175" s="47"/>
      <c r="O175" s="48"/>
      <c r="P175" s="57"/>
      <c r="Q175" s="47">
        <v>124791.17900000002</v>
      </c>
      <c r="R175" s="47">
        <v>117967.42799999999</v>
      </c>
      <c r="S175" s="47">
        <v>67265.937999999995</v>
      </c>
      <c r="T175" s="47"/>
      <c r="U175" s="47">
        <v>9932.1450000000004</v>
      </c>
      <c r="V175" s="48">
        <v>319956.69</v>
      </c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2" customHeight="1" x14ac:dyDescent="0.25">
      <c r="A176" s="46">
        <v>2017</v>
      </c>
      <c r="B176" s="46" t="s">
        <v>3</v>
      </c>
      <c r="C176" s="47">
        <v>12738.366</v>
      </c>
      <c r="D176" s="47">
        <v>11186.56</v>
      </c>
      <c r="E176" s="47">
        <v>12728.735000000001</v>
      </c>
      <c r="F176" s="47">
        <v>0</v>
      </c>
      <c r="G176" s="47">
        <v>936.529</v>
      </c>
      <c r="H176" s="48">
        <v>37590.19</v>
      </c>
      <c r="I176" s="56"/>
      <c r="J176" s="47"/>
      <c r="K176" s="47"/>
      <c r="L176" s="47"/>
      <c r="M176" s="47"/>
      <c r="N176" s="47"/>
      <c r="O176" s="48"/>
      <c r="P176" s="57"/>
      <c r="Q176" s="47">
        <v>12738.366</v>
      </c>
      <c r="R176" s="47">
        <v>11186.56</v>
      </c>
      <c r="S176" s="47">
        <v>12728.735000000001</v>
      </c>
      <c r="T176" s="47"/>
      <c r="U176" s="47">
        <v>936.529</v>
      </c>
      <c r="V176" s="48">
        <v>37590.19</v>
      </c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2" customHeight="1" x14ac:dyDescent="0.25">
      <c r="A177" s="46">
        <v>2017</v>
      </c>
      <c r="B177" s="46" t="s">
        <v>4</v>
      </c>
      <c r="C177" s="47">
        <v>9071.6810000000005</v>
      </c>
      <c r="D177" s="47">
        <v>10259.138999999999</v>
      </c>
      <c r="E177" s="47">
        <v>9442.9750000000004</v>
      </c>
      <c r="F177" s="47">
        <v>0</v>
      </c>
      <c r="G177" s="47">
        <v>843.27599999999995</v>
      </c>
      <c r="H177" s="48">
        <v>29617.071</v>
      </c>
      <c r="I177" s="56"/>
      <c r="J177" s="47"/>
      <c r="K177" s="47"/>
      <c r="L177" s="47"/>
      <c r="M177" s="47"/>
      <c r="N177" s="47"/>
      <c r="O177" s="48"/>
      <c r="P177" s="57"/>
      <c r="Q177" s="47">
        <v>9071.6810000000005</v>
      </c>
      <c r="R177" s="47">
        <v>10259.138999999999</v>
      </c>
      <c r="S177" s="47">
        <v>9442.9750000000004</v>
      </c>
      <c r="T177" s="47"/>
      <c r="U177" s="47">
        <v>843.27599999999995</v>
      </c>
      <c r="V177" s="48">
        <v>29617.071</v>
      </c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2" customHeight="1" x14ac:dyDescent="0.25">
      <c r="A178" s="46">
        <v>2017</v>
      </c>
      <c r="B178" s="46" t="s">
        <v>5</v>
      </c>
      <c r="C178" s="47">
        <v>9183.4380000000001</v>
      </c>
      <c r="D178" s="47">
        <v>10863.392</v>
      </c>
      <c r="E178" s="47">
        <v>7712.8980000000001</v>
      </c>
      <c r="F178" s="47">
        <v>0</v>
      </c>
      <c r="G178" s="47">
        <v>950.29200000000003</v>
      </c>
      <c r="H178" s="48">
        <v>28710.02</v>
      </c>
      <c r="I178" s="56"/>
      <c r="J178" s="47"/>
      <c r="K178" s="47"/>
      <c r="L178" s="47"/>
      <c r="M178" s="47"/>
      <c r="N178" s="47"/>
      <c r="O178" s="48"/>
      <c r="P178" s="57"/>
      <c r="Q178" s="47">
        <v>9183.4380000000001</v>
      </c>
      <c r="R178" s="47">
        <v>10863.392</v>
      </c>
      <c r="S178" s="47">
        <v>7712.8980000000001</v>
      </c>
      <c r="T178" s="47"/>
      <c r="U178" s="47">
        <v>950.29200000000003</v>
      </c>
      <c r="V178" s="48">
        <v>28710.02</v>
      </c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2" customHeight="1" x14ac:dyDescent="0.25">
      <c r="A179" s="46">
        <v>2017</v>
      </c>
      <c r="B179" s="46" t="s">
        <v>6</v>
      </c>
      <c r="C179" s="47">
        <v>8538.4459999999999</v>
      </c>
      <c r="D179" s="47">
        <v>9539.4950000000008</v>
      </c>
      <c r="E179" s="47">
        <v>4898.0749999999998</v>
      </c>
      <c r="F179" s="47">
        <v>0</v>
      </c>
      <c r="G179" s="47">
        <v>805.65099999999995</v>
      </c>
      <c r="H179" s="48">
        <v>23781.667000000001</v>
      </c>
      <c r="I179" s="56"/>
      <c r="J179" s="47"/>
      <c r="K179" s="47"/>
      <c r="L179" s="47"/>
      <c r="M179" s="47"/>
      <c r="N179" s="47"/>
      <c r="O179" s="48"/>
      <c r="P179" s="57"/>
      <c r="Q179" s="47">
        <v>8538.4459999999999</v>
      </c>
      <c r="R179" s="47">
        <v>9539.4950000000008</v>
      </c>
      <c r="S179" s="47">
        <v>4898.0749999999998</v>
      </c>
      <c r="T179" s="47"/>
      <c r="U179" s="47">
        <v>805.65099999999995</v>
      </c>
      <c r="V179" s="48">
        <v>23781.667000000001</v>
      </c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2" customHeight="1" x14ac:dyDescent="0.25">
      <c r="A180" s="46">
        <v>2017</v>
      </c>
      <c r="B180" s="46" t="s">
        <v>7</v>
      </c>
      <c r="C180" s="47">
        <v>8989.6949999999997</v>
      </c>
      <c r="D180" s="47">
        <v>10672.004999999999</v>
      </c>
      <c r="E180" s="47">
        <v>3387.0450000000001</v>
      </c>
      <c r="F180" s="47">
        <v>0</v>
      </c>
      <c r="G180" s="47">
        <v>768.59299999999996</v>
      </c>
      <c r="H180" s="48">
        <v>23817.338</v>
      </c>
      <c r="I180" s="56"/>
      <c r="J180" s="47"/>
      <c r="K180" s="47"/>
      <c r="L180" s="47"/>
      <c r="M180" s="47"/>
      <c r="N180" s="47"/>
      <c r="O180" s="48"/>
      <c r="P180" s="57"/>
      <c r="Q180" s="47">
        <v>8989.6949999999997</v>
      </c>
      <c r="R180" s="47">
        <v>10672.004999999999</v>
      </c>
      <c r="S180" s="47">
        <v>3387.0450000000001</v>
      </c>
      <c r="T180" s="47"/>
      <c r="U180" s="47">
        <v>768.59299999999996</v>
      </c>
      <c r="V180" s="48">
        <v>23817.338</v>
      </c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2" customHeight="1" x14ac:dyDescent="0.25">
      <c r="A181" s="46">
        <v>2017</v>
      </c>
      <c r="B181" s="46" t="s">
        <v>8</v>
      </c>
      <c r="C181" s="47">
        <v>11972.142</v>
      </c>
      <c r="D181" s="47">
        <v>10308.334000000001</v>
      </c>
      <c r="E181" s="47">
        <v>2286.9</v>
      </c>
      <c r="F181" s="47">
        <v>0</v>
      </c>
      <c r="G181" s="47">
        <v>768.64400000000001</v>
      </c>
      <c r="H181" s="48">
        <v>25336.02</v>
      </c>
      <c r="I181" s="56"/>
      <c r="J181" s="47"/>
      <c r="K181" s="47"/>
      <c r="L181" s="47"/>
      <c r="M181" s="47"/>
      <c r="N181" s="47"/>
      <c r="O181" s="48"/>
      <c r="P181" s="57"/>
      <c r="Q181" s="47">
        <v>11972.142</v>
      </c>
      <c r="R181" s="47">
        <v>10308.334000000001</v>
      </c>
      <c r="S181" s="47">
        <v>2286.9</v>
      </c>
      <c r="T181" s="47"/>
      <c r="U181" s="47">
        <v>768.64400000000001</v>
      </c>
      <c r="V181" s="48">
        <v>25336.02</v>
      </c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2" customHeight="1" x14ac:dyDescent="0.25">
      <c r="A182" s="46">
        <v>2017</v>
      </c>
      <c r="B182" s="46" t="s">
        <v>9</v>
      </c>
      <c r="C182" s="47">
        <v>13793.232</v>
      </c>
      <c r="D182" s="47">
        <v>10575.793</v>
      </c>
      <c r="E182" s="47">
        <v>1958.0050000000001</v>
      </c>
      <c r="F182" s="47">
        <v>0</v>
      </c>
      <c r="G182" s="47">
        <v>852.279</v>
      </c>
      <c r="H182" s="48">
        <v>27179.309000000001</v>
      </c>
      <c r="I182" s="56"/>
      <c r="J182" s="47"/>
      <c r="K182" s="47"/>
      <c r="L182" s="47"/>
      <c r="M182" s="47"/>
      <c r="N182" s="47"/>
      <c r="O182" s="48"/>
      <c r="P182" s="57"/>
      <c r="Q182" s="47">
        <v>13793.232</v>
      </c>
      <c r="R182" s="47">
        <v>10575.793</v>
      </c>
      <c r="S182" s="47">
        <v>1958.0050000000001</v>
      </c>
      <c r="T182" s="47"/>
      <c r="U182" s="47">
        <v>852.279</v>
      </c>
      <c r="V182" s="48">
        <v>27179.309000000001</v>
      </c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2" customHeight="1" x14ac:dyDescent="0.25">
      <c r="A183" s="46">
        <v>2017</v>
      </c>
      <c r="B183" s="46" t="s">
        <v>10</v>
      </c>
      <c r="C183" s="47">
        <v>13380.598</v>
      </c>
      <c r="D183" s="47">
        <v>9080.8619999999992</v>
      </c>
      <c r="E183" s="47">
        <v>1789.3910000000001</v>
      </c>
      <c r="F183" s="47">
        <v>0</v>
      </c>
      <c r="G183" s="47">
        <v>807.86800000000005</v>
      </c>
      <c r="H183" s="48">
        <v>25058.719000000001</v>
      </c>
      <c r="I183" s="56"/>
      <c r="J183" s="47"/>
      <c r="K183" s="47"/>
      <c r="L183" s="47"/>
      <c r="M183" s="47"/>
      <c r="N183" s="47"/>
      <c r="O183" s="48"/>
      <c r="P183" s="57"/>
      <c r="Q183" s="47">
        <v>13380.598</v>
      </c>
      <c r="R183" s="47">
        <v>9080.8619999999992</v>
      </c>
      <c r="S183" s="47">
        <v>1789.3910000000001</v>
      </c>
      <c r="T183" s="47"/>
      <c r="U183" s="47">
        <v>807.86800000000005</v>
      </c>
      <c r="V183" s="48">
        <v>25058.719000000001</v>
      </c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2" customHeight="1" x14ac:dyDescent="0.25">
      <c r="A184" s="46">
        <v>2017</v>
      </c>
      <c r="B184" s="46" t="s">
        <v>11</v>
      </c>
      <c r="C184" s="47">
        <v>12676.412</v>
      </c>
      <c r="D184" s="47">
        <v>10402.699000000001</v>
      </c>
      <c r="E184" s="47">
        <v>2298.4349999999999</v>
      </c>
      <c r="F184" s="47">
        <v>0</v>
      </c>
      <c r="G184" s="47">
        <v>785.29200000000003</v>
      </c>
      <c r="H184" s="48">
        <v>26162.838</v>
      </c>
      <c r="I184" s="56"/>
      <c r="J184" s="47"/>
      <c r="K184" s="47"/>
      <c r="L184" s="47"/>
      <c r="M184" s="47"/>
      <c r="N184" s="47"/>
      <c r="O184" s="48"/>
      <c r="P184" s="57"/>
      <c r="Q184" s="47">
        <v>12676.412</v>
      </c>
      <c r="R184" s="47">
        <v>10402.699000000001</v>
      </c>
      <c r="S184" s="47">
        <v>2298.4349999999999</v>
      </c>
      <c r="T184" s="47"/>
      <c r="U184" s="47">
        <v>785.29200000000003</v>
      </c>
      <c r="V184" s="48">
        <v>26162.838</v>
      </c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2" customHeight="1" x14ac:dyDescent="0.25">
      <c r="A185" s="46">
        <v>2017</v>
      </c>
      <c r="B185" s="46" t="s">
        <v>12</v>
      </c>
      <c r="C185" s="47">
        <v>14545.477000000001</v>
      </c>
      <c r="D185" s="47">
        <v>10804.695</v>
      </c>
      <c r="E185" s="47">
        <v>2834.114</v>
      </c>
      <c r="F185" s="47">
        <v>0</v>
      </c>
      <c r="G185" s="47">
        <v>812.40200000000004</v>
      </c>
      <c r="H185" s="48">
        <v>28996.687999999998</v>
      </c>
      <c r="I185" s="56"/>
      <c r="J185" s="47"/>
      <c r="K185" s="47"/>
      <c r="L185" s="47"/>
      <c r="M185" s="47"/>
      <c r="N185" s="47"/>
      <c r="O185" s="48"/>
      <c r="P185" s="57"/>
      <c r="Q185" s="47">
        <v>14545.477000000001</v>
      </c>
      <c r="R185" s="47">
        <v>10804.695</v>
      </c>
      <c r="S185" s="47">
        <v>2834.114</v>
      </c>
      <c r="T185" s="47"/>
      <c r="U185" s="47">
        <v>812.40200000000004</v>
      </c>
      <c r="V185" s="48">
        <v>28996.687999999998</v>
      </c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2" customHeight="1" x14ac:dyDescent="0.25">
      <c r="A186" s="46">
        <v>2017</v>
      </c>
      <c r="B186" s="46" t="s">
        <v>13</v>
      </c>
      <c r="C186" s="47">
        <v>16016.925999999999</v>
      </c>
      <c r="D186" s="47">
        <v>11486.906000000001</v>
      </c>
      <c r="E186" s="47">
        <v>7626.1210000000001</v>
      </c>
      <c r="F186" s="47">
        <v>0</v>
      </c>
      <c r="G186" s="47">
        <v>857.35599999999999</v>
      </c>
      <c r="H186" s="48">
        <v>35987.309000000001</v>
      </c>
      <c r="I186" s="56"/>
      <c r="J186" s="47"/>
      <c r="K186" s="47"/>
      <c r="L186" s="47"/>
      <c r="M186" s="47"/>
      <c r="N186" s="47"/>
      <c r="O186" s="48"/>
      <c r="P186" s="57"/>
      <c r="Q186" s="47">
        <v>16016.925999999999</v>
      </c>
      <c r="R186" s="47">
        <v>11486.906000000001</v>
      </c>
      <c r="S186" s="47">
        <v>7626.1210000000001</v>
      </c>
      <c r="T186" s="47"/>
      <c r="U186" s="47">
        <v>857.35599999999999</v>
      </c>
      <c r="V186" s="48">
        <v>35987.309000000001</v>
      </c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2" customHeight="1" x14ac:dyDescent="0.25">
      <c r="A187" s="46">
        <v>2017</v>
      </c>
      <c r="B187" s="46" t="s">
        <v>14</v>
      </c>
      <c r="C187" s="47">
        <v>13620.784</v>
      </c>
      <c r="D187" s="47">
        <v>10623.078</v>
      </c>
      <c r="E187" s="47">
        <v>11955.974</v>
      </c>
      <c r="F187" s="47">
        <v>0</v>
      </c>
      <c r="G187" s="47">
        <v>803.68100000000004</v>
      </c>
      <c r="H187" s="48">
        <v>37003.517</v>
      </c>
      <c r="I187" s="56"/>
      <c r="J187" s="47"/>
      <c r="K187" s="47"/>
      <c r="L187" s="47"/>
      <c r="M187" s="47"/>
      <c r="N187" s="47"/>
      <c r="O187" s="48"/>
      <c r="P187" s="57"/>
      <c r="Q187" s="47">
        <v>13620.784</v>
      </c>
      <c r="R187" s="47">
        <v>10623.078</v>
      </c>
      <c r="S187" s="47">
        <v>11955.974</v>
      </c>
      <c r="T187" s="47"/>
      <c r="U187" s="47">
        <v>803.68100000000004</v>
      </c>
      <c r="V187" s="48">
        <v>37003.517</v>
      </c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2" customHeight="1" x14ac:dyDescent="0.25">
      <c r="A188" s="46">
        <v>2017</v>
      </c>
      <c r="B188" s="46" t="s">
        <v>15</v>
      </c>
      <c r="C188" s="47">
        <v>144527.19699999999</v>
      </c>
      <c r="D188" s="47">
        <v>125802.95800000001</v>
      </c>
      <c r="E188" s="47">
        <v>68918.667999999991</v>
      </c>
      <c r="F188" s="47">
        <v>0</v>
      </c>
      <c r="G188" s="47">
        <v>9991.8630000000012</v>
      </c>
      <c r="H188" s="48">
        <v>349240.68599999999</v>
      </c>
      <c r="I188" s="56"/>
      <c r="J188" s="47"/>
      <c r="K188" s="47"/>
      <c r="L188" s="47"/>
      <c r="M188" s="47"/>
      <c r="N188" s="47"/>
      <c r="O188" s="48"/>
      <c r="P188" s="57"/>
      <c r="Q188" s="47">
        <v>144527.19699999999</v>
      </c>
      <c r="R188" s="47">
        <v>125802.95800000001</v>
      </c>
      <c r="S188" s="47">
        <v>68918.667999999991</v>
      </c>
      <c r="T188" s="47"/>
      <c r="U188" s="47">
        <v>9991.8630000000012</v>
      </c>
      <c r="V188" s="48">
        <v>349240.68599999999</v>
      </c>
      <c r="W188" s="39"/>
      <c r="X188" s="41"/>
      <c r="Y188" s="40"/>
      <c r="Z188" s="40"/>
      <c r="AA188" s="40"/>
      <c r="AB188" s="39"/>
      <c r="AC188" s="40"/>
      <c r="AD188" s="39"/>
      <c r="AE188" s="40"/>
    </row>
    <row r="189" spans="1:31" ht="12" customHeight="1" x14ac:dyDescent="0.25">
      <c r="A189" s="46">
        <v>2018</v>
      </c>
      <c r="B189" s="46" t="s">
        <v>3</v>
      </c>
      <c r="C189" s="47">
        <v>11426.19</v>
      </c>
      <c r="D189" s="47">
        <v>11412.05</v>
      </c>
      <c r="E189" s="47">
        <v>10971.909</v>
      </c>
      <c r="F189" s="47">
        <v>0</v>
      </c>
      <c r="G189" s="47">
        <v>889.75900000000001</v>
      </c>
      <c r="H189" s="48">
        <v>34699.908000000003</v>
      </c>
      <c r="I189" s="56"/>
      <c r="J189" s="47"/>
      <c r="K189" s="47"/>
      <c r="L189" s="47"/>
      <c r="M189" s="47"/>
      <c r="N189" s="47"/>
      <c r="O189" s="48"/>
      <c r="P189" s="57"/>
      <c r="Q189" s="47">
        <v>11426.19</v>
      </c>
      <c r="R189" s="47">
        <v>11412.05</v>
      </c>
      <c r="S189" s="47">
        <v>10971.909</v>
      </c>
      <c r="T189" s="47"/>
      <c r="U189" s="47">
        <v>889.75900000000001</v>
      </c>
      <c r="V189" s="48">
        <v>34699.908000000003</v>
      </c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2" customHeight="1" x14ac:dyDescent="0.25">
      <c r="A190" s="46">
        <v>2018</v>
      </c>
      <c r="B190" s="46" t="s">
        <v>4</v>
      </c>
      <c r="C190" s="47">
        <v>10013.816000000001</v>
      </c>
      <c r="D190" s="47">
        <v>10799.705</v>
      </c>
      <c r="E190" s="47">
        <v>11928.016</v>
      </c>
      <c r="F190" s="47">
        <v>0</v>
      </c>
      <c r="G190" s="47">
        <v>833.06600000000003</v>
      </c>
      <c r="H190" s="48">
        <v>33574.603000000003</v>
      </c>
      <c r="I190" s="56"/>
      <c r="J190" s="47"/>
      <c r="K190" s="47"/>
      <c r="L190" s="47"/>
      <c r="M190" s="47"/>
      <c r="N190" s="47"/>
      <c r="O190" s="48"/>
      <c r="P190" s="57"/>
      <c r="Q190" s="47">
        <v>10013.816000000001</v>
      </c>
      <c r="R190" s="47">
        <v>10799.705</v>
      </c>
      <c r="S190" s="47">
        <v>11928.016</v>
      </c>
      <c r="T190" s="47"/>
      <c r="U190" s="47">
        <v>833.06600000000003</v>
      </c>
      <c r="V190" s="48">
        <v>33574.603000000003</v>
      </c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2" customHeight="1" x14ac:dyDescent="0.25">
      <c r="A191" s="46">
        <v>2018</v>
      </c>
      <c r="B191" s="46" t="s">
        <v>5</v>
      </c>
      <c r="C191" s="47">
        <v>9492.5820000000003</v>
      </c>
      <c r="D191" s="47">
        <v>10972.647000000001</v>
      </c>
      <c r="E191" s="47">
        <v>10090.778</v>
      </c>
      <c r="F191" s="47">
        <v>0</v>
      </c>
      <c r="G191" s="47">
        <v>853.38</v>
      </c>
      <c r="H191" s="48">
        <v>31409.386999999999</v>
      </c>
      <c r="I191" s="56"/>
      <c r="J191" s="47"/>
      <c r="K191" s="47"/>
      <c r="L191" s="47"/>
      <c r="M191" s="47"/>
      <c r="N191" s="47"/>
      <c r="O191" s="48"/>
      <c r="P191" s="57"/>
      <c r="Q191" s="47">
        <v>9492.5820000000003</v>
      </c>
      <c r="R191" s="47">
        <v>10972.647000000001</v>
      </c>
      <c r="S191" s="47">
        <v>10090.778</v>
      </c>
      <c r="T191" s="47"/>
      <c r="U191" s="47">
        <v>853.38</v>
      </c>
      <c r="V191" s="48">
        <v>31409.386999999999</v>
      </c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2" customHeight="1" x14ac:dyDescent="0.25">
      <c r="A192" s="46">
        <v>2018</v>
      </c>
      <c r="B192" s="46" t="s">
        <v>6</v>
      </c>
      <c r="C192" s="47">
        <v>9398.5239999999994</v>
      </c>
      <c r="D192" s="47">
        <v>10487.77</v>
      </c>
      <c r="E192" s="47">
        <v>6294.683</v>
      </c>
      <c r="F192" s="47">
        <v>0</v>
      </c>
      <c r="G192" s="47">
        <v>845.42700000000002</v>
      </c>
      <c r="H192" s="48">
        <v>27026.403999999999</v>
      </c>
      <c r="I192" s="56"/>
      <c r="J192" s="47"/>
      <c r="K192" s="47"/>
      <c r="L192" s="47"/>
      <c r="M192" s="47"/>
      <c r="N192" s="47"/>
      <c r="O192" s="48"/>
      <c r="P192" s="57"/>
      <c r="Q192" s="47">
        <v>9398.5239999999994</v>
      </c>
      <c r="R192" s="47">
        <v>10487.77</v>
      </c>
      <c r="S192" s="47">
        <v>6294.683</v>
      </c>
      <c r="T192" s="47"/>
      <c r="U192" s="47">
        <v>845.42700000000002</v>
      </c>
      <c r="V192" s="48">
        <v>27026.403999999999</v>
      </c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2" customHeight="1" x14ac:dyDescent="0.25">
      <c r="A193" s="46">
        <v>2018</v>
      </c>
      <c r="B193" s="46" t="s">
        <v>7</v>
      </c>
      <c r="C193" s="47">
        <v>10624.487999999999</v>
      </c>
      <c r="D193" s="47">
        <v>11122.352999999999</v>
      </c>
      <c r="E193" s="47">
        <v>3855.04</v>
      </c>
      <c r="F193" s="47">
        <v>0</v>
      </c>
      <c r="G193" s="47">
        <v>841.14700000000005</v>
      </c>
      <c r="H193" s="48">
        <v>26443.027999999998</v>
      </c>
      <c r="I193" s="56"/>
      <c r="J193" s="47"/>
      <c r="K193" s="47"/>
      <c r="L193" s="47"/>
      <c r="M193" s="47"/>
      <c r="N193" s="47"/>
      <c r="O193" s="48"/>
      <c r="P193" s="57"/>
      <c r="Q193" s="47">
        <v>10624.487999999999</v>
      </c>
      <c r="R193" s="47">
        <v>11122.352999999999</v>
      </c>
      <c r="S193" s="47">
        <v>3855.04</v>
      </c>
      <c r="T193" s="47"/>
      <c r="U193" s="47">
        <v>841.14700000000005</v>
      </c>
      <c r="V193" s="48">
        <v>26443.027999999998</v>
      </c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2" customHeight="1" x14ac:dyDescent="0.25">
      <c r="A194" s="46">
        <v>2018</v>
      </c>
      <c r="B194" s="46" t="s">
        <v>8</v>
      </c>
      <c r="C194" s="47">
        <v>10856.513000000001</v>
      </c>
      <c r="D194" s="47">
        <v>10355.299000000001</v>
      </c>
      <c r="E194" s="47">
        <v>2672.636</v>
      </c>
      <c r="F194" s="47">
        <v>0</v>
      </c>
      <c r="G194" s="47">
        <v>767.10400000000004</v>
      </c>
      <c r="H194" s="48">
        <v>24651.552</v>
      </c>
      <c r="I194" s="56"/>
      <c r="J194" s="47"/>
      <c r="K194" s="47"/>
      <c r="L194" s="47"/>
      <c r="M194" s="47"/>
      <c r="N194" s="47"/>
      <c r="O194" s="48"/>
      <c r="P194" s="57"/>
      <c r="Q194" s="47">
        <v>10856.513000000001</v>
      </c>
      <c r="R194" s="47">
        <v>10355.299000000001</v>
      </c>
      <c r="S194" s="47">
        <v>2672.636</v>
      </c>
      <c r="T194" s="47"/>
      <c r="U194" s="47">
        <v>767.10400000000004</v>
      </c>
      <c r="V194" s="48">
        <v>24651.552</v>
      </c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2" customHeight="1" x14ac:dyDescent="0.25">
      <c r="A195" s="46">
        <v>2018</v>
      </c>
      <c r="B195" s="46" t="s">
        <v>9</v>
      </c>
      <c r="C195" s="47">
        <v>11162.29</v>
      </c>
      <c r="D195" s="47">
        <v>9939.4339999999993</v>
      </c>
      <c r="E195" s="47">
        <v>2161.7840000000001</v>
      </c>
      <c r="F195" s="47">
        <v>0</v>
      </c>
      <c r="G195" s="47">
        <v>764.62400000000002</v>
      </c>
      <c r="H195" s="48">
        <v>24028.132000000001</v>
      </c>
      <c r="I195" s="56"/>
      <c r="J195" s="47"/>
      <c r="K195" s="47"/>
      <c r="L195" s="47"/>
      <c r="M195" s="47"/>
      <c r="N195" s="47"/>
      <c r="O195" s="48"/>
      <c r="P195" s="57"/>
      <c r="Q195" s="47">
        <v>11162.29</v>
      </c>
      <c r="R195" s="47">
        <v>9939.4339999999993</v>
      </c>
      <c r="S195" s="47">
        <v>2161.7840000000001</v>
      </c>
      <c r="T195" s="47"/>
      <c r="U195" s="47">
        <v>764.62400000000002</v>
      </c>
      <c r="V195" s="48">
        <v>24028.132000000001</v>
      </c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2" customHeight="1" x14ac:dyDescent="0.25">
      <c r="A196" s="46">
        <v>2018</v>
      </c>
      <c r="B196" s="46" t="s">
        <v>10</v>
      </c>
      <c r="C196" s="47">
        <v>12350.227000000001</v>
      </c>
      <c r="D196" s="47">
        <v>9188.9619999999995</v>
      </c>
      <c r="E196" s="47">
        <v>2028.41</v>
      </c>
      <c r="F196" s="47">
        <v>0</v>
      </c>
      <c r="G196" s="47">
        <v>822.12300000000005</v>
      </c>
      <c r="H196" s="48">
        <v>24389.722000000002</v>
      </c>
      <c r="I196" s="56"/>
      <c r="J196" s="47"/>
      <c r="K196" s="47"/>
      <c r="L196" s="47"/>
      <c r="M196" s="47"/>
      <c r="N196" s="47"/>
      <c r="O196" s="48"/>
      <c r="P196" s="57"/>
      <c r="Q196" s="47">
        <v>12350.227000000001</v>
      </c>
      <c r="R196" s="47">
        <v>9188.9619999999995</v>
      </c>
      <c r="S196" s="47">
        <v>2028.41</v>
      </c>
      <c r="T196" s="47"/>
      <c r="U196" s="47">
        <v>822.12300000000005</v>
      </c>
      <c r="V196" s="48">
        <v>24389.722000000002</v>
      </c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2" customHeight="1" x14ac:dyDescent="0.25">
      <c r="A197" s="46">
        <v>2018</v>
      </c>
      <c r="B197" s="46" t="s">
        <v>11</v>
      </c>
      <c r="C197" s="47">
        <v>11365.514999999999</v>
      </c>
      <c r="D197" s="47">
        <v>10665.294</v>
      </c>
      <c r="E197" s="47">
        <v>2313.375</v>
      </c>
      <c r="F197" s="47">
        <v>0</v>
      </c>
      <c r="G197" s="47">
        <v>869.36699999999996</v>
      </c>
      <c r="H197" s="48">
        <v>25213.550999999999</v>
      </c>
      <c r="I197" s="56"/>
      <c r="J197" s="47"/>
      <c r="K197" s="47"/>
      <c r="L197" s="47"/>
      <c r="M197" s="47"/>
      <c r="N197" s="47"/>
      <c r="O197" s="48"/>
      <c r="P197" s="57"/>
      <c r="Q197" s="47">
        <v>11365.514999999999</v>
      </c>
      <c r="R197" s="47">
        <v>10665.294</v>
      </c>
      <c r="S197" s="47">
        <v>2313.375</v>
      </c>
      <c r="T197" s="47"/>
      <c r="U197" s="47">
        <v>869.36699999999996</v>
      </c>
      <c r="V197" s="48">
        <v>25213.550999999999</v>
      </c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2" customHeight="1" x14ac:dyDescent="0.25">
      <c r="A198" s="46">
        <v>2018</v>
      </c>
      <c r="B198" s="46" t="s">
        <v>12</v>
      </c>
      <c r="C198" s="47">
        <v>11828.555</v>
      </c>
      <c r="D198" s="47">
        <v>11368.714</v>
      </c>
      <c r="E198" s="47">
        <v>3728.6610000000001</v>
      </c>
      <c r="F198" s="47">
        <v>0</v>
      </c>
      <c r="G198" s="47">
        <v>889.83500000000004</v>
      </c>
      <c r="H198" s="48">
        <v>27815.764999999999</v>
      </c>
      <c r="I198" s="56"/>
      <c r="J198" s="47"/>
      <c r="K198" s="47"/>
      <c r="L198" s="47"/>
      <c r="M198" s="47"/>
      <c r="N198" s="47"/>
      <c r="O198" s="48"/>
      <c r="P198" s="57"/>
      <c r="Q198" s="47">
        <v>11828.555</v>
      </c>
      <c r="R198" s="47">
        <v>11368.714</v>
      </c>
      <c r="S198" s="47">
        <v>3728.6610000000001</v>
      </c>
      <c r="T198" s="47"/>
      <c r="U198" s="47">
        <v>889.83500000000004</v>
      </c>
      <c r="V198" s="48">
        <v>27815.764999999999</v>
      </c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2" customHeight="1" x14ac:dyDescent="0.25">
      <c r="A199" s="46">
        <v>2018</v>
      </c>
      <c r="B199" s="46" t="s">
        <v>13</v>
      </c>
      <c r="C199" s="47">
        <v>13424.53</v>
      </c>
      <c r="D199" s="47">
        <v>11468.232</v>
      </c>
      <c r="E199" s="47">
        <v>7749.9949999999999</v>
      </c>
      <c r="F199" s="47">
        <v>0</v>
      </c>
      <c r="G199" s="47">
        <v>931.05799999999999</v>
      </c>
      <c r="H199" s="48">
        <v>33573.815000000002</v>
      </c>
      <c r="I199" s="56"/>
      <c r="J199" s="47"/>
      <c r="K199" s="47"/>
      <c r="L199" s="47"/>
      <c r="M199" s="47"/>
      <c r="N199" s="47"/>
      <c r="O199" s="48"/>
      <c r="P199" s="57"/>
      <c r="Q199" s="47">
        <v>13424.53</v>
      </c>
      <c r="R199" s="47">
        <v>11468.232</v>
      </c>
      <c r="S199" s="47">
        <v>7749.9949999999999</v>
      </c>
      <c r="T199" s="47"/>
      <c r="U199" s="47">
        <v>931.05799999999999</v>
      </c>
      <c r="V199" s="48">
        <v>33573.815000000002</v>
      </c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2" customHeight="1" x14ac:dyDescent="0.25">
      <c r="A200" s="46">
        <v>2018</v>
      </c>
      <c r="B200" s="46" t="s">
        <v>14</v>
      </c>
      <c r="C200" s="47">
        <v>12867.593999999999</v>
      </c>
      <c r="D200" s="47">
        <v>10600.137000000001</v>
      </c>
      <c r="E200" s="47">
        <v>10318.517</v>
      </c>
      <c r="F200" s="47">
        <v>0</v>
      </c>
      <c r="G200" s="47">
        <v>833.35599999999999</v>
      </c>
      <c r="H200" s="48">
        <v>34619.603999999999</v>
      </c>
      <c r="I200" s="56"/>
      <c r="J200" s="47"/>
      <c r="K200" s="47"/>
      <c r="L200" s="47"/>
      <c r="M200" s="47"/>
      <c r="N200" s="47"/>
      <c r="O200" s="48"/>
      <c r="P200" s="57"/>
      <c r="Q200" s="47">
        <v>12867.593999999999</v>
      </c>
      <c r="R200" s="47">
        <v>10600.137000000001</v>
      </c>
      <c r="S200" s="47">
        <v>10318.517</v>
      </c>
      <c r="T200" s="47"/>
      <c r="U200" s="47">
        <v>833.35599999999999</v>
      </c>
      <c r="V200" s="48">
        <v>34619.603999999999</v>
      </c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2" customHeight="1" x14ac:dyDescent="0.25">
      <c r="A201" s="46">
        <v>2018</v>
      </c>
      <c r="B201" s="46" t="s">
        <v>15</v>
      </c>
      <c r="C201" s="47">
        <v>134810.82399999999</v>
      </c>
      <c r="D201" s="47">
        <v>128380.59700000001</v>
      </c>
      <c r="E201" s="47">
        <v>74113.804000000004</v>
      </c>
      <c r="F201" s="47">
        <v>0</v>
      </c>
      <c r="G201" s="47">
        <v>10140.246000000003</v>
      </c>
      <c r="H201" s="48">
        <v>347445.47100000002</v>
      </c>
      <c r="I201" s="56"/>
      <c r="J201" s="47"/>
      <c r="K201" s="47"/>
      <c r="L201" s="47"/>
      <c r="M201" s="47"/>
      <c r="N201" s="47"/>
      <c r="O201" s="48"/>
      <c r="P201" s="57"/>
      <c r="Q201" s="47">
        <v>134810.82399999999</v>
      </c>
      <c r="R201" s="47">
        <v>128380.59700000001</v>
      </c>
      <c r="S201" s="47">
        <v>74113.804000000004</v>
      </c>
      <c r="T201" s="47"/>
      <c r="U201" s="47">
        <v>10140.246000000003</v>
      </c>
      <c r="V201" s="48">
        <v>347445.47100000002</v>
      </c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2" customHeight="1" x14ac:dyDescent="0.25">
      <c r="A202" s="46">
        <v>2019</v>
      </c>
      <c r="B202" s="46" t="s">
        <v>3</v>
      </c>
      <c r="C202" s="47">
        <v>13543.815000000001</v>
      </c>
      <c r="D202" s="47">
        <v>12035.916999999999</v>
      </c>
      <c r="E202" s="47">
        <v>13352.868</v>
      </c>
      <c r="F202" s="47">
        <v>0</v>
      </c>
      <c r="G202" s="47">
        <v>1032.9090000000001</v>
      </c>
      <c r="H202" s="48">
        <v>39965.508999999998</v>
      </c>
      <c r="I202" s="56"/>
      <c r="J202" s="47"/>
      <c r="K202" s="47"/>
      <c r="L202" s="47"/>
      <c r="M202" s="47"/>
      <c r="N202" s="47"/>
      <c r="O202" s="48"/>
      <c r="P202" s="57"/>
      <c r="Q202" s="47">
        <v>13543.815000000001</v>
      </c>
      <c r="R202" s="47">
        <v>12035.916999999999</v>
      </c>
      <c r="S202" s="47">
        <v>13352.868</v>
      </c>
      <c r="T202" s="47"/>
      <c r="U202" s="47">
        <v>1032.9090000000001</v>
      </c>
      <c r="V202" s="48">
        <v>39965.508999999998</v>
      </c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2" customHeight="1" x14ac:dyDescent="0.25">
      <c r="A203" s="46">
        <v>2019</v>
      </c>
      <c r="B203" s="46" t="s">
        <v>4</v>
      </c>
      <c r="C203" s="47">
        <v>11368.476000000001</v>
      </c>
      <c r="D203" s="47">
        <v>10987.561</v>
      </c>
      <c r="E203" s="47">
        <v>9664.7479999999996</v>
      </c>
      <c r="F203" s="47">
        <v>0</v>
      </c>
      <c r="G203" s="47">
        <v>906.12300000000005</v>
      </c>
      <c r="H203" s="48">
        <v>32926.908000000003</v>
      </c>
      <c r="I203" s="56"/>
      <c r="J203" s="47"/>
      <c r="K203" s="47"/>
      <c r="L203" s="47"/>
      <c r="M203" s="47"/>
      <c r="N203" s="47"/>
      <c r="O203" s="48"/>
      <c r="P203" s="57"/>
      <c r="Q203" s="47">
        <v>11368.476000000001</v>
      </c>
      <c r="R203" s="47">
        <v>10987.561</v>
      </c>
      <c r="S203" s="47">
        <v>9664.7479999999996</v>
      </c>
      <c r="T203" s="47"/>
      <c r="U203" s="47">
        <v>906.12300000000005</v>
      </c>
      <c r="V203" s="48">
        <v>32926.908000000003</v>
      </c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2" customHeight="1" x14ac:dyDescent="0.25">
      <c r="A204" s="46">
        <v>2019</v>
      </c>
      <c r="B204" s="46" t="s">
        <v>5</v>
      </c>
      <c r="C204" s="47">
        <v>11188.71</v>
      </c>
      <c r="D204" s="47">
        <v>11641.004000000001</v>
      </c>
      <c r="E204" s="47">
        <v>7468.4390000000003</v>
      </c>
      <c r="F204" s="47">
        <v>0</v>
      </c>
      <c r="G204" s="47">
        <v>909.43</v>
      </c>
      <c r="H204" s="48">
        <v>31207.582999999999</v>
      </c>
      <c r="I204" s="56"/>
      <c r="J204" s="47"/>
      <c r="K204" s="47"/>
      <c r="L204" s="47"/>
      <c r="M204" s="47"/>
      <c r="N204" s="47"/>
      <c r="O204" s="48"/>
      <c r="P204" s="57"/>
      <c r="Q204" s="47">
        <v>11188.71</v>
      </c>
      <c r="R204" s="47">
        <v>11641.004000000001</v>
      </c>
      <c r="S204" s="47">
        <v>7468.4390000000003</v>
      </c>
      <c r="T204" s="47"/>
      <c r="U204" s="47">
        <v>909.43</v>
      </c>
      <c r="V204" s="48">
        <v>31207.582999999999</v>
      </c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2" customHeight="1" x14ac:dyDescent="0.25">
      <c r="A205" s="46">
        <v>2019</v>
      </c>
      <c r="B205" s="46" t="s">
        <v>6</v>
      </c>
      <c r="C205" s="47">
        <v>12397.03</v>
      </c>
      <c r="D205" s="47">
        <v>11233.817999999999</v>
      </c>
      <c r="E205" s="47">
        <v>6059.2520000000004</v>
      </c>
      <c r="F205" s="47">
        <v>0</v>
      </c>
      <c r="G205" s="47">
        <v>889.84500000000003</v>
      </c>
      <c r="H205" s="48">
        <v>30579.945</v>
      </c>
      <c r="I205" s="56"/>
      <c r="J205" s="47"/>
      <c r="K205" s="47"/>
      <c r="L205" s="47"/>
      <c r="M205" s="47"/>
      <c r="N205" s="47"/>
      <c r="O205" s="48"/>
      <c r="P205" s="57"/>
      <c r="Q205" s="47">
        <v>12397.03</v>
      </c>
      <c r="R205" s="47">
        <v>11233.817999999999</v>
      </c>
      <c r="S205" s="47">
        <v>6059.2520000000004</v>
      </c>
      <c r="T205" s="47"/>
      <c r="U205" s="47">
        <v>889.84500000000003</v>
      </c>
      <c r="V205" s="48">
        <v>30579.945</v>
      </c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2" customHeight="1" x14ac:dyDescent="0.25">
      <c r="A206" s="46">
        <v>2019</v>
      </c>
      <c r="B206" s="46" t="s">
        <v>7</v>
      </c>
      <c r="C206" s="47">
        <v>14733.316000000001</v>
      </c>
      <c r="D206" s="47">
        <v>11106.272999999999</v>
      </c>
      <c r="E206" s="47">
        <v>3609.3649999999998</v>
      </c>
      <c r="F206" s="47">
        <v>0</v>
      </c>
      <c r="G206" s="47">
        <v>899.36099999999999</v>
      </c>
      <c r="H206" s="48">
        <v>30348.314999999999</v>
      </c>
      <c r="I206" s="56"/>
      <c r="J206" s="47"/>
      <c r="K206" s="47"/>
      <c r="L206" s="47"/>
      <c r="M206" s="47"/>
      <c r="N206" s="47"/>
      <c r="O206" s="48"/>
      <c r="P206" s="57"/>
      <c r="Q206" s="47">
        <v>14733.316000000001</v>
      </c>
      <c r="R206" s="47">
        <v>11106.272999999999</v>
      </c>
      <c r="S206" s="47">
        <v>3609.3649999999998</v>
      </c>
      <c r="T206" s="47"/>
      <c r="U206" s="47">
        <v>899.36099999999999</v>
      </c>
      <c r="V206" s="48">
        <v>30348.314999999999</v>
      </c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2" customHeight="1" x14ac:dyDescent="0.25">
      <c r="A207" s="46">
        <v>2019</v>
      </c>
      <c r="B207" s="46" t="s">
        <v>8</v>
      </c>
      <c r="C207" s="47">
        <v>16935.672999999999</v>
      </c>
      <c r="D207" s="47">
        <v>10903.471</v>
      </c>
      <c r="E207" s="47">
        <v>2386.8249999999998</v>
      </c>
      <c r="F207" s="47">
        <v>0</v>
      </c>
      <c r="G207" s="47">
        <v>790.952</v>
      </c>
      <c r="H207" s="48">
        <v>31016.920999999998</v>
      </c>
      <c r="I207" s="56"/>
      <c r="J207" s="47"/>
      <c r="K207" s="47"/>
      <c r="L207" s="47"/>
      <c r="M207" s="47"/>
      <c r="N207" s="47"/>
      <c r="O207" s="48"/>
      <c r="P207" s="57"/>
      <c r="Q207" s="47">
        <v>16935.672999999999</v>
      </c>
      <c r="R207" s="47">
        <v>10903.471</v>
      </c>
      <c r="S207" s="47">
        <v>2386.8249999999998</v>
      </c>
      <c r="T207" s="47"/>
      <c r="U207" s="47">
        <v>790.952</v>
      </c>
      <c r="V207" s="48">
        <v>31016.920999999998</v>
      </c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2" customHeight="1" x14ac:dyDescent="0.25">
      <c r="A208" s="46">
        <v>2019</v>
      </c>
      <c r="B208" s="46" t="s">
        <v>9</v>
      </c>
      <c r="C208" s="47">
        <v>20763.129000000001</v>
      </c>
      <c r="D208" s="47">
        <v>10855.393</v>
      </c>
      <c r="E208" s="47">
        <v>2030.143</v>
      </c>
      <c r="F208" s="47">
        <v>0</v>
      </c>
      <c r="G208" s="47">
        <v>954.678</v>
      </c>
      <c r="H208" s="48">
        <v>34603.343000000001</v>
      </c>
      <c r="I208" s="56"/>
      <c r="J208" s="47"/>
      <c r="K208" s="47"/>
      <c r="L208" s="47"/>
      <c r="M208" s="47"/>
      <c r="N208" s="47"/>
      <c r="O208" s="48"/>
      <c r="P208" s="57"/>
      <c r="Q208" s="47">
        <v>20763.129000000001</v>
      </c>
      <c r="R208" s="47">
        <v>10855.393</v>
      </c>
      <c r="S208" s="47">
        <v>2030.143</v>
      </c>
      <c r="T208" s="47"/>
      <c r="U208" s="47">
        <v>954.678</v>
      </c>
      <c r="V208" s="48">
        <v>34603.343000000001</v>
      </c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2" customHeight="1" x14ac:dyDescent="0.25">
      <c r="A209" s="46">
        <v>2019</v>
      </c>
      <c r="B209" s="46" t="s">
        <v>10</v>
      </c>
      <c r="C209" s="47">
        <v>20638.566999999999</v>
      </c>
      <c r="D209" s="47">
        <v>9687.7340000000004</v>
      </c>
      <c r="E209" s="47">
        <v>1763.99</v>
      </c>
      <c r="F209" s="47">
        <v>0</v>
      </c>
      <c r="G209" s="47">
        <v>869.53099999999995</v>
      </c>
      <c r="H209" s="48">
        <v>32959.822</v>
      </c>
      <c r="I209" s="56"/>
      <c r="J209" s="47"/>
      <c r="K209" s="47"/>
      <c r="L209" s="47"/>
      <c r="M209" s="47"/>
      <c r="N209" s="47"/>
      <c r="O209" s="48"/>
      <c r="P209" s="57"/>
      <c r="Q209" s="47">
        <v>20638.566999999999</v>
      </c>
      <c r="R209" s="47">
        <v>9687.7340000000004</v>
      </c>
      <c r="S209" s="47">
        <v>1763.99</v>
      </c>
      <c r="T209" s="47"/>
      <c r="U209" s="47">
        <v>869.53099999999995</v>
      </c>
      <c r="V209" s="48">
        <v>32959.822</v>
      </c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2" customHeight="1" x14ac:dyDescent="0.25">
      <c r="A210" s="46">
        <v>2019</v>
      </c>
      <c r="B210" s="46" t="s">
        <v>11</v>
      </c>
      <c r="C210" s="47">
        <v>17022.88</v>
      </c>
      <c r="D210" s="47">
        <v>11029.671</v>
      </c>
      <c r="E210" s="47">
        <v>2308.6109999999999</v>
      </c>
      <c r="F210" s="47">
        <v>0</v>
      </c>
      <c r="G210" s="47">
        <v>881.90700000000004</v>
      </c>
      <c r="H210" s="48">
        <v>31243.069</v>
      </c>
      <c r="I210" s="56"/>
      <c r="J210" s="47"/>
      <c r="K210" s="47"/>
      <c r="L210" s="47"/>
      <c r="M210" s="47"/>
      <c r="N210" s="47"/>
      <c r="O210" s="48"/>
      <c r="P210" s="57"/>
      <c r="Q210" s="47">
        <v>17022.88</v>
      </c>
      <c r="R210" s="47">
        <v>11029.671</v>
      </c>
      <c r="S210" s="47">
        <v>2308.6109999999999</v>
      </c>
      <c r="T210" s="47"/>
      <c r="U210" s="47">
        <v>881.90700000000004</v>
      </c>
      <c r="V210" s="48">
        <v>31243.069</v>
      </c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2" customHeight="1" x14ac:dyDescent="0.25">
      <c r="A211" s="46">
        <v>2019</v>
      </c>
      <c r="B211" s="46" t="s">
        <v>12</v>
      </c>
      <c r="C211" s="47">
        <v>16962.536</v>
      </c>
      <c r="D211" s="47">
        <v>11833.755999999999</v>
      </c>
      <c r="E211" s="47">
        <v>3649.0889999999999</v>
      </c>
      <c r="F211" s="47">
        <v>0</v>
      </c>
      <c r="G211" s="47">
        <v>946.15300000000002</v>
      </c>
      <c r="H211" s="48">
        <v>33391.534</v>
      </c>
      <c r="I211" s="56"/>
      <c r="J211" s="47"/>
      <c r="K211" s="47"/>
      <c r="L211" s="47"/>
      <c r="M211" s="47"/>
      <c r="N211" s="47"/>
      <c r="O211" s="48"/>
      <c r="P211" s="57"/>
      <c r="Q211" s="47">
        <v>16962.536</v>
      </c>
      <c r="R211" s="47">
        <v>11833.755999999999</v>
      </c>
      <c r="S211" s="47">
        <v>3649.0889999999999</v>
      </c>
      <c r="T211" s="47"/>
      <c r="U211" s="47">
        <v>946.15300000000002</v>
      </c>
      <c r="V211" s="48">
        <v>33391.534</v>
      </c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2" customHeight="1" x14ac:dyDescent="0.25">
      <c r="A212" s="46">
        <v>2019</v>
      </c>
      <c r="B212" s="46" t="s">
        <v>13</v>
      </c>
      <c r="C212" s="47">
        <v>14117.812</v>
      </c>
      <c r="D212" s="47">
        <v>11695.679</v>
      </c>
      <c r="E212" s="47">
        <v>8769.5820000000003</v>
      </c>
      <c r="F212" s="47">
        <v>0</v>
      </c>
      <c r="G212" s="47">
        <v>963.52800000000002</v>
      </c>
      <c r="H212" s="48">
        <v>35546.601000000002</v>
      </c>
      <c r="I212" s="56"/>
      <c r="J212" s="47"/>
      <c r="K212" s="47"/>
      <c r="L212" s="47"/>
      <c r="M212" s="47"/>
      <c r="N212" s="47"/>
      <c r="O212" s="48"/>
      <c r="P212" s="57"/>
      <c r="Q212" s="47">
        <v>14117.812</v>
      </c>
      <c r="R212" s="47">
        <v>11695.679</v>
      </c>
      <c r="S212" s="47">
        <v>8769.5820000000003</v>
      </c>
      <c r="T212" s="47"/>
      <c r="U212" s="47">
        <v>963.52800000000002</v>
      </c>
      <c r="V212" s="48">
        <v>35546.601000000002</v>
      </c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2" customHeight="1" x14ac:dyDescent="0.25">
      <c r="A213" s="46">
        <v>2019</v>
      </c>
      <c r="B213" s="46" t="s">
        <v>14</v>
      </c>
      <c r="C213" s="47">
        <v>12641.584999999999</v>
      </c>
      <c r="D213" s="47">
        <v>10479.112999999999</v>
      </c>
      <c r="E213" s="47">
        <v>10316.054</v>
      </c>
      <c r="F213" s="47">
        <v>0</v>
      </c>
      <c r="G213" s="47">
        <v>918.23900000000003</v>
      </c>
      <c r="H213" s="48">
        <v>34354.991000000002</v>
      </c>
      <c r="I213" s="56"/>
      <c r="J213" s="47"/>
      <c r="K213" s="47"/>
      <c r="L213" s="47"/>
      <c r="M213" s="47"/>
      <c r="N213" s="47"/>
      <c r="O213" s="48"/>
      <c r="P213" s="57"/>
      <c r="Q213" s="47">
        <v>12641.584999999999</v>
      </c>
      <c r="R213" s="47">
        <v>10479.112999999999</v>
      </c>
      <c r="S213" s="47">
        <v>10316.054</v>
      </c>
      <c r="T213" s="47"/>
      <c r="U213" s="47">
        <v>918.23900000000003</v>
      </c>
      <c r="V213" s="48">
        <v>34354.991000000002</v>
      </c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2" customHeight="1" x14ac:dyDescent="0.25">
      <c r="A214" s="46">
        <v>2019</v>
      </c>
      <c r="B214" s="46" t="s">
        <v>15</v>
      </c>
      <c r="C214" s="47">
        <v>182313.52899999998</v>
      </c>
      <c r="D214" s="47">
        <v>133489.39000000001</v>
      </c>
      <c r="E214" s="47">
        <v>71378.966</v>
      </c>
      <c r="F214" s="47">
        <v>0</v>
      </c>
      <c r="G214" s="47">
        <v>10962.655999999999</v>
      </c>
      <c r="H214" s="48">
        <v>398144.54100000003</v>
      </c>
      <c r="I214" s="56"/>
      <c r="J214" s="47"/>
      <c r="K214" s="47"/>
      <c r="L214" s="47"/>
      <c r="M214" s="47"/>
      <c r="N214" s="47"/>
      <c r="O214" s="48"/>
      <c r="P214" s="57"/>
      <c r="Q214" s="47">
        <v>182313.52899999998</v>
      </c>
      <c r="R214" s="47">
        <v>133489.39000000001</v>
      </c>
      <c r="S214" s="47">
        <v>71378.966</v>
      </c>
      <c r="T214" s="47"/>
      <c r="U214" s="47">
        <v>10962.655999999999</v>
      </c>
      <c r="V214" s="48">
        <v>398144.54100000003</v>
      </c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2" customHeight="1" x14ac:dyDescent="0.25">
      <c r="A215" s="46">
        <v>2020</v>
      </c>
      <c r="B215" s="46" t="s">
        <v>3</v>
      </c>
      <c r="C215" s="47">
        <v>13675.138000000001</v>
      </c>
      <c r="D215" s="47">
        <v>11944.642</v>
      </c>
      <c r="E215" s="47">
        <v>11802.253000000001</v>
      </c>
      <c r="F215" s="47">
        <v>0</v>
      </c>
      <c r="G215" s="47">
        <v>1091.8599999999999</v>
      </c>
      <c r="H215" s="48">
        <v>38513.892999999996</v>
      </c>
      <c r="I215" s="56"/>
      <c r="J215" s="47"/>
      <c r="K215" s="47"/>
      <c r="L215" s="47"/>
      <c r="M215" s="47"/>
      <c r="N215" s="47"/>
      <c r="O215" s="48"/>
      <c r="P215" s="57"/>
      <c r="Q215" s="47">
        <v>13675.138000000001</v>
      </c>
      <c r="R215" s="47">
        <v>11944.642</v>
      </c>
      <c r="S215" s="47">
        <v>11802.253000000001</v>
      </c>
      <c r="T215" s="47"/>
      <c r="U215" s="47">
        <v>1091.8599999999999</v>
      </c>
      <c r="V215" s="48">
        <v>38513.892999999996</v>
      </c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2" customHeight="1" x14ac:dyDescent="0.25">
      <c r="A216" s="46">
        <v>2020</v>
      </c>
      <c r="B216" s="46" t="s">
        <v>4</v>
      </c>
      <c r="C216" s="47">
        <v>11585.561</v>
      </c>
      <c r="D216" s="47">
        <v>11099.522999999999</v>
      </c>
      <c r="E216" s="47">
        <v>8706.1869999999999</v>
      </c>
      <c r="F216" s="47">
        <v>0</v>
      </c>
      <c r="G216" s="47">
        <v>1005.896</v>
      </c>
      <c r="H216" s="48">
        <v>32397.167000000001</v>
      </c>
      <c r="I216" s="56"/>
      <c r="J216" s="47"/>
      <c r="K216" s="47"/>
      <c r="L216" s="47"/>
      <c r="M216" s="47"/>
      <c r="N216" s="47"/>
      <c r="O216" s="48"/>
      <c r="P216" s="57"/>
      <c r="Q216" s="47">
        <v>11585.561</v>
      </c>
      <c r="R216" s="47">
        <v>11099.522999999999</v>
      </c>
      <c r="S216" s="47">
        <v>8706.1869999999999</v>
      </c>
      <c r="T216" s="47"/>
      <c r="U216" s="47">
        <v>1005.896</v>
      </c>
      <c r="V216" s="48">
        <v>32397.167000000001</v>
      </c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2" customHeight="1" x14ac:dyDescent="0.25">
      <c r="A217" s="46">
        <v>2020</v>
      </c>
      <c r="B217" s="46" t="s">
        <v>5</v>
      </c>
      <c r="C217" s="47">
        <v>9603.259</v>
      </c>
      <c r="D217" s="47">
        <v>11267.578</v>
      </c>
      <c r="E217" s="47">
        <v>7402.2579999999998</v>
      </c>
      <c r="F217" s="47">
        <v>0</v>
      </c>
      <c r="G217" s="47">
        <v>1011.787</v>
      </c>
      <c r="H217" s="48">
        <v>29284.882000000001</v>
      </c>
      <c r="I217" s="56"/>
      <c r="J217" s="47"/>
      <c r="K217" s="47"/>
      <c r="L217" s="47"/>
      <c r="M217" s="47"/>
      <c r="N217" s="47"/>
      <c r="O217" s="48"/>
      <c r="P217" s="57"/>
      <c r="Q217" s="47">
        <v>9603.259</v>
      </c>
      <c r="R217" s="47">
        <v>11267.578</v>
      </c>
      <c r="S217" s="47">
        <v>7402.2579999999998</v>
      </c>
      <c r="T217" s="47"/>
      <c r="U217" s="47">
        <v>1011.787</v>
      </c>
      <c r="V217" s="48">
        <v>29284.882000000001</v>
      </c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2" customHeight="1" x14ac:dyDescent="0.25">
      <c r="A218" s="46">
        <v>2020</v>
      </c>
      <c r="B218" s="46" t="s">
        <v>6</v>
      </c>
      <c r="C218" s="47">
        <v>9699.8289999999997</v>
      </c>
      <c r="D218" s="47">
        <v>8411.607</v>
      </c>
      <c r="E218" s="47">
        <v>4873.3059999999996</v>
      </c>
      <c r="F218" s="47">
        <v>0</v>
      </c>
      <c r="G218" s="47">
        <v>845.923</v>
      </c>
      <c r="H218" s="48">
        <v>23830.665000000001</v>
      </c>
      <c r="I218" s="56"/>
      <c r="J218" s="47"/>
      <c r="K218" s="47"/>
      <c r="L218" s="47"/>
      <c r="M218" s="47"/>
      <c r="N218" s="47"/>
      <c r="O218" s="48"/>
      <c r="P218" s="57"/>
      <c r="Q218" s="47">
        <v>9699.8289999999997</v>
      </c>
      <c r="R218" s="47">
        <v>8411.607</v>
      </c>
      <c r="S218" s="47">
        <v>4873.3059999999996</v>
      </c>
      <c r="T218" s="47"/>
      <c r="U218" s="47">
        <v>845.923</v>
      </c>
      <c r="V218" s="48">
        <v>23830.665000000001</v>
      </c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2" customHeight="1" x14ac:dyDescent="0.25">
      <c r="A219" s="46">
        <v>2020</v>
      </c>
      <c r="B219" s="46" t="s">
        <v>7</v>
      </c>
      <c r="C219" s="47">
        <v>9933.9480000000003</v>
      </c>
      <c r="D219" s="47">
        <v>9020.5450000000001</v>
      </c>
      <c r="E219" s="47">
        <v>3748.1570000000002</v>
      </c>
      <c r="F219" s="47">
        <v>0</v>
      </c>
      <c r="G219" s="47">
        <v>865.16499999999996</v>
      </c>
      <c r="H219" s="48">
        <v>23567.814999999999</v>
      </c>
      <c r="I219" s="56"/>
      <c r="J219" s="47"/>
      <c r="K219" s="47"/>
      <c r="L219" s="47"/>
      <c r="M219" s="47"/>
      <c r="N219" s="47"/>
      <c r="O219" s="48"/>
      <c r="P219" s="57"/>
      <c r="Q219" s="47">
        <v>9933.9480000000003</v>
      </c>
      <c r="R219" s="47">
        <v>9020.5450000000001</v>
      </c>
      <c r="S219" s="47">
        <v>3748.1570000000002</v>
      </c>
      <c r="T219" s="47"/>
      <c r="U219" s="47">
        <v>865.16499999999996</v>
      </c>
      <c r="V219" s="48">
        <v>23567.814999999999</v>
      </c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2" customHeight="1" x14ac:dyDescent="0.25">
      <c r="A220" s="46">
        <v>2020</v>
      </c>
      <c r="B220" s="46" t="s">
        <v>8</v>
      </c>
      <c r="C220" s="47">
        <v>13454.196</v>
      </c>
      <c r="D220" s="47">
        <v>9411.2790000000005</v>
      </c>
      <c r="E220" s="47">
        <v>2545.5349999999999</v>
      </c>
      <c r="F220" s="47">
        <v>0</v>
      </c>
      <c r="G220" s="47">
        <v>898.85699999999997</v>
      </c>
      <c r="H220" s="48">
        <v>26309.866999999998</v>
      </c>
      <c r="I220" s="56"/>
      <c r="J220" s="47"/>
      <c r="K220" s="47"/>
      <c r="L220" s="47"/>
      <c r="M220" s="47"/>
      <c r="N220" s="47"/>
      <c r="O220" s="48"/>
      <c r="P220" s="57"/>
      <c r="Q220" s="47">
        <v>13454.196</v>
      </c>
      <c r="R220" s="47">
        <v>9411.2790000000005</v>
      </c>
      <c r="S220" s="47">
        <v>2545.5349999999999</v>
      </c>
      <c r="T220" s="47"/>
      <c r="U220" s="47">
        <v>898.85699999999997</v>
      </c>
      <c r="V220" s="48">
        <v>26309.866999999998</v>
      </c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2" customHeight="1" x14ac:dyDescent="0.25">
      <c r="A221" s="46">
        <v>2020</v>
      </c>
      <c r="B221" s="46" t="s">
        <v>9</v>
      </c>
      <c r="C221" s="47">
        <v>18284.415000000001</v>
      </c>
      <c r="D221" s="47">
        <v>9893.0419999999995</v>
      </c>
      <c r="E221" s="47">
        <v>2092.0549999999998</v>
      </c>
      <c r="F221" s="47">
        <v>0</v>
      </c>
      <c r="G221" s="47">
        <v>1026.2809999999999</v>
      </c>
      <c r="H221" s="48">
        <v>31295.793000000001</v>
      </c>
      <c r="I221" s="56"/>
      <c r="J221" s="47"/>
      <c r="K221" s="47"/>
      <c r="L221" s="47"/>
      <c r="M221" s="47"/>
      <c r="N221" s="47"/>
      <c r="O221" s="48"/>
      <c r="P221" s="57"/>
      <c r="Q221" s="47">
        <v>18284.415000000001</v>
      </c>
      <c r="R221" s="47">
        <v>9893.0419999999995</v>
      </c>
      <c r="S221" s="47">
        <v>2092.0549999999998</v>
      </c>
      <c r="T221" s="47"/>
      <c r="U221" s="47">
        <v>1026.2809999999999</v>
      </c>
      <c r="V221" s="48">
        <v>31295.793000000001</v>
      </c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2" customHeight="1" x14ac:dyDescent="0.25">
      <c r="A222" s="46">
        <v>2020</v>
      </c>
      <c r="B222" s="46" t="s">
        <v>10</v>
      </c>
      <c r="C222" s="47">
        <v>17090.131000000001</v>
      </c>
      <c r="D222" s="47">
        <v>9012.0139999999992</v>
      </c>
      <c r="E222" s="47">
        <v>1890.1869999999999</v>
      </c>
      <c r="F222" s="47">
        <v>0</v>
      </c>
      <c r="G222" s="47">
        <v>997.33900000000006</v>
      </c>
      <c r="H222" s="48">
        <v>28989.670999999998</v>
      </c>
      <c r="I222" s="56"/>
      <c r="J222" s="47"/>
      <c r="K222" s="47"/>
      <c r="L222" s="47"/>
      <c r="M222" s="47"/>
      <c r="N222" s="47"/>
      <c r="O222" s="48"/>
      <c r="P222" s="57"/>
      <c r="Q222" s="47">
        <v>17090.131000000001</v>
      </c>
      <c r="R222" s="47">
        <v>9012.0139999999992</v>
      </c>
      <c r="S222" s="47">
        <v>1890.1869999999999</v>
      </c>
      <c r="T222" s="47"/>
      <c r="U222" s="47">
        <v>997.33900000000006</v>
      </c>
      <c r="V222" s="48">
        <v>28989.670999999998</v>
      </c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2" customHeight="1" x14ac:dyDescent="0.25">
      <c r="A223" s="46">
        <v>2020</v>
      </c>
      <c r="B223" s="46" t="s">
        <v>11</v>
      </c>
      <c r="C223" s="47">
        <v>15565.144</v>
      </c>
      <c r="D223" s="47">
        <v>10199.722</v>
      </c>
      <c r="E223" s="47">
        <v>2253.2930000000001</v>
      </c>
      <c r="F223" s="47">
        <v>0</v>
      </c>
      <c r="G223" s="47">
        <v>1010.276</v>
      </c>
      <c r="H223" s="48">
        <v>29028.435000000001</v>
      </c>
      <c r="I223" s="56"/>
      <c r="J223" s="47"/>
      <c r="K223" s="47"/>
      <c r="L223" s="47"/>
      <c r="M223" s="47"/>
      <c r="N223" s="47"/>
      <c r="O223" s="48"/>
      <c r="P223" s="57"/>
      <c r="Q223" s="47">
        <v>15565.144</v>
      </c>
      <c r="R223" s="47">
        <v>10199.722</v>
      </c>
      <c r="S223" s="47">
        <v>2253.2930000000001</v>
      </c>
      <c r="T223" s="47"/>
      <c r="U223" s="47">
        <v>1010.276</v>
      </c>
      <c r="V223" s="48">
        <v>29028.435000000001</v>
      </c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2" customHeight="1" x14ac:dyDescent="0.25">
      <c r="A224" s="46">
        <v>2020</v>
      </c>
      <c r="B224" s="46" t="s">
        <v>12</v>
      </c>
      <c r="C224" s="47">
        <v>12524.561</v>
      </c>
      <c r="D224" s="47">
        <v>10736.264999999999</v>
      </c>
      <c r="E224" s="47">
        <v>4201.1729999999998</v>
      </c>
      <c r="F224" s="47">
        <v>0</v>
      </c>
      <c r="G224" s="47">
        <v>1082.9839999999999</v>
      </c>
      <c r="H224" s="48">
        <v>28544.983</v>
      </c>
      <c r="I224" s="56"/>
      <c r="J224" s="47"/>
      <c r="K224" s="47"/>
      <c r="L224" s="47"/>
      <c r="M224" s="47"/>
      <c r="N224" s="47"/>
      <c r="O224" s="48"/>
      <c r="P224" s="57"/>
      <c r="Q224" s="47">
        <v>12524.561</v>
      </c>
      <c r="R224" s="47">
        <v>10736.264999999999</v>
      </c>
      <c r="S224" s="47">
        <v>4201.1729999999998</v>
      </c>
      <c r="T224" s="47"/>
      <c r="U224" s="47">
        <v>1082.9839999999999</v>
      </c>
      <c r="V224" s="48">
        <v>28544.983</v>
      </c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2" customHeight="1" x14ac:dyDescent="0.25">
      <c r="A225" s="46">
        <v>2020</v>
      </c>
      <c r="B225" s="46" t="s">
        <v>13</v>
      </c>
      <c r="C225" s="47">
        <v>12786.69</v>
      </c>
      <c r="D225" s="47">
        <v>11060.808000000001</v>
      </c>
      <c r="E225" s="47">
        <v>6825.4570000000003</v>
      </c>
      <c r="F225" s="47">
        <v>0</v>
      </c>
      <c r="G225" s="47">
        <v>1072.297</v>
      </c>
      <c r="H225" s="48">
        <v>31745.252</v>
      </c>
      <c r="I225" s="56"/>
      <c r="J225" s="47"/>
      <c r="K225" s="47"/>
      <c r="L225" s="47"/>
      <c r="M225" s="47"/>
      <c r="N225" s="47"/>
      <c r="O225" s="48"/>
      <c r="P225" s="57"/>
      <c r="Q225" s="47">
        <v>12786.69</v>
      </c>
      <c r="R225" s="47">
        <v>11060.808000000001</v>
      </c>
      <c r="S225" s="47">
        <v>6825.4570000000003</v>
      </c>
      <c r="T225" s="47"/>
      <c r="U225" s="47">
        <v>1072.297</v>
      </c>
      <c r="V225" s="48">
        <v>31745.252</v>
      </c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2" customHeight="1" x14ac:dyDescent="0.25">
      <c r="A226" s="46">
        <v>2020</v>
      </c>
      <c r="B226" s="46" t="s">
        <v>14</v>
      </c>
      <c r="C226" s="47">
        <v>11934.013000000001</v>
      </c>
      <c r="D226" s="47">
        <v>10590.555</v>
      </c>
      <c r="E226" s="47">
        <v>11365.901</v>
      </c>
      <c r="F226" s="47">
        <v>0</v>
      </c>
      <c r="G226" s="47">
        <v>1081.2360000000001</v>
      </c>
      <c r="H226" s="48">
        <v>34971.705000000002</v>
      </c>
      <c r="I226" s="56"/>
      <c r="J226" s="47"/>
      <c r="K226" s="47"/>
      <c r="L226" s="47"/>
      <c r="M226" s="47"/>
      <c r="N226" s="47"/>
      <c r="O226" s="48"/>
      <c r="P226" s="57"/>
      <c r="Q226" s="47">
        <v>11934.013000000001</v>
      </c>
      <c r="R226" s="47">
        <v>10590.555</v>
      </c>
      <c r="S226" s="47">
        <v>11365.901</v>
      </c>
      <c r="T226" s="47"/>
      <c r="U226" s="47">
        <v>1081.2360000000001</v>
      </c>
      <c r="V226" s="48">
        <v>34971.705000000002</v>
      </c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2" customHeight="1" x14ac:dyDescent="0.25">
      <c r="A227" s="46">
        <v>2020</v>
      </c>
      <c r="B227" s="46" t="s">
        <v>15</v>
      </c>
      <c r="C227" s="47">
        <v>156136.88499999998</v>
      </c>
      <c r="D227" s="47">
        <v>122647.57999999999</v>
      </c>
      <c r="E227" s="47">
        <v>67705.762000000002</v>
      </c>
      <c r="F227" s="47">
        <v>0</v>
      </c>
      <c r="G227" s="47">
        <v>11989.901000000002</v>
      </c>
      <c r="H227" s="48">
        <v>358480.12800000003</v>
      </c>
      <c r="I227" s="56"/>
      <c r="J227" s="47"/>
      <c r="K227" s="47"/>
      <c r="L227" s="47"/>
      <c r="M227" s="47"/>
      <c r="N227" s="47"/>
      <c r="O227" s="48"/>
      <c r="P227" s="57"/>
      <c r="Q227" s="47">
        <v>156136.88499999998</v>
      </c>
      <c r="R227" s="47">
        <v>122647.57999999999</v>
      </c>
      <c r="S227" s="47">
        <v>67705.762000000002</v>
      </c>
      <c r="T227" s="47"/>
      <c r="U227" s="47">
        <v>11989.901000000002</v>
      </c>
      <c r="V227" s="48">
        <v>358480.12800000003</v>
      </c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2" customHeight="1" x14ac:dyDescent="0.25">
      <c r="A228" s="46">
        <v>2021</v>
      </c>
      <c r="B228" s="46" t="s">
        <v>3</v>
      </c>
      <c r="C228" s="47">
        <v>11641.299000000001</v>
      </c>
      <c r="D228" s="47">
        <v>11213.841</v>
      </c>
      <c r="E228" s="47">
        <v>14147.407999999999</v>
      </c>
      <c r="F228" s="47">
        <v>0</v>
      </c>
      <c r="G228" s="47">
        <v>1122.489</v>
      </c>
      <c r="H228" s="48">
        <v>38125.036999999997</v>
      </c>
      <c r="I228" s="56"/>
      <c r="J228" s="47"/>
      <c r="K228" s="47"/>
      <c r="L228" s="47"/>
      <c r="M228" s="47"/>
      <c r="N228" s="47"/>
      <c r="O228" s="48"/>
      <c r="P228" s="57"/>
      <c r="Q228" s="47">
        <v>11641.299000000001</v>
      </c>
      <c r="R228" s="47">
        <v>11213.841</v>
      </c>
      <c r="S228" s="47">
        <v>14147.407999999999</v>
      </c>
      <c r="T228" s="47"/>
      <c r="U228" s="47">
        <v>1122.489</v>
      </c>
      <c r="V228" s="48">
        <v>38125.036999999997</v>
      </c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2" customHeight="1" x14ac:dyDescent="0.25">
      <c r="A229" s="46">
        <v>2021</v>
      </c>
      <c r="B229" s="46" t="s">
        <v>4</v>
      </c>
      <c r="C229" s="47">
        <v>8339.0439999999999</v>
      </c>
      <c r="D229" s="47">
        <v>10675.152</v>
      </c>
      <c r="E229" s="47">
        <v>8911.4889999999996</v>
      </c>
      <c r="F229" s="47">
        <v>0</v>
      </c>
      <c r="G229" s="47">
        <v>1048.5070000000001</v>
      </c>
      <c r="H229" s="48">
        <v>28974.191999999999</v>
      </c>
      <c r="I229" s="56"/>
      <c r="J229" s="47"/>
      <c r="K229" s="47"/>
      <c r="L229" s="47"/>
      <c r="M229" s="47"/>
      <c r="N229" s="47"/>
      <c r="O229" s="48"/>
      <c r="P229" s="57"/>
      <c r="Q229" s="47">
        <v>8339.0439999999999</v>
      </c>
      <c r="R229" s="47">
        <v>10675.152</v>
      </c>
      <c r="S229" s="47">
        <v>8911.4889999999996</v>
      </c>
      <c r="T229" s="47"/>
      <c r="U229" s="47">
        <v>1048.5070000000001</v>
      </c>
      <c r="V229" s="48">
        <v>28974.191999999999</v>
      </c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2" customHeight="1" x14ac:dyDescent="0.25">
      <c r="A230" s="46">
        <v>2021</v>
      </c>
      <c r="B230" s="46" t="s">
        <v>5</v>
      </c>
      <c r="C230" s="47">
        <v>10612.523999999999</v>
      </c>
      <c r="D230" s="47">
        <v>11850.829</v>
      </c>
      <c r="E230" s="47">
        <v>8548.0619999999999</v>
      </c>
      <c r="F230" s="47">
        <v>0</v>
      </c>
      <c r="G230" s="47">
        <v>1147.9849999999999</v>
      </c>
      <c r="H230" s="48">
        <v>32159.4</v>
      </c>
      <c r="I230" s="56"/>
      <c r="J230" s="47"/>
      <c r="K230" s="47"/>
      <c r="L230" s="47"/>
      <c r="M230" s="47"/>
      <c r="N230" s="47"/>
      <c r="O230" s="48"/>
      <c r="P230" s="57"/>
      <c r="Q230" s="47">
        <v>10612.523999999999</v>
      </c>
      <c r="R230" s="47">
        <v>11850.829</v>
      </c>
      <c r="S230" s="47">
        <v>8548.0619999999999</v>
      </c>
      <c r="T230" s="47"/>
      <c r="U230" s="47">
        <v>1147.9849999999999</v>
      </c>
      <c r="V230" s="48">
        <v>32159.4</v>
      </c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2" customHeight="1" x14ac:dyDescent="0.25">
      <c r="A231" s="46">
        <v>2021</v>
      </c>
      <c r="B231" s="46" t="s">
        <v>6</v>
      </c>
      <c r="C231" s="47">
        <v>12828.101000000001</v>
      </c>
      <c r="D231" s="47">
        <v>11276.388000000001</v>
      </c>
      <c r="E231" s="47">
        <v>5757.9139999999998</v>
      </c>
      <c r="F231" s="47">
        <v>0</v>
      </c>
      <c r="G231" s="47">
        <v>1070.867</v>
      </c>
      <c r="H231" s="48">
        <v>30933.27</v>
      </c>
      <c r="I231" s="56"/>
      <c r="J231" s="47"/>
      <c r="K231" s="47"/>
      <c r="L231" s="47"/>
      <c r="M231" s="47"/>
      <c r="N231" s="47"/>
      <c r="O231" s="48"/>
      <c r="P231" s="57"/>
      <c r="Q231" s="47">
        <v>12828.101000000001</v>
      </c>
      <c r="R231" s="47">
        <v>11276.388000000001</v>
      </c>
      <c r="S231" s="47">
        <v>5757.9139999999998</v>
      </c>
      <c r="T231" s="47"/>
      <c r="U231" s="47">
        <v>1070.867</v>
      </c>
      <c r="V231" s="48">
        <v>30933.27</v>
      </c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2" customHeight="1" x14ac:dyDescent="0.25">
      <c r="A232" s="46">
        <v>2021</v>
      </c>
      <c r="B232" s="46" t="s">
        <v>7</v>
      </c>
      <c r="C232" s="47">
        <v>10961.281000000001</v>
      </c>
      <c r="D232" s="47">
        <v>11402.868</v>
      </c>
      <c r="E232" s="47">
        <v>3640.5749999999998</v>
      </c>
      <c r="F232" s="47">
        <v>0</v>
      </c>
      <c r="G232" s="47">
        <v>1096.28</v>
      </c>
      <c r="H232" s="48">
        <v>27101.004000000001</v>
      </c>
      <c r="I232" s="56"/>
      <c r="J232" s="47"/>
      <c r="K232" s="47"/>
      <c r="L232" s="47"/>
      <c r="M232" s="47"/>
      <c r="N232" s="47"/>
      <c r="O232" s="48"/>
      <c r="P232" s="57"/>
      <c r="Q232" s="47">
        <v>10961.281000000001</v>
      </c>
      <c r="R232" s="47">
        <v>11402.868</v>
      </c>
      <c r="S232" s="47">
        <v>3640.5749999999998</v>
      </c>
      <c r="T232" s="47"/>
      <c r="U232" s="47">
        <v>1096.28</v>
      </c>
      <c r="V232" s="48">
        <v>27101.004000000001</v>
      </c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2" customHeight="1" x14ac:dyDescent="0.25">
      <c r="A233" s="46">
        <v>2021</v>
      </c>
      <c r="B233" s="46" t="s">
        <v>8</v>
      </c>
      <c r="C233" s="47">
        <v>13100.52</v>
      </c>
      <c r="D233" s="47">
        <v>10843.938</v>
      </c>
      <c r="E233" s="47">
        <v>2441.2269999999999</v>
      </c>
      <c r="F233" s="47">
        <v>0</v>
      </c>
      <c r="G233" s="47">
        <v>1088.144</v>
      </c>
      <c r="H233" s="48">
        <v>27473.829000000002</v>
      </c>
      <c r="I233" s="56"/>
      <c r="J233" s="47"/>
      <c r="K233" s="47"/>
      <c r="L233" s="47"/>
      <c r="M233" s="47"/>
      <c r="N233" s="47"/>
      <c r="O233" s="48"/>
      <c r="P233" s="57"/>
      <c r="Q233" s="47">
        <v>13100.52</v>
      </c>
      <c r="R233" s="47">
        <v>10843.938</v>
      </c>
      <c r="S233" s="47">
        <v>2441.2269999999999</v>
      </c>
      <c r="T233" s="47"/>
      <c r="U233" s="47">
        <v>1088.144</v>
      </c>
      <c r="V233" s="48">
        <v>27473.829000000002</v>
      </c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2" customHeight="1" x14ac:dyDescent="0.25">
      <c r="A234" s="46">
        <v>2021</v>
      </c>
      <c r="B234" s="46" t="s">
        <v>9</v>
      </c>
      <c r="C234" s="47">
        <v>13693.626</v>
      </c>
      <c r="D234" s="47">
        <v>11107.171</v>
      </c>
      <c r="E234" s="47">
        <v>2069.768</v>
      </c>
      <c r="F234" s="47">
        <v>0</v>
      </c>
      <c r="G234" s="47">
        <v>1111.8009999999999</v>
      </c>
      <c r="H234" s="48">
        <v>27982.366000000002</v>
      </c>
      <c r="I234" s="56"/>
      <c r="J234" s="47"/>
      <c r="K234" s="47"/>
      <c r="L234" s="47"/>
      <c r="M234" s="47"/>
      <c r="N234" s="47"/>
      <c r="O234" s="48"/>
      <c r="P234" s="57"/>
      <c r="Q234" s="47">
        <v>13693.626</v>
      </c>
      <c r="R234" s="47">
        <v>11107.171</v>
      </c>
      <c r="S234" s="47">
        <v>2069.768</v>
      </c>
      <c r="T234" s="47"/>
      <c r="U234" s="47">
        <v>1111.8009999999999</v>
      </c>
      <c r="V234" s="48">
        <v>27982.366000000002</v>
      </c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2" customHeight="1" x14ac:dyDescent="0.25">
      <c r="A235" s="46">
        <v>2021</v>
      </c>
      <c r="B235" s="46" t="s">
        <v>10</v>
      </c>
      <c r="C235" s="47">
        <v>14468.915999999999</v>
      </c>
      <c r="D235" s="47">
        <v>9948.5319999999992</v>
      </c>
      <c r="E235" s="47">
        <v>1777.2460000000001</v>
      </c>
      <c r="F235" s="47">
        <v>0</v>
      </c>
      <c r="G235" s="47">
        <v>1116.268</v>
      </c>
      <c r="H235" s="48">
        <v>27310.962</v>
      </c>
      <c r="I235" s="56"/>
      <c r="J235" s="47"/>
      <c r="K235" s="47"/>
      <c r="L235" s="47"/>
      <c r="M235" s="47"/>
      <c r="N235" s="47"/>
      <c r="O235" s="48"/>
      <c r="P235" s="57"/>
      <c r="Q235" s="47">
        <v>14468.915999999999</v>
      </c>
      <c r="R235" s="47">
        <v>9948.5319999999992</v>
      </c>
      <c r="S235" s="47">
        <v>1777.2460000000001</v>
      </c>
      <c r="T235" s="47"/>
      <c r="U235" s="47">
        <v>1116.268</v>
      </c>
      <c r="V235" s="48">
        <v>27310.962</v>
      </c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2" customHeight="1" x14ac:dyDescent="0.25">
      <c r="A236" s="46">
        <v>2021</v>
      </c>
      <c r="B236" s="46" t="s">
        <v>11</v>
      </c>
      <c r="C236" s="47">
        <v>15758.188</v>
      </c>
      <c r="D236" s="47">
        <v>10892.572</v>
      </c>
      <c r="E236" s="47">
        <v>2216.5619999999999</v>
      </c>
      <c r="F236" s="47">
        <v>0</v>
      </c>
      <c r="G236" s="47">
        <v>1087.529</v>
      </c>
      <c r="H236" s="48">
        <v>29954.850999999999</v>
      </c>
      <c r="I236" s="56"/>
      <c r="J236" s="47"/>
      <c r="K236" s="47"/>
      <c r="L236" s="47"/>
      <c r="M236" s="47"/>
      <c r="N236" s="47"/>
      <c r="O236" s="48"/>
      <c r="P236" s="57"/>
      <c r="Q236" s="47">
        <v>15758.188</v>
      </c>
      <c r="R236" s="47">
        <v>10892.572</v>
      </c>
      <c r="S236" s="47">
        <v>2216.5619999999999</v>
      </c>
      <c r="T236" s="47"/>
      <c r="U236" s="47">
        <v>1087.529</v>
      </c>
      <c r="V236" s="48">
        <v>29954.850999999999</v>
      </c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2" customHeight="1" x14ac:dyDescent="0.25">
      <c r="A237" s="46">
        <v>2021</v>
      </c>
      <c r="B237" s="46" t="s">
        <v>12</v>
      </c>
      <c r="C237" s="47">
        <v>14604.368</v>
      </c>
      <c r="D237" s="47">
        <v>10591.545</v>
      </c>
      <c r="E237" s="47">
        <v>3494.5210000000002</v>
      </c>
      <c r="F237" s="47">
        <v>0</v>
      </c>
      <c r="G237" s="47">
        <v>1030.4490000000001</v>
      </c>
      <c r="H237" s="48">
        <v>29720.883000000002</v>
      </c>
      <c r="I237" s="56"/>
      <c r="J237" s="47"/>
      <c r="K237" s="47"/>
      <c r="L237" s="47"/>
      <c r="M237" s="47"/>
      <c r="N237" s="47"/>
      <c r="O237" s="48"/>
      <c r="P237" s="57"/>
      <c r="Q237" s="47">
        <v>14604.368</v>
      </c>
      <c r="R237" s="47">
        <v>10591.545</v>
      </c>
      <c r="S237" s="47">
        <v>3494.5210000000002</v>
      </c>
      <c r="T237" s="47"/>
      <c r="U237" s="47">
        <v>1030.4490000000001</v>
      </c>
      <c r="V237" s="48">
        <v>29720.883000000002</v>
      </c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2" customHeight="1" x14ac:dyDescent="0.25">
      <c r="A238" s="46">
        <v>2021</v>
      </c>
      <c r="B238" s="46" t="s">
        <v>13</v>
      </c>
      <c r="C238" s="47">
        <v>18225.602999999999</v>
      </c>
      <c r="D238" s="47">
        <v>11276.498</v>
      </c>
      <c r="E238" s="47">
        <v>9007.9279999999999</v>
      </c>
      <c r="F238" s="47">
        <v>0</v>
      </c>
      <c r="G238" s="47">
        <v>1120.3409999999999</v>
      </c>
      <c r="H238" s="48">
        <v>39630.370000000003</v>
      </c>
      <c r="I238" s="56"/>
      <c r="J238" s="47"/>
      <c r="K238" s="47"/>
      <c r="L238" s="47"/>
      <c r="M238" s="47"/>
      <c r="N238" s="47"/>
      <c r="O238" s="48"/>
      <c r="P238" s="57"/>
      <c r="Q238" s="47">
        <v>18225.602999999999</v>
      </c>
      <c r="R238" s="47">
        <v>11276.498</v>
      </c>
      <c r="S238" s="47">
        <v>9007.9279999999999</v>
      </c>
      <c r="T238" s="47"/>
      <c r="U238" s="47">
        <v>1120.3409999999999</v>
      </c>
      <c r="V238" s="48">
        <v>39630.370000000003</v>
      </c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2" customHeight="1" x14ac:dyDescent="0.25">
      <c r="A239" s="46">
        <v>2021</v>
      </c>
      <c r="B239" s="46" t="s">
        <v>14</v>
      </c>
      <c r="C239" s="47">
        <v>16192.805</v>
      </c>
      <c r="D239" s="47">
        <v>10428.031999999999</v>
      </c>
      <c r="E239" s="47">
        <v>10329.558999999999</v>
      </c>
      <c r="F239" s="47">
        <v>0</v>
      </c>
      <c r="G239" s="47">
        <v>1133.635</v>
      </c>
      <c r="H239" s="48">
        <v>38084.031000000003</v>
      </c>
      <c r="I239" s="56"/>
      <c r="J239" s="47"/>
      <c r="K239" s="47"/>
      <c r="L239" s="47"/>
      <c r="M239" s="47"/>
      <c r="N239" s="47"/>
      <c r="O239" s="48"/>
      <c r="P239" s="57"/>
      <c r="Q239" s="47">
        <v>16192.805</v>
      </c>
      <c r="R239" s="47">
        <v>10428.031999999999</v>
      </c>
      <c r="S239" s="47">
        <v>10329.558999999999</v>
      </c>
      <c r="T239" s="47"/>
      <c r="U239" s="47">
        <v>1133.635</v>
      </c>
      <c r="V239" s="48">
        <v>38084.031000000003</v>
      </c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2" customHeight="1" x14ac:dyDescent="0.25">
      <c r="A240" s="46">
        <v>2021</v>
      </c>
      <c r="B240" s="46" t="s">
        <v>15</v>
      </c>
      <c r="C240" s="47">
        <v>160426.27499999999</v>
      </c>
      <c r="D240" s="47">
        <v>131507.36600000001</v>
      </c>
      <c r="E240" s="47">
        <v>72342.258999999976</v>
      </c>
      <c r="F240" s="47">
        <v>0</v>
      </c>
      <c r="G240" s="47">
        <v>13174.295000000002</v>
      </c>
      <c r="H240" s="48">
        <v>377450.19500000001</v>
      </c>
      <c r="I240" s="56"/>
      <c r="J240" s="47"/>
      <c r="K240" s="47"/>
      <c r="L240" s="47"/>
      <c r="M240" s="47"/>
      <c r="N240" s="47"/>
      <c r="O240" s="48"/>
      <c r="P240" s="57"/>
      <c r="Q240" s="47">
        <v>160426.27499999999</v>
      </c>
      <c r="R240" s="47">
        <v>131507.36600000001</v>
      </c>
      <c r="S240" s="47">
        <v>72342.258999999976</v>
      </c>
      <c r="T240" s="47"/>
      <c r="U240" s="47">
        <v>13174.295000000002</v>
      </c>
      <c r="V240" s="48">
        <v>377450.19500000001</v>
      </c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2" customHeight="1" x14ac:dyDescent="0.25">
      <c r="A241" s="46">
        <v>2022</v>
      </c>
      <c r="B241" s="46" t="s">
        <v>3</v>
      </c>
      <c r="C241" s="47">
        <v>17188.185000000001</v>
      </c>
      <c r="D241" s="47">
        <v>10308.723</v>
      </c>
      <c r="E241" s="47">
        <v>13199.296</v>
      </c>
      <c r="F241" s="47">
        <v>0</v>
      </c>
      <c r="G241" s="47">
        <v>890.76599999999996</v>
      </c>
      <c r="H241" s="48">
        <v>41586.97</v>
      </c>
      <c r="I241" s="56"/>
      <c r="J241" s="47"/>
      <c r="K241" s="47"/>
      <c r="L241" s="47"/>
      <c r="M241" s="47"/>
      <c r="N241" s="47"/>
      <c r="O241" s="48"/>
      <c r="P241" s="57"/>
      <c r="Q241" s="47">
        <v>17188.185000000001</v>
      </c>
      <c r="R241" s="47">
        <v>10308.723</v>
      </c>
      <c r="S241" s="47">
        <v>13199.296</v>
      </c>
      <c r="T241" s="47"/>
      <c r="U241" s="47">
        <v>890.76599999999996</v>
      </c>
      <c r="V241" s="48">
        <v>41586.97</v>
      </c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2" customHeight="1" x14ac:dyDescent="0.25">
      <c r="A242" s="46">
        <v>2022</v>
      </c>
      <c r="B242" s="46" t="s">
        <v>4</v>
      </c>
      <c r="C242" s="47">
        <v>14078.365</v>
      </c>
      <c r="D242" s="47">
        <v>9840.4609999999993</v>
      </c>
      <c r="E242" s="47">
        <v>10167.530000000001</v>
      </c>
      <c r="F242" s="47">
        <v>0</v>
      </c>
      <c r="G242" s="47">
        <v>883.77200000000005</v>
      </c>
      <c r="H242" s="48">
        <v>34970.127999999997</v>
      </c>
      <c r="I242" s="56"/>
      <c r="J242" s="47"/>
      <c r="K242" s="47"/>
      <c r="L242" s="47"/>
      <c r="M242" s="47"/>
      <c r="N242" s="47"/>
      <c r="O242" s="48"/>
      <c r="P242" s="57"/>
      <c r="Q242" s="47">
        <v>14078.365</v>
      </c>
      <c r="R242" s="47">
        <v>9840.4609999999993</v>
      </c>
      <c r="S242" s="47">
        <v>10167.530000000001</v>
      </c>
      <c r="T242" s="47"/>
      <c r="U242" s="47">
        <v>883.77200000000005</v>
      </c>
      <c r="V242" s="48">
        <v>34970.127999999997</v>
      </c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2" customHeight="1" x14ac:dyDescent="0.25">
      <c r="A243" s="46">
        <v>2022</v>
      </c>
      <c r="B243" s="46" t="s">
        <v>5</v>
      </c>
      <c r="C243" s="47">
        <v>12984.876</v>
      </c>
      <c r="D243" s="47">
        <v>10155.803</v>
      </c>
      <c r="E243" s="47">
        <v>9581.5220000000008</v>
      </c>
      <c r="F243" s="47">
        <v>0</v>
      </c>
      <c r="G243" s="47">
        <v>937.87599999999998</v>
      </c>
      <c r="H243" s="48">
        <v>33660.076999999997</v>
      </c>
      <c r="I243" s="56"/>
      <c r="J243" s="47"/>
      <c r="K243" s="47"/>
      <c r="L243" s="47"/>
      <c r="M243" s="47"/>
      <c r="N243" s="47"/>
      <c r="O243" s="48"/>
      <c r="P243" s="57"/>
      <c r="Q243" s="47">
        <v>12984.876</v>
      </c>
      <c r="R243" s="47">
        <v>10155.803</v>
      </c>
      <c r="S243" s="47">
        <v>9581.5220000000008</v>
      </c>
      <c r="T243" s="47"/>
      <c r="U243" s="47">
        <v>937.87599999999998</v>
      </c>
      <c r="V243" s="48">
        <v>33660.076999999997</v>
      </c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2" customHeight="1" x14ac:dyDescent="0.25">
      <c r="A244" s="46">
        <v>2022</v>
      </c>
      <c r="B244" s="46" t="s">
        <v>6</v>
      </c>
      <c r="C244" s="47">
        <v>10896.941999999999</v>
      </c>
      <c r="D244" s="47">
        <v>8414.1530000000002</v>
      </c>
      <c r="E244" s="47">
        <v>6771.5039999999999</v>
      </c>
      <c r="F244" s="47">
        <v>0</v>
      </c>
      <c r="G244" s="47">
        <v>710.81899999999996</v>
      </c>
      <c r="H244" s="48">
        <v>26793.418000000001</v>
      </c>
      <c r="I244" s="56"/>
      <c r="J244" s="47"/>
      <c r="K244" s="47"/>
      <c r="L244" s="47"/>
      <c r="M244" s="47"/>
      <c r="N244" s="47"/>
      <c r="O244" s="48"/>
      <c r="P244" s="57"/>
      <c r="Q244" s="47">
        <v>10896.941999999999</v>
      </c>
      <c r="R244" s="47">
        <v>8414.1530000000002</v>
      </c>
      <c r="S244" s="47">
        <v>6771.5039999999999</v>
      </c>
      <c r="T244" s="47"/>
      <c r="U244" s="47">
        <v>710.81899999999996</v>
      </c>
      <c r="V244" s="48">
        <v>26793.418000000001</v>
      </c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2" customHeight="1" x14ac:dyDescent="0.25">
      <c r="A245" s="46">
        <v>2022</v>
      </c>
      <c r="B245" s="46" t="s">
        <v>7</v>
      </c>
      <c r="C245" s="47">
        <v>11787.99</v>
      </c>
      <c r="D245" s="47">
        <v>9561.8220000000001</v>
      </c>
      <c r="E245" s="47">
        <v>3826.3429999999998</v>
      </c>
      <c r="F245" s="47">
        <v>0</v>
      </c>
      <c r="G245" s="47">
        <v>809.07299999999998</v>
      </c>
      <c r="H245" s="48">
        <v>25985.227999999999</v>
      </c>
      <c r="I245" s="56"/>
      <c r="J245" s="47"/>
      <c r="K245" s="47"/>
      <c r="L245" s="47"/>
      <c r="M245" s="47"/>
      <c r="N245" s="47"/>
      <c r="O245" s="48"/>
      <c r="P245" s="57"/>
      <c r="Q245" s="47">
        <v>11787.99</v>
      </c>
      <c r="R245" s="47">
        <v>9561.8220000000001</v>
      </c>
      <c r="S245" s="47">
        <v>3826.3429999999998</v>
      </c>
      <c r="T245" s="47"/>
      <c r="U245" s="47">
        <v>809.07299999999998</v>
      </c>
      <c r="V245" s="48">
        <v>25985.227999999999</v>
      </c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2" customHeight="1" x14ac:dyDescent="0.25">
      <c r="A246" s="46">
        <v>2022</v>
      </c>
      <c r="B246" s="46" t="s">
        <v>8</v>
      </c>
      <c r="C246" s="47">
        <v>16782.895</v>
      </c>
      <c r="D246" s="47">
        <v>8420.8349999999991</v>
      </c>
      <c r="E246" s="47">
        <v>3286.9780000000001</v>
      </c>
      <c r="F246" s="47">
        <v>0</v>
      </c>
      <c r="G246" s="47">
        <v>707.89</v>
      </c>
      <c r="H246" s="48">
        <v>29198.598000000002</v>
      </c>
      <c r="I246" s="56"/>
      <c r="J246" s="47"/>
      <c r="K246" s="47"/>
      <c r="L246" s="47"/>
      <c r="M246" s="47"/>
      <c r="N246" s="47"/>
      <c r="O246" s="48"/>
      <c r="P246" s="57"/>
      <c r="Q246" s="47">
        <v>16782.895</v>
      </c>
      <c r="R246" s="47">
        <v>8420.8349999999991</v>
      </c>
      <c r="S246" s="47">
        <v>3286.9780000000001</v>
      </c>
      <c r="T246" s="47"/>
      <c r="U246" s="47">
        <v>707.89</v>
      </c>
      <c r="V246" s="48">
        <v>29198.598000000002</v>
      </c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2" customHeight="1" x14ac:dyDescent="0.25">
      <c r="A247" s="46">
        <v>2022</v>
      </c>
      <c r="B247" s="46" t="s">
        <v>9</v>
      </c>
      <c r="C247" s="47">
        <v>19571.161</v>
      </c>
      <c r="D247" s="47">
        <v>7963.598</v>
      </c>
      <c r="E247" s="47">
        <v>2980.8229999999999</v>
      </c>
      <c r="F247" s="47">
        <v>0</v>
      </c>
      <c r="G247" s="47">
        <v>673.76499999999999</v>
      </c>
      <c r="H247" s="48">
        <v>31189.347000000002</v>
      </c>
      <c r="I247" s="56"/>
      <c r="J247" s="47"/>
      <c r="K247" s="47"/>
      <c r="L247" s="47"/>
      <c r="M247" s="47"/>
      <c r="N247" s="47"/>
      <c r="O247" s="48"/>
      <c r="P247" s="57"/>
      <c r="Q247" s="47">
        <v>19571.161</v>
      </c>
      <c r="R247" s="47">
        <v>7963.598</v>
      </c>
      <c r="S247" s="47">
        <v>2980.8229999999999</v>
      </c>
      <c r="T247" s="47"/>
      <c r="U247" s="47">
        <v>673.76499999999999</v>
      </c>
      <c r="V247" s="48">
        <v>31189.347000000002</v>
      </c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2" customHeight="1" x14ac:dyDescent="0.25">
      <c r="A248" s="46">
        <v>2022</v>
      </c>
      <c r="B248" s="46" t="s">
        <v>10</v>
      </c>
      <c r="C248" s="47">
        <v>18768.095000000001</v>
      </c>
      <c r="D248" s="47">
        <v>6302.0739999999996</v>
      </c>
      <c r="E248" s="47">
        <v>2599.857</v>
      </c>
      <c r="F248" s="47">
        <v>0</v>
      </c>
      <c r="G248" s="47">
        <v>693.14300000000003</v>
      </c>
      <c r="H248" s="48">
        <v>28363.169000000002</v>
      </c>
      <c r="I248" s="56"/>
      <c r="J248" s="47"/>
      <c r="K248" s="47"/>
      <c r="L248" s="47"/>
      <c r="M248" s="47"/>
      <c r="N248" s="47"/>
      <c r="O248" s="48"/>
      <c r="P248" s="57"/>
      <c r="Q248" s="47">
        <v>18768.095000000001</v>
      </c>
      <c r="R248" s="47">
        <v>6302.0739999999996</v>
      </c>
      <c r="S248" s="47">
        <v>2599.857</v>
      </c>
      <c r="T248" s="47"/>
      <c r="U248" s="47">
        <v>693.14300000000003</v>
      </c>
      <c r="V248" s="48">
        <v>28363.169000000002</v>
      </c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2" customHeight="1" x14ac:dyDescent="0.25">
      <c r="A249" s="46">
        <v>2022</v>
      </c>
      <c r="B249" s="46" t="s">
        <v>11</v>
      </c>
      <c r="C249" s="47">
        <v>17525.626</v>
      </c>
      <c r="D249" s="47">
        <v>6804.6980000000003</v>
      </c>
      <c r="E249" s="47">
        <v>3154.9630000000002</v>
      </c>
      <c r="F249" s="47">
        <v>0</v>
      </c>
      <c r="G249" s="47">
        <v>662.18600000000004</v>
      </c>
      <c r="H249" s="48">
        <v>28147.473000000002</v>
      </c>
      <c r="I249" s="56"/>
      <c r="J249" s="47"/>
      <c r="K249" s="47"/>
      <c r="L249" s="47"/>
      <c r="M249" s="47"/>
      <c r="N249" s="47"/>
      <c r="O249" s="48"/>
      <c r="P249" s="57"/>
      <c r="Q249" s="47">
        <v>17525.626</v>
      </c>
      <c r="R249" s="47">
        <v>6804.6980000000003</v>
      </c>
      <c r="S249" s="47">
        <v>3154.9630000000002</v>
      </c>
      <c r="T249" s="47"/>
      <c r="U249" s="47">
        <v>662.18600000000004</v>
      </c>
      <c r="V249" s="48">
        <v>28147.473000000002</v>
      </c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2" customHeight="1" x14ac:dyDescent="0.25">
      <c r="A250" s="46">
        <v>2022</v>
      </c>
      <c r="B250" s="46" t="s">
        <v>12</v>
      </c>
      <c r="C250" s="47">
        <v>16629.266</v>
      </c>
      <c r="D250" s="47">
        <v>7505.2089999999998</v>
      </c>
      <c r="E250" s="47">
        <v>3475.9029999999998</v>
      </c>
      <c r="F250" s="47">
        <v>0</v>
      </c>
      <c r="G250" s="47">
        <v>685.16</v>
      </c>
      <c r="H250" s="48">
        <v>28295.538</v>
      </c>
      <c r="I250" s="56"/>
      <c r="J250" s="47"/>
      <c r="K250" s="47"/>
      <c r="L250" s="47"/>
      <c r="M250" s="47"/>
      <c r="N250" s="47"/>
      <c r="O250" s="48"/>
      <c r="P250" s="57"/>
      <c r="Q250" s="47">
        <v>16629.266</v>
      </c>
      <c r="R250" s="47">
        <v>7505.2089999999998</v>
      </c>
      <c r="S250" s="47">
        <v>3475.9029999999998</v>
      </c>
      <c r="T250" s="47"/>
      <c r="U250" s="47">
        <v>685.16</v>
      </c>
      <c r="V250" s="48">
        <v>28295.538</v>
      </c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2" customHeight="1" x14ac:dyDescent="0.25">
      <c r="A251" s="46">
        <v>2022</v>
      </c>
      <c r="B251" s="46" t="s">
        <v>13</v>
      </c>
      <c r="C251" s="47">
        <v>12409.304</v>
      </c>
      <c r="D251" s="47">
        <v>8163.9</v>
      </c>
      <c r="E251" s="47">
        <v>6287.56</v>
      </c>
      <c r="F251" s="47">
        <v>0</v>
      </c>
      <c r="G251" s="47">
        <v>783.33199999999999</v>
      </c>
      <c r="H251" s="48">
        <v>27644.096000000001</v>
      </c>
      <c r="I251" s="56"/>
      <c r="J251" s="47"/>
      <c r="K251" s="47"/>
      <c r="L251" s="47"/>
      <c r="M251" s="47"/>
      <c r="N251" s="47"/>
      <c r="O251" s="48"/>
      <c r="P251" s="57"/>
      <c r="Q251" s="47">
        <v>12409.304</v>
      </c>
      <c r="R251" s="47">
        <v>8163.9</v>
      </c>
      <c r="S251" s="47">
        <v>6287.56</v>
      </c>
      <c r="T251" s="47"/>
      <c r="U251" s="47">
        <v>783.33199999999999</v>
      </c>
      <c r="V251" s="48">
        <v>27644.096000000001</v>
      </c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2" customHeight="1" x14ac:dyDescent="0.25">
      <c r="A252" s="46">
        <v>2022</v>
      </c>
      <c r="B252" s="46" t="s">
        <v>14</v>
      </c>
      <c r="C252" s="47">
        <v>11643.18</v>
      </c>
      <c r="D252" s="47">
        <v>5996.6540000000005</v>
      </c>
      <c r="E252" s="47">
        <v>9168.7049999999999</v>
      </c>
      <c r="F252" s="47">
        <v>0</v>
      </c>
      <c r="G252" s="47">
        <v>644.48699999999997</v>
      </c>
      <c r="H252" s="48">
        <v>27453.026000000002</v>
      </c>
      <c r="I252" s="56"/>
      <c r="J252" s="47"/>
      <c r="K252" s="47"/>
      <c r="L252" s="47"/>
      <c r="M252" s="47"/>
      <c r="N252" s="47"/>
      <c r="O252" s="48"/>
      <c r="P252" s="57"/>
      <c r="Q252" s="47">
        <v>11643.18</v>
      </c>
      <c r="R252" s="47">
        <v>5996.6540000000005</v>
      </c>
      <c r="S252" s="47">
        <v>9168.7049999999999</v>
      </c>
      <c r="T252" s="47"/>
      <c r="U252" s="47">
        <v>644.48699999999997</v>
      </c>
      <c r="V252" s="48">
        <v>27453.026000000002</v>
      </c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2" customHeight="1" x14ac:dyDescent="0.25">
      <c r="A253" s="46">
        <v>2022</v>
      </c>
      <c r="B253" s="46" t="s">
        <v>15</v>
      </c>
      <c r="C253" s="47">
        <v>180265.88500000001</v>
      </c>
      <c r="D253" s="47">
        <v>99437.93</v>
      </c>
      <c r="E253" s="47">
        <v>74500.983999999997</v>
      </c>
      <c r="F253" s="47">
        <v>0</v>
      </c>
      <c r="G253" s="47">
        <v>9082.2689999999984</v>
      </c>
      <c r="H253" s="48">
        <v>363287.06800000003</v>
      </c>
      <c r="I253" s="56"/>
      <c r="J253" s="47"/>
      <c r="K253" s="47"/>
      <c r="L253" s="47"/>
      <c r="M253" s="47"/>
      <c r="N253" s="47"/>
      <c r="O253" s="48"/>
      <c r="P253" s="57"/>
      <c r="Q253" s="47">
        <v>180265.88500000001</v>
      </c>
      <c r="R253" s="47">
        <v>99437.93</v>
      </c>
      <c r="S253" s="47">
        <v>74500.983999999997</v>
      </c>
      <c r="T253" s="47"/>
      <c r="U253" s="47">
        <v>9082.2689999999984</v>
      </c>
      <c r="V253" s="48">
        <v>363287.06800000003</v>
      </c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2" customHeight="1" x14ac:dyDescent="0.25">
      <c r="A254" s="46">
        <v>2023</v>
      </c>
      <c r="B254" s="46" t="s">
        <v>3</v>
      </c>
      <c r="C254" s="47">
        <v>9513.5619999999999</v>
      </c>
      <c r="D254" s="47">
        <v>8012.9</v>
      </c>
      <c r="E254" s="47">
        <v>10601.81</v>
      </c>
      <c r="F254" s="47">
        <v>0</v>
      </c>
      <c r="G254" s="47">
        <v>692.28</v>
      </c>
      <c r="H254" s="48">
        <v>28820.552</v>
      </c>
      <c r="I254" s="56"/>
      <c r="J254" s="47"/>
      <c r="K254" s="47"/>
      <c r="L254" s="47"/>
      <c r="M254" s="47"/>
      <c r="N254" s="47"/>
      <c r="O254" s="48"/>
      <c r="P254" s="57"/>
      <c r="Q254" s="47">
        <v>9513.5619999999999</v>
      </c>
      <c r="R254" s="47">
        <v>8012.9</v>
      </c>
      <c r="S254" s="47">
        <v>10601.81</v>
      </c>
      <c r="T254" s="47"/>
      <c r="U254" s="47">
        <v>692.28</v>
      </c>
      <c r="V254" s="48">
        <v>28820.552</v>
      </c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2" customHeight="1" x14ac:dyDescent="0.25">
      <c r="A255" s="46">
        <v>2023</v>
      </c>
      <c r="B255" s="46" t="s">
        <v>4</v>
      </c>
      <c r="C255" s="47">
        <v>13965.19</v>
      </c>
      <c r="D255" s="47">
        <v>8811.8909999999996</v>
      </c>
      <c r="E255" s="47">
        <v>9830.3359999999993</v>
      </c>
      <c r="F255" s="47">
        <v>0</v>
      </c>
      <c r="G255" s="47">
        <v>759.75400000000002</v>
      </c>
      <c r="H255" s="48">
        <v>33367.171000000002</v>
      </c>
      <c r="I255" s="56"/>
      <c r="J255" s="47"/>
      <c r="K255" s="47"/>
      <c r="L255" s="47"/>
      <c r="M255" s="47"/>
      <c r="N255" s="47"/>
      <c r="O255" s="48"/>
      <c r="P255" s="57"/>
      <c r="Q255" s="47">
        <v>13965.19</v>
      </c>
      <c r="R255" s="47">
        <v>8811.8909999999996</v>
      </c>
      <c r="S255" s="47">
        <v>9830.3359999999993</v>
      </c>
      <c r="T255" s="47"/>
      <c r="U255" s="47">
        <v>759.75400000000002</v>
      </c>
      <c r="V255" s="48">
        <v>33367.171000000002</v>
      </c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2" customHeight="1" x14ac:dyDescent="0.25">
      <c r="A256" s="46">
        <v>2023</v>
      </c>
      <c r="B256" s="46" t="s">
        <v>5</v>
      </c>
      <c r="C256" s="47">
        <v>11987.227000000001</v>
      </c>
      <c r="D256" s="47">
        <v>8853.9410000000007</v>
      </c>
      <c r="E256" s="47">
        <v>6546.223</v>
      </c>
      <c r="F256" s="47">
        <v>0</v>
      </c>
      <c r="G256" s="47">
        <v>882.64300000000003</v>
      </c>
      <c r="H256" s="48">
        <v>28270.034</v>
      </c>
      <c r="I256" s="56"/>
      <c r="J256" s="47"/>
      <c r="K256" s="47"/>
      <c r="L256" s="47"/>
      <c r="M256" s="47"/>
      <c r="N256" s="47"/>
      <c r="O256" s="48"/>
      <c r="P256" s="57"/>
      <c r="Q256" s="47">
        <v>11987.227000000001</v>
      </c>
      <c r="R256" s="47">
        <v>8853.9410000000007</v>
      </c>
      <c r="S256" s="47">
        <v>6546.223</v>
      </c>
      <c r="T256" s="47"/>
      <c r="U256" s="47">
        <v>882.64300000000003</v>
      </c>
      <c r="V256" s="48">
        <v>28270.034</v>
      </c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2" customHeight="1" x14ac:dyDescent="0.25">
      <c r="A257" s="46">
        <v>2023</v>
      </c>
      <c r="B257" s="46" t="s">
        <v>6</v>
      </c>
      <c r="C257" s="47">
        <v>11122.357</v>
      </c>
      <c r="D257" s="47">
        <v>8844.7909999999993</v>
      </c>
      <c r="E257" s="47">
        <v>3872.779</v>
      </c>
      <c r="F257" s="47">
        <v>0</v>
      </c>
      <c r="G257" s="47">
        <v>729.43499999999995</v>
      </c>
      <c r="H257" s="48">
        <v>24569.362000000001</v>
      </c>
      <c r="I257" s="56"/>
      <c r="J257" s="47"/>
      <c r="K257" s="47"/>
      <c r="L257" s="47"/>
      <c r="M257" s="47"/>
      <c r="N257" s="47"/>
      <c r="O257" s="48"/>
      <c r="P257" s="57"/>
      <c r="Q257" s="47">
        <v>11122.357</v>
      </c>
      <c r="R257" s="47">
        <v>8844.7909999999993</v>
      </c>
      <c r="S257" s="47">
        <v>3872.779</v>
      </c>
      <c r="T257" s="47"/>
      <c r="U257" s="47">
        <v>729.43499999999995</v>
      </c>
      <c r="V257" s="48">
        <v>24569.362000000001</v>
      </c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2" customHeight="1" x14ac:dyDescent="0.25">
      <c r="A258" s="46">
        <v>2023</v>
      </c>
      <c r="B258" s="46" t="s">
        <v>7</v>
      </c>
      <c r="C258" s="47">
        <v>12017.39</v>
      </c>
      <c r="D258" s="47">
        <v>8959.4249999999993</v>
      </c>
      <c r="E258" s="47">
        <v>2956.6779999999999</v>
      </c>
      <c r="F258" s="47">
        <v>0</v>
      </c>
      <c r="G258" s="47">
        <v>791.18299999999999</v>
      </c>
      <c r="H258" s="48">
        <v>24724.675999999999</v>
      </c>
      <c r="I258" s="56"/>
      <c r="J258" s="47"/>
      <c r="K258" s="47"/>
      <c r="L258" s="47"/>
      <c r="M258" s="47"/>
      <c r="N258" s="47"/>
      <c r="O258" s="48"/>
      <c r="P258" s="57"/>
      <c r="Q258" s="47">
        <v>12017.39</v>
      </c>
      <c r="R258" s="47">
        <v>8959.4249999999993</v>
      </c>
      <c r="S258" s="47">
        <v>2956.6779999999999</v>
      </c>
      <c r="T258" s="47"/>
      <c r="U258" s="47">
        <v>791.18299999999999</v>
      </c>
      <c r="V258" s="48">
        <v>24724.675999999999</v>
      </c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2" customHeight="1" x14ac:dyDescent="0.25">
      <c r="A259" s="46">
        <v>2023</v>
      </c>
      <c r="B259" s="46" t="s">
        <v>8</v>
      </c>
      <c r="C259" s="47">
        <v>14226.844999999999</v>
      </c>
      <c r="D259" s="47">
        <v>8966.5110000000004</v>
      </c>
      <c r="E259" s="47">
        <v>2264.2759999999998</v>
      </c>
      <c r="F259" s="47">
        <v>0</v>
      </c>
      <c r="G259" s="47">
        <v>820.78099999999995</v>
      </c>
      <c r="H259" s="48">
        <v>26278.413</v>
      </c>
      <c r="I259" s="56"/>
      <c r="J259" s="47"/>
      <c r="K259" s="47"/>
      <c r="L259" s="47"/>
      <c r="M259" s="47"/>
      <c r="N259" s="47"/>
      <c r="O259" s="48"/>
      <c r="P259" s="57"/>
      <c r="Q259" s="47">
        <v>14226.844999999999</v>
      </c>
      <c r="R259" s="47">
        <v>8966.5110000000004</v>
      </c>
      <c r="S259" s="47">
        <v>2264.2759999999998</v>
      </c>
      <c r="T259" s="47"/>
      <c r="U259" s="47">
        <v>820.78099999999995</v>
      </c>
      <c r="V259" s="48">
        <v>26278.413</v>
      </c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2" customHeight="1" x14ac:dyDescent="0.25">
      <c r="A260" s="46">
        <v>2023</v>
      </c>
      <c r="B260" s="46" t="s">
        <v>9</v>
      </c>
      <c r="C260" s="47">
        <v>15160.173000000001</v>
      </c>
      <c r="D260" s="47">
        <v>8278.6540000000005</v>
      </c>
      <c r="E260" s="47">
        <v>2048.0230000000001</v>
      </c>
      <c r="F260" s="47">
        <v>0</v>
      </c>
      <c r="G260" s="47">
        <v>769.24099999999999</v>
      </c>
      <c r="H260" s="48">
        <v>26256.091</v>
      </c>
      <c r="I260" s="56"/>
      <c r="J260" s="47"/>
      <c r="K260" s="47"/>
      <c r="L260" s="47"/>
      <c r="M260" s="47"/>
      <c r="N260" s="47"/>
      <c r="O260" s="48"/>
      <c r="P260" s="57"/>
      <c r="Q260" s="47">
        <v>15160.173000000001</v>
      </c>
      <c r="R260" s="47">
        <v>8278.6540000000005</v>
      </c>
      <c r="S260" s="47">
        <v>2048.0230000000001</v>
      </c>
      <c r="T260" s="47"/>
      <c r="U260" s="47">
        <v>769.24099999999999</v>
      </c>
      <c r="V260" s="48">
        <v>26256.091</v>
      </c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2" customHeight="1" x14ac:dyDescent="0.25">
      <c r="A261" s="46">
        <v>2023</v>
      </c>
      <c r="B261" s="46" t="s">
        <v>10</v>
      </c>
      <c r="C261" s="47">
        <v>15558.097</v>
      </c>
      <c r="D261" s="47">
        <v>7014.2190000000001</v>
      </c>
      <c r="E261" s="47">
        <v>1746.105</v>
      </c>
      <c r="F261" s="47">
        <v>0</v>
      </c>
      <c r="G261" s="47">
        <v>810.69799999999998</v>
      </c>
      <c r="H261" s="48">
        <v>25129.118999999999</v>
      </c>
      <c r="I261" s="56"/>
      <c r="J261" s="47"/>
      <c r="K261" s="47"/>
      <c r="L261" s="47"/>
      <c r="M261" s="47"/>
      <c r="N261" s="47"/>
      <c r="O261" s="48"/>
      <c r="P261" s="57"/>
      <c r="Q261" s="47">
        <v>15558.097</v>
      </c>
      <c r="R261" s="47">
        <v>7014.2190000000001</v>
      </c>
      <c r="S261" s="47">
        <v>1746.105</v>
      </c>
      <c r="T261" s="47"/>
      <c r="U261" s="47">
        <v>810.69799999999998</v>
      </c>
      <c r="V261" s="48">
        <v>25129.118999999999</v>
      </c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2" customHeight="1" x14ac:dyDescent="0.25">
      <c r="A262" s="46">
        <v>2023</v>
      </c>
      <c r="B262" s="46" t="s">
        <v>11</v>
      </c>
      <c r="C262" s="47">
        <v>14932.531000000001</v>
      </c>
      <c r="D262" s="47">
        <v>8269.491</v>
      </c>
      <c r="E262" s="47">
        <v>2158.1419999999998</v>
      </c>
      <c r="F262" s="47">
        <v>0</v>
      </c>
      <c r="G262" s="47">
        <v>802.19399999999996</v>
      </c>
      <c r="H262" s="48">
        <v>26162.358</v>
      </c>
      <c r="I262" s="56"/>
      <c r="J262" s="47"/>
      <c r="K262" s="47"/>
      <c r="L262" s="47"/>
      <c r="M262" s="47"/>
      <c r="N262" s="47"/>
      <c r="O262" s="48"/>
      <c r="P262" s="57"/>
      <c r="Q262" s="47">
        <v>14932.531000000001</v>
      </c>
      <c r="R262" s="47">
        <v>8269.491</v>
      </c>
      <c r="S262" s="47">
        <v>2158.1419999999998</v>
      </c>
      <c r="T262" s="47"/>
      <c r="U262" s="47">
        <v>802.19399999999996</v>
      </c>
      <c r="V262" s="48">
        <v>26162.358</v>
      </c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2" customHeight="1" x14ac:dyDescent="0.25">
      <c r="A263" s="46">
        <v>2023</v>
      </c>
      <c r="B263" s="46" t="s">
        <v>12</v>
      </c>
      <c r="C263" s="47">
        <v>13234.253000000001</v>
      </c>
      <c r="D263" s="47">
        <v>7952.4579999999996</v>
      </c>
      <c r="E263" s="47">
        <v>2853.01</v>
      </c>
      <c r="F263" s="47">
        <v>0</v>
      </c>
      <c r="G263" s="47">
        <v>790.95500000000004</v>
      </c>
      <c r="H263" s="48">
        <v>24830.675999999999</v>
      </c>
      <c r="I263" s="56"/>
      <c r="J263" s="47"/>
      <c r="K263" s="47"/>
      <c r="L263" s="47"/>
      <c r="M263" s="47"/>
      <c r="N263" s="47"/>
      <c r="O263" s="48"/>
      <c r="P263" s="57"/>
      <c r="Q263" s="47">
        <v>13234.253000000001</v>
      </c>
      <c r="R263" s="47">
        <v>7952.4579999999996</v>
      </c>
      <c r="S263" s="47">
        <v>2853.01</v>
      </c>
      <c r="T263" s="47"/>
      <c r="U263" s="47">
        <v>790.95500000000004</v>
      </c>
      <c r="V263" s="48">
        <v>24830.675999999999</v>
      </c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2" customHeight="1" x14ac:dyDescent="0.25">
      <c r="A264" s="46">
        <v>2023</v>
      </c>
      <c r="B264" s="46" t="s">
        <v>13</v>
      </c>
      <c r="C264" s="47">
        <v>11001.232</v>
      </c>
      <c r="D264" s="47">
        <v>8007.82</v>
      </c>
      <c r="E264" s="47">
        <v>5834.2449999999999</v>
      </c>
      <c r="F264" s="47">
        <v>0</v>
      </c>
      <c r="G264" s="47">
        <v>822.70399999999995</v>
      </c>
      <c r="H264" s="48">
        <v>25666.001</v>
      </c>
      <c r="I264" s="56"/>
      <c r="J264" s="47"/>
      <c r="K264" s="47"/>
      <c r="L264" s="47"/>
      <c r="M264" s="47"/>
      <c r="N264" s="47"/>
      <c r="O264" s="48"/>
      <c r="P264" s="57"/>
      <c r="Q264" s="47">
        <v>11001.232</v>
      </c>
      <c r="R264" s="47">
        <v>8007.82</v>
      </c>
      <c r="S264" s="47">
        <v>5834.2449999999999</v>
      </c>
      <c r="T264" s="47"/>
      <c r="U264" s="47">
        <v>822.70399999999995</v>
      </c>
      <c r="V264" s="48">
        <v>25666.001</v>
      </c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2" customHeight="1" x14ac:dyDescent="0.25">
      <c r="A265" s="46">
        <v>2023</v>
      </c>
      <c r="B265" s="46" t="s">
        <v>14</v>
      </c>
      <c r="C265" s="47">
        <v>11961.078</v>
      </c>
      <c r="D265" s="47">
        <v>7581.09</v>
      </c>
      <c r="E265" s="47">
        <v>8897.1290000000008</v>
      </c>
      <c r="F265" s="47">
        <v>0</v>
      </c>
      <c r="G265" s="47">
        <v>782.56799999999998</v>
      </c>
      <c r="H265" s="48">
        <v>29221.865000000002</v>
      </c>
      <c r="I265" s="56"/>
      <c r="J265" s="47"/>
      <c r="K265" s="47"/>
      <c r="L265" s="47"/>
      <c r="M265" s="47"/>
      <c r="N265" s="47"/>
      <c r="O265" s="48"/>
      <c r="P265" s="57"/>
      <c r="Q265" s="47">
        <v>11961.078</v>
      </c>
      <c r="R265" s="47">
        <v>7581.09</v>
      </c>
      <c r="S265" s="47">
        <v>8897.1290000000008</v>
      </c>
      <c r="T265" s="47"/>
      <c r="U265" s="47">
        <v>782.56799999999998</v>
      </c>
      <c r="V265" s="48">
        <v>29221.865000000002</v>
      </c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2" customHeight="1" x14ac:dyDescent="0.25">
      <c r="A266" s="46">
        <v>2023</v>
      </c>
      <c r="B266" s="46" t="s">
        <v>15</v>
      </c>
      <c r="C266" s="47">
        <v>154679.935</v>
      </c>
      <c r="D266" s="47">
        <v>99553.190999999992</v>
      </c>
      <c r="E266" s="47">
        <v>59608.756000000008</v>
      </c>
      <c r="F266" s="47">
        <v>0</v>
      </c>
      <c r="G266" s="47">
        <v>9454.4359999999997</v>
      </c>
      <c r="H266" s="48">
        <v>323296.31799999997</v>
      </c>
      <c r="I266" s="56"/>
      <c r="J266" s="47"/>
      <c r="K266" s="47"/>
      <c r="L266" s="47"/>
      <c r="M266" s="47"/>
      <c r="N266" s="47"/>
      <c r="O266" s="48"/>
      <c r="P266" s="57"/>
      <c r="Q266" s="47">
        <v>154679.935</v>
      </c>
      <c r="R266" s="47">
        <v>99553.190999999992</v>
      </c>
      <c r="S266" s="47">
        <v>59608.756000000008</v>
      </c>
      <c r="T266" s="47"/>
      <c r="U266" s="47">
        <v>9454.4359999999997</v>
      </c>
      <c r="V266" s="48">
        <v>323296.31799999997</v>
      </c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2" customHeight="1" x14ac:dyDescent="0.25">
      <c r="A267" s="46">
        <v>2024</v>
      </c>
      <c r="B267" s="46" t="s">
        <v>3</v>
      </c>
      <c r="C267" s="47">
        <v>12897.067999999999</v>
      </c>
      <c r="D267" s="47">
        <v>9213.9750000000004</v>
      </c>
      <c r="E267" s="47">
        <v>10318.888999999999</v>
      </c>
      <c r="F267" s="47">
        <v>0</v>
      </c>
      <c r="G267" s="47">
        <v>920.654</v>
      </c>
      <c r="H267" s="48">
        <v>33350.586000000003</v>
      </c>
      <c r="I267" s="56"/>
      <c r="J267" s="47"/>
      <c r="K267" s="47"/>
      <c r="L267" s="47"/>
      <c r="M267" s="47"/>
      <c r="N267" s="47"/>
      <c r="O267" s="48"/>
      <c r="P267" s="57"/>
      <c r="Q267" s="47">
        <v>12897.067999999999</v>
      </c>
      <c r="R267" s="47">
        <v>9213.9750000000004</v>
      </c>
      <c r="S267" s="47">
        <v>10318.888999999999</v>
      </c>
      <c r="T267" s="47"/>
      <c r="U267" s="47">
        <v>920.654</v>
      </c>
      <c r="V267" s="48">
        <v>33350.586000000003</v>
      </c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2" customHeight="1" x14ac:dyDescent="0.25">
      <c r="A268" s="46">
        <v>2024</v>
      </c>
      <c r="B268" s="46" t="s">
        <v>4</v>
      </c>
      <c r="C268" s="47">
        <v>9903.9830000000002</v>
      </c>
      <c r="D268" s="47">
        <v>8524.9210000000003</v>
      </c>
      <c r="E268" s="47">
        <v>8057.7290000000003</v>
      </c>
      <c r="F268" s="47">
        <v>0</v>
      </c>
      <c r="G268" s="47">
        <v>824.17899999999997</v>
      </c>
      <c r="H268" s="48">
        <v>27310.812000000002</v>
      </c>
      <c r="I268" s="56"/>
      <c r="J268" s="47"/>
      <c r="K268" s="47"/>
      <c r="L268" s="47"/>
      <c r="M268" s="47"/>
      <c r="N268" s="47"/>
      <c r="O268" s="48"/>
      <c r="P268" s="57"/>
      <c r="Q268" s="47">
        <v>9903.9830000000002</v>
      </c>
      <c r="R268" s="47">
        <v>8524.9210000000003</v>
      </c>
      <c r="S268" s="47">
        <v>8057.7290000000003</v>
      </c>
      <c r="T268" s="47"/>
      <c r="U268" s="47">
        <v>824.17899999999997</v>
      </c>
      <c r="V268" s="48">
        <v>27310.812000000002</v>
      </c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2" customHeight="1" x14ac:dyDescent="0.25">
      <c r="A269" s="46">
        <v>2024</v>
      </c>
      <c r="B269" s="46" t="s">
        <v>5</v>
      </c>
      <c r="C269" s="47">
        <v>10538.487999999999</v>
      </c>
      <c r="D269" s="47">
        <v>8670.4599999999991</v>
      </c>
      <c r="E269" s="47">
        <v>7120.0619999999999</v>
      </c>
      <c r="F269" s="47">
        <v>0</v>
      </c>
      <c r="G269" s="47">
        <v>811.95600000000002</v>
      </c>
      <c r="H269" s="48">
        <v>27140.966</v>
      </c>
      <c r="I269" s="56"/>
      <c r="J269" s="47"/>
      <c r="K269" s="47"/>
      <c r="L269" s="47"/>
      <c r="M269" s="47"/>
      <c r="N269" s="47"/>
      <c r="O269" s="48"/>
      <c r="P269" s="57"/>
      <c r="Q269" s="47">
        <v>10538.487999999999</v>
      </c>
      <c r="R269" s="47">
        <v>8670.4599999999991</v>
      </c>
      <c r="S269" s="47">
        <v>7120.0619999999999</v>
      </c>
      <c r="T269" s="47"/>
      <c r="U269" s="47">
        <v>811.95600000000002</v>
      </c>
      <c r="V269" s="48">
        <v>27140.966</v>
      </c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2" customHeight="1" x14ac:dyDescent="0.25">
      <c r="A270" s="46">
        <v>2024</v>
      </c>
      <c r="B270" s="46" t="s">
        <v>6</v>
      </c>
      <c r="C270" s="47">
        <v>9092.8529999999992</v>
      </c>
      <c r="D270" s="47">
        <v>7550.0389999999998</v>
      </c>
      <c r="E270" s="47">
        <v>4743.6570000000002</v>
      </c>
      <c r="F270" s="47">
        <v>0</v>
      </c>
      <c r="G270" s="47">
        <v>801.80100000000004</v>
      </c>
      <c r="H270" s="48">
        <v>22188.35</v>
      </c>
      <c r="I270" s="56"/>
      <c r="J270" s="47"/>
      <c r="K270" s="47"/>
      <c r="L270" s="47"/>
      <c r="M270" s="47"/>
      <c r="N270" s="47"/>
      <c r="O270" s="48"/>
      <c r="P270" s="57"/>
      <c r="Q270" s="47">
        <v>9092.8529999999992</v>
      </c>
      <c r="R270" s="47">
        <v>7550.0389999999998</v>
      </c>
      <c r="S270" s="47">
        <v>4743.6570000000002</v>
      </c>
      <c r="T270" s="47"/>
      <c r="U270" s="47">
        <v>801.80100000000004</v>
      </c>
      <c r="V270" s="48">
        <v>22188.35</v>
      </c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2" customHeight="1" x14ac:dyDescent="0.25">
      <c r="A271" s="46">
        <v>2024</v>
      </c>
      <c r="B271" s="46" t="s">
        <v>7</v>
      </c>
      <c r="C271" s="47">
        <v>9886.3770000000004</v>
      </c>
      <c r="D271" s="47">
        <v>8634.3269999999993</v>
      </c>
      <c r="E271" s="47">
        <v>3487.2359999999999</v>
      </c>
      <c r="F271" s="47">
        <v>0</v>
      </c>
      <c r="G271" s="47">
        <v>833.57399999999996</v>
      </c>
      <c r="H271" s="48">
        <v>22841.513999999999</v>
      </c>
      <c r="I271" s="56"/>
      <c r="J271" s="47"/>
      <c r="K271" s="47"/>
      <c r="L271" s="47"/>
      <c r="M271" s="47"/>
      <c r="N271" s="47"/>
      <c r="O271" s="48"/>
      <c r="P271" s="57"/>
      <c r="Q271" s="47">
        <v>9886.3770000000004</v>
      </c>
      <c r="R271" s="47">
        <v>8634.3269999999993</v>
      </c>
      <c r="S271" s="47">
        <v>3487.2359999999999</v>
      </c>
      <c r="T271" s="47"/>
      <c r="U271" s="47">
        <v>833.57399999999996</v>
      </c>
      <c r="V271" s="48">
        <v>22841.513999999999</v>
      </c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2" customHeight="1" x14ac:dyDescent="0.25">
      <c r="A272" s="46">
        <v>2024</v>
      </c>
      <c r="B272" s="46" t="s">
        <v>8</v>
      </c>
      <c r="C272" s="47">
        <v>9596.4390000000003</v>
      </c>
      <c r="D272" s="47">
        <v>8420.9639999999999</v>
      </c>
      <c r="E272" s="47">
        <v>2500.895</v>
      </c>
      <c r="F272" s="47">
        <v>0</v>
      </c>
      <c r="G272" s="47">
        <v>742.38099999999997</v>
      </c>
      <c r="H272" s="48">
        <v>21260.679</v>
      </c>
      <c r="I272" s="56"/>
      <c r="J272" s="47"/>
      <c r="K272" s="47"/>
      <c r="L272" s="47"/>
      <c r="M272" s="47"/>
      <c r="N272" s="47"/>
      <c r="O272" s="48"/>
      <c r="P272" s="57"/>
      <c r="Q272" s="47">
        <v>9596.4390000000003</v>
      </c>
      <c r="R272" s="47">
        <v>8420.9639999999999</v>
      </c>
      <c r="S272" s="47">
        <v>2500.895</v>
      </c>
      <c r="T272" s="47"/>
      <c r="U272" s="47">
        <v>742.38099999999997</v>
      </c>
      <c r="V272" s="48">
        <v>21260.679</v>
      </c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2" customHeight="1" x14ac:dyDescent="0.25">
      <c r="A273" s="46">
        <v>2024</v>
      </c>
      <c r="B273" s="46" t="s">
        <v>9</v>
      </c>
      <c r="C273" s="47">
        <v>12493.575999999999</v>
      </c>
      <c r="D273" s="47">
        <v>8178.9440000000004</v>
      </c>
      <c r="E273" s="47">
        <v>2161.2719999999999</v>
      </c>
      <c r="F273" s="47">
        <v>0</v>
      </c>
      <c r="G273" s="47">
        <v>859.18</v>
      </c>
      <c r="H273" s="48">
        <v>23692.972000000002</v>
      </c>
      <c r="I273" s="56"/>
      <c r="J273" s="47"/>
      <c r="K273" s="47"/>
      <c r="L273" s="47"/>
      <c r="M273" s="47"/>
      <c r="N273" s="47"/>
      <c r="O273" s="48"/>
      <c r="P273" s="57"/>
      <c r="Q273" s="47">
        <v>12493.575999999999</v>
      </c>
      <c r="R273" s="47">
        <v>8178.9440000000004</v>
      </c>
      <c r="S273" s="47">
        <v>2161.2719999999999</v>
      </c>
      <c r="T273" s="47"/>
      <c r="U273" s="47">
        <v>859.18</v>
      </c>
      <c r="V273" s="48">
        <v>23692.972000000002</v>
      </c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2" customHeight="1" x14ac:dyDescent="0.25">
      <c r="A274" s="46">
        <v>2024</v>
      </c>
      <c r="B274" s="46" t="s">
        <v>10</v>
      </c>
      <c r="C274" s="47">
        <v>12927.718999999999</v>
      </c>
      <c r="D274" s="47">
        <v>7063.8490000000002</v>
      </c>
      <c r="E274" s="47">
        <v>1795.04</v>
      </c>
      <c r="F274" s="47">
        <v>0</v>
      </c>
      <c r="G274" s="47">
        <v>881.15300000000002</v>
      </c>
      <c r="H274" s="48">
        <v>22667.760999999999</v>
      </c>
      <c r="I274" s="56"/>
      <c r="J274" s="47"/>
      <c r="K274" s="47"/>
      <c r="L274" s="47"/>
      <c r="M274" s="47"/>
      <c r="N274" s="47"/>
      <c r="O274" s="48"/>
      <c r="P274" s="57"/>
      <c r="Q274" s="47">
        <v>12927.718999999999</v>
      </c>
      <c r="R274" s="47">
        <v>7063.8490000000002</v>
      </c>
      <c r="S274" s="47">
        <v>1795.04</v>
      </c>
      <c r="T274" s="47"/>
      <c r="U274" s="47">
        <v>881.15300000000002</v>
      </c>
      <c r="V274" s="48">
        <v>22667.760999999999</v>
      </c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2" customHeight="1" x14ac:dyDescent="0.25">
      <c r="A275" s="46">
        <v>2024</v>
      </c>
      <c r="B275" s="46" t="s">
        <v>11</v>
      </c>
      <c r="C275" s="47">
        <v>11513.915999999999</v>
      </c>
      <c r="D275" s="47">
        <v>8069.8739999999998</v>
      </c>
      <c r="E275" s="47">
        <v>2287.502</v>
      </c>
      <c r="F275" s="47">
        <v>0</v>
      </c>
      <c r="G275" s="47">
        <v>850.10699999999997</v>
      </c>
      <c r="H275" s="48">
        <v>22721.399000000001</v>
      </c>
      <c r="I275" s="56"/>
      <c r="J275" s="47"/>
      <c r="K275" s="47"/>
      <c r="L275" s="47"/>
      <c r="M275" s="47"/>
      <c r="N275" s="47"/>
      <c r="O275" s="48"/>
      <c r="P275" s="57"/>
      <c r="Q275" s="47">
        <v>11513.915999999999</v>
      </c>
      <c r="R275" s="47">
        <v>8069.8739999999998</v>
      </c>
      <c r="S275" s="47">
        <v>2287.502</v>
      </c>
      <c r="T275" s="47"/>
      <c r="U275" s="47">
        <v>850.10699999999997</v>
      </c>
      <c r="V275" s="48">
        <v>22721.399000000001</v>
      </c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2" customHeight="1" x14ac:dyDescent="0.25">
      <c r="A276" s="46">
        <v>2024</v>
      </c>
      <c r="B276" s="46" t="s">
        <v>12</v>
      </c>
      <c r="C276" s="47">
        <v>11649.699000000001</v>
      </c>
      <c r="D276" s="47">
        <v>7963.7690000000002</v>
      </c>
      <c r="E276" s="47">
        <v>3240.3739999999998</v>
      </c>
      <c r="F276" s="47">
        <v>0</v>
      </c>
      <c r="G276" s="47">
        <v>921.71500000000003</v>
      </c>
      <c r="H276" s="48">
        <v>23775.557000000001</v>
      </c>
      <c r="I276" s="56"/>
      <c r="J276" s="47"/>
      <c r="K276" s="47"/>
      <c r="L276" s="47"/>
      <c r="M276" s="47"/>
      <c r="N276" s="47"/>
      <c r="O276" s="48"/>
      <c r="P276" s="57"/>
      <c r="Q276" s="47">
        <v>11649.699000000001</v>
      </c>
      <c r="R276" s="47">
        <v>7963.7690000000002</v>
      </c>
      <c r="S276" s="47">
        <v>3240.3739999999998</v>
      </c>
      <c r="T276" s="47"/>
      <c r="U276" s="47">
        <v>921.71500000000003</v>
      </c>
      <c r="V276" s="48">
        <v>23775.557000000001</v>
      </c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2" customHeight="1" x14ac:dyDescent="0.25">
      <c r="A277" s="46">
        <v>2024</v>
      </c>
      <c r="B277" s="46" t="s">
        <v>13</v>
      </c>
      <c r="C277" s="47">
        <v>13906.165999999999</v>
      </c>
      <c r="D277" s="47">
        <v>8538.777</v>
      </c>
      <c r="E277" s="47">
        <v>5949.76</v>
      </c>
      <c r="F277" s="47">
        <v>0</v>
      </c>
      <c r="G277" s="47">
        <v>901.87400000000002</v>
      </c>
      <c r="H277" s="48">
        <v>29296.577000000001</v>
      </c>
      <c r="I277" s="56"/>
      <c r="J277" s="47"/>
      <c r="K277" s="47"/>
      <c r="L277" s="47"/>
      <c r="M277" s="47"/>
      <c r="N277" s="47"/>
      <c r="O277" s="48"/>
      <c r="P277" s="57"/>
      <c r="Q277" s="47">
        <v>13906.165999999999</v>
      </c>
      <c r="R277" s="47">
        <v>8538.777</v>
      </c>
      <c r="S277" s="47">
        <v>5949.76</v>
      </c>
      <c r="T277" s="47"/>
      <c r="U277" s="47">
        <v>901.87400000000002</v>
      </c>
      <c r="V277" s="48">
        <v>29296.577000000001</v>
      </c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2" customHeight="1" x14ac:dyDescent="0.25">
      <c r="A278" s="46">
        <v>2024</v>
      </c>
      <c r="B278" s="46" t="s">
        <v>14</v>
      </c>
      <c r="C278" s="47">
        <v>16023.603999999999</v>
      </c>
      <c r="D278" s="47">
        <v>8039.665</v>
      </c>
      <c r="E278" s="47">
        <v>10010.620999999999</v>
      </c>
      <c r="F278" s="47">
        <v>0</v>
      </c>
      <c r="G278" s="47">
        <v>803.03899999999999</v>
      </c>
      <c r="H278" s="48">
        <v>34876.928999999996</v>
      </c>
      <c r="I278" s="56"/>
      <c r="J278" s="47"/>
      <c r="K278" s="47"/>
      <c r="L278" s="47"/>
      <c r="M278" s="47"/>
      <c r="N278" s="47"/>
      <c r="O278" s="48"/>
      <c r="P278" s="57"/>
      <c r="Q278" s="47">
        <v>16023.603999999999</v>
      </c>
      <c r="R278" s="47">
        <v>8039.665</v>
      </c>
      <c r="S278" s="47">
        <v>10010.620999999999</v>
      </c>
      <c r="T278" s="47"/>
      <c r="U278" s="47">
        <v>803.03899999999999</v>
      </c>
      <c r="V278" s="48">
        <v>34876.928999999996</v>
      </c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2" customHeight="1" x14ac:dyDescent="0.25">
      <c r="A279" s="46">
        <v>2024</v>
      </c>
      <c r="B279" s="46" t="s">
        <v>15</v>
      </c>
      <c r="C279" s="47">
        <v>140429.88799999998</v>
      </c>
      <c r="D279" s="47">
        <v>98869.563999999984</v>
      </c>
      <c r="E279" s="47">
        <v>61673.036999999989</v>
      </c>
      <c r="F279" s="47">
        <v>0</v>
      </c>
      <c r="G279" s="47">
        <v>10151.613000000001</v>
      </c>
      <c r="H279" s="48">
        <v>311124.10200000001</v>
      </c>
      <c r="I279" s="56"/>
      <c r="J279" s="47"/>
      <c r="K279" s="47"/>
      <c r="L279" s="47"/>
      <c r="M279" s="47"/>
      <c r="N279" s="47"/>
      <c r="O279" s="48"/>
      <c r="P279" s="57"/>
      <c r="Q279" s="47">
        <v>140429.88799999998</v>
      </c>
      <c r="R279" s="47">
        <v>98869.563999999984</v>
      </c>
      <c r="S279" s="47">
        <v>61673.036999999989</v>
      </c>
      <c r="T279" s="47"/>
      <c r="U279" s="47">
        <v>10151.613000000001</v>
      </c>
      <c r="V279" s="48">
        <v>311124.10200000001</v>
      </c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2" customHeight="1" x14ac:dyDescent="0.25">
      <c r="A280" s="46">
        <v>2025</v>
      </c>
      <c r="B280" s="46" t="s">
        <v>3</v>
      </c>
      <c r="C280" s="47">
        <v>12375.236999999999</v>
      </c>
      <c r="D280" s="47">
        <v>8271.4050000000007</v>
      </c>
      <c r="E280" s="47">
        <v>10886.684999999999</v>
      </c>
      <c r="F280" s="47">
        <v>0</v>
      </c>
      <c r="G280" s="47">
        <v>879.19</v>
      </c>
      <c r="H280" s="48">
        <v>32412.517</v>
      </c>
      <c r="I280" s="56"/>
      <c r="J280" s="47"/>
      <c r="K280" s="47"/>
      <c r="L280" s="47"/>
      <c r="M280" s="47"/>
      <c r="N280" s="47"/>
      <c r="O280" s="48"/>
      <c r="P280" s="57"/>
      <c r="Q280" s="47">
        <v>12375.236999999999</v>
      </c>
      <c r="R280" s="47">
        <v>8271.4050000000007</v>
      </c>
      <c r="S280" s="47">
        <v>10886.684999999999</v>
      </c>
      <c r="T280" s="47"/>
      <c r="U280" s="47">
        <v>879.19</v>
      </c>
      <c r="V280" s="48">
        <v>32412.517</v>
      </c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2" customHeight="1" x14ac:dyDescent="0.25">
      <c r="A281" s="46">
        <v>2025</v>
      </c>
      <c r="B281" s="46" t="s">
        <v>4</v>
      </c>
      <c r="C281" s="47">
        <v>10896.409</v>
      </c>
      <c r="D281" s="47">
        <v>7797.9049999999997</v>
      </c>
      <c r="E281" s="47">
        <v>8963.7970000000005</v>
      </c>
      <c r="F281" s="47">
        <v>0</v>
      </c>
      <c r="G281" s="47">
        <v>822.96</v>
      </c>
      <c r="H281" s="48">
        <v>28481.071</v>
      </c>
      <c r="I281" s="56"/>
      <c r="J281" s="47"/>
      <c r="K281" s="47"/>
      <c r="L281" s="47"/>
      <c r="M281" s="47"/>
      <c r="N281" s="47"/>
      <c r="O281" s="48"/>
      <c r="P281" s="57"/>
      <c r="Q281" s="47">
        <v>10896.409</v>
      </c>
      <c r="R281" s="47">
        <v>7797.9049999999997</v>
      </c>
      <c r="S281" s="47">
        <v>8963.7970000000005</v>
      </c>
      <c r="T281" s="47"/>
      <c r="U281" s="47">
        <v>822.96</v>
      </c>
      <c r="V281" s="48">
        <v>28481.071</v>
      </c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2" customHeight="1" x14ac:dyDescent="0.25">
      <c r="A282" s="46" t="s">
        <v>38</v>
      </c>
      <c r="B282" s="46" t="s">
        <v>38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8">
        <v>0</v>
      </c>
      <c r="I282" s="56"/>
      <c r="J282" s="47"/>
      <c r="K282" s="47"/>
      <c r="L282" s="47"/>
      <c r="M282" s="47"/>
      <c r="N282" s="47"/>
      <c r="O282" s="48"/>
      <c r="P282" s="57"/>
      <c r="Q282" s="47">
        <v>0</v>
      </c>
      <c r="R282" s="47">
        <v>0</v>
      </c>
      <c r="S282" s="47">
        <v>0</v>
      </c>
      <c r="T282" s="47"/>
      <c r="U282" s="47">
        <v>0</v>
      </c>
      <c r="V282" s="48">
        <v>0</v>
      </c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2" customHeight="1" x14ac:dyDescent="0.25">
      <c r="A283" s="46" t="s">
        <v>38</v>
      </c>
      <c r="B283" s="46" t="s">
        <v>38</v>
      </c>
      <c r="C283" s="47">
        <v>0</v>
      </c>
      <c r="D283" s="47">
        <v>0</v>
      </c>
      <c r="E283" s="47">
        <v>0</v>
      </c>
      <c r="F283" s="47">
        <v>0</v>
      </c>
      <c r="G283" s="47">
        <v>0</v>
      </c>
      <c r="H283" s="48">
        <v>0</v>
      </c>
      <c r="I283" s="56"/>
      <c r="J283" s="47"/>
      <c r="K283" s="47"/>
      <c r="L283" s="47"/>
      <c r="M283" s="47"/>
      <c r="N283" s="47"/>
      <c r="O283" s="48"/>
      <c r="P283" s="57"/>
      <c r="Q283" s="47">
        <v>0</v>
      </c>
      <c r="R283" s="47">
        <v>0</v>
      </c>
      <c r="S283" s="47">
        <v>0</v>
      </c>
      <c r="T283" s="47"/>
      <c r="U283" s="47">
        <v>0</v>
      </c>
      <c r="V283" s="48">
        <v>0</v>
      </c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2" customHeight="1" x14ac:dyDescent="0.25">
      <c r="A284" s="46" t="s">
        <v>38</v>
      </c>
      <c r="B284" s="46" t="s">
        <v>38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8">
        <v>0</v>
      </c>
      <c r="I284" s="56"/>
      <c r="J284" s="47"/>
      <c r="K284" s="47"/>
      <c r="L284" s="47"/>
      <c r="M284" s="47"/>
      <c r="N284" s="47"/>
      <c r="O284" s="48"/>
      <c r="P284" s="57"/>
      <c r="Q284" s="47">
        <v>0</v>
      </c>
      <c r="R284" s="47">
        <v>0</v>
      </c>
      <c r="S284" s="47">
        <v>0</v>
      </c>
      <c r="T284" s="47"/>
      <c r="U284" s="47">
        <v>0</v>
      </c>
      <c r="V284" s="48">
        <v>0</v>
      </c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2" customHeight="1" x14ac:dyDescent="0.25">
      <c r="A285" s="46" t="s">
        <v>38</v>
      </c>
      <c r="B285" s="46" t="s">
        <v>38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8">
        <v>0</v>
      </c>
      <c r="I285" s="56"/>
      <c r="J285" s="47"/>
      <c r="K285" s="47"/>
      <c r="L285" s="47"/>
      <c r="M285" s="47"/>
      <c r="N285" s="47"/>
      <c r="O285" s="48"/>
      <c r="P285" s="57"/>
      <c r="Q285" s="47">
        <v>0</v>
      </c>
      <c r="R285" s="47">
        <v>0</v>
      </c>
      <c r="S285" s="47">
        <v>0</v>
      </c>
      <c r="T285" s="47"/>
      <c r="U285" s="47">
        <v>0</v>
      </c>
      <c r="V285" s="48">
        <v>0</v>
      </c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2" customHeight="1" x14ac:dyDescent="0.25">
      <c r="A286" s="46" t="s">
        <v>38</v>
      </c>
      <c r="B286" s="46" t="s">
        <v>38</v>
      </c>
      <c r="C286" s="47">
        <v>0</v>
      </c>
      <c r="D286" s="47">
        <v>0</v>
      </c>
      <c r="E286" s="47">
        <v>0</v>
      </c>
      <c r="F286" s="47">
        <v>0</v>
      </c>
      <c r="G286" s="47">
        <v>0</v>
      </c>
      <c r="H286" s="48">
        <v>0</v>
      </c>
      <c r="I286" s="56"/>
      <c r="J286" s="47"/>
      <c r="K286" s="47"/>
      <c r="L286" s="47"/>
      <c r="M286" s="47"/>
      <c r="N286" s="47"/>
      <c r="O286" s="48"/>
      <c r="P286" s="57"/>
      <c r="Q286" s="47">
        <v>0</v>
      </c>
      <c r="R286" s="47">
        <v>0</v>
      </c>
      <c r="S286" s="47">
        <v>0</v>
      </c>
      <c r="T286" s="47"/>
      <c r="U286" s="47">
        <v>0</v>
      </c>
      <c r="V286" s="48">
        <v>0</v>
      </c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2" customHeight="1" x14ac:dyDescent="0.25">
      <c r="A287" s="46" t="s">
        <v>38</v>
      </c>
      <c r="B287" s="46" t="s">
        <v>38</v>
      </c>
      <c r="C287" s="47">
        <v>0</v>
      </c>
      <c r="D287" s="47">
        <v>0</v>
      </c>
      <c r="E287" s="47">
        <v>0</v>
      </c>
      <c r="F287" s="47">
        <v>0</v>
      </c>
      <c r="G287" s="47">
        <v>0</v>
      </c>
      <c r="H287" s="48">
        <v>0</v>
      </c>
      <c r="I287" s="56"/>
      <c r="J287" s="47"/>
      <c r="K287" s="47"/>
      <c r="L287" s="47"/>
      <c r="M287" s="47"/>
      <c r="N287" s="47"/>
      <c r="O287" s="48"/>
      <c r="P287" s="57"/>
      <c r="Q287" s="47">
        <v>0</v>
      </c>
      <c r="R287" s="47">
        <v>0</v>
      </c>
      <c r="S287" s="47">
        <v>0</v>
      </c>
      <c r="T287" s="47"/>
      <c r="U287" s="47">
        <v>0</v>
      </c>
      <c r="V287" s="48">
        <v>0</v>
      </c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2" customHeight="1" x14ac:dyDescent="0.25">
      <c r="A288" s="46" t="s">
        <v>38</v>
      </c>
      <c r="B288" s="46" t="s">
        <v>38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8">
        <v>0</v>
      </c>
      <c r="I288" s="56"/>
      <c r="J288" s="47"/>
      <c r="K288" s="47"/>
      <c r="L288" s="47"/>
      <c r="M288" s="47"/>
      <c r="N288" s="47"/>
      <c r="O288" s="48"/>
      <c r="P288" s="57"/>
      <c r="Q288" s="47">
        <v>0</v>
      </c>
      <c r="R288" s="47">
        <v>0</v>
      </c>
      <c r="S288" s="47">
        <v>0</v>
      </c>
      <c r="T288" s="47"/>
      <c r="U288" s="47">
        <v>0</v>
      </c>
      <c r="V288" s="48">
        <v>0</v>
      </c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2" customHeight="1" x14ac:dyDescent="0.25">
      <c r="A289" s="46" t="s">
        <v>38</v>
      </c>
      <c r="B289" s="46" t="s">
        <v>38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8">
        <v>0</v>
      </c>
      <c r="I289" s="56"/>
      <c r="J289" s="47"/>
      <c r="K289" s="47"/>
      <c r="L289" s="47"/>
      <c r="M289" s="47"/>
      <c r="N289" s="47"/>
      <c r="O289" s="48"/>
      <c r="P289" s="57"/>
      <c r="Q289" s="47">
        <v>0</v>
      </c>
      <c r="R289" s="47">
        <v>0</v>
      </c>
      <c r="S289" s="47">
        <v>0</v>
      </c>
      <c r="T289" s="47"/>
      <c r="U289" s="47">
        <v>0</v>
      </c>
      <c r="V289" s="48">
        <v>0</v>
      </c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2" customHeight="1" x14ac:dyDescent="0.25">
      <c r="A290" s="46" t="s">
        <v>38</v>
      </c>
      <c r="B290" s="46" t="s">
        <v>38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8">
        <v>0</v>
      </c>
      <c r="I290" s="56"/>
      <c r="J290" s="47"/>
      <c r="K290" s="47"/>
      <c r="L290" s="47"/>
      <c r="M290" s="47"/>
      <c r="N290" s="47"/>
      <c r="O290" s="48"/>
      <c r="P290" s="57"/>
      <c r="Q290" s="47">
        <v>0</v>
      </c>
      <c r="R290" s="47">
        <v>0</v>
      </c>
      <c r="S290" s="47">
        <v>0</v>
      </c>
      <c r="T290" s="47"/>
      <c r="U290" s="47">
        <v>0</v>
      </c>
      <c r="V290" s="48">
        <v>0</v>
      </c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2" customHeight="1" x14ac:dyDescent="0.25">
      <c r="A291" s="46" t="s">
        <v>38</v>
      </c>
      <c r="B291" s="46" t="s">
        <v>38</v>
      </c>
      <c r="C291" s="47">
        <v>0</v>
      </c>
      <c r="D291" s="47">
        <v>0</v>
      </c>
      <c r="E291" s="47">
        <v>0</v>
      </c>
      <c r="F291" s="47">
        <v>0</v>
      </c>
      <c r="G291" s="47">
        <v>0</v>
      </c>
      <c r="H291" s="48">
        <v>0</v>
      </c>
      <c r="I291" s="56"/>
      <c r="J291" s="47"/>
      <c r="K291" s="47"/>
      <c r="L291" s="47"/>
      <c r="M291" s="47"/>
      <c r="N291" s="47"/>
      <c r="O291" s="48"/>
      <c r="P291" s="57"/>
      <c r="Q291" s="47">
        <v>0</v>
      </c>
      <c r="R291" s="47">
        <v>0</v>
      </c>
      <c r="S291" s="47">
        <v>0</v>
      </c>
      <c r="T291" s="47"/>
      <c r="U291" s="47">
        <v>0</v>
      </c>
      <c r="V291" s="48">
        <v>0</v>
      </c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2" customHeight="1" x14ac:dyDescent="0.25">
      <c r="A292" s="46"/>
      <c r="B292" s="46"/>
      <c r="C292" s="47"/>
      <c r="D292" s="47"/>
      <c r="E292" s="47"/>
      <c r="F292" s="47"/>
      <c r="G292" s="47"/>
      <c r="H292" s="48"/>
      <c r="I292" s="56"/>
      <c r="J292" s="47"/>
      <c r="K292" s="47"/>
      <c r="L292" s="47"/>
      <c r="M292" s="47"/>
      <c r="N292" s="47"/>
      <c r="O292" s="48"/>
      <c r="P292" s="57"/>
      <c r="Q292" s="47"/>
      <c r="R292" s="47"/>
      <c r="S292" s="47"/>
      <c r="T292" s="47"/>
      <c r="U292" s="47"/>
      <c r="V292" s="48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2" customHeight="1" x14ac:dyDescent="0.25">
      <c r="A293" s="46"/>
      <c r="B293" s="46"/>
      <c r="C293" s="47"/>
      <c r="D293" s="47"/>
      <c r="E293" s="47"/>
      <c r="F293" s="47"/>
      <c r="G293" s="47"/>
      <c r="H293" s="48"/>
      <c r="I293" s="56"/>
      <c r="J293" s="47"/>
      <c r="K293" s="47"/>
      <c r="L293" s="47"/>
      <c r="M293" s="47"/>
      <c r="N293" s="47"/>
      <c r="O293" s="48"/>
      <c r="P293" s="57"/>
      <c r="Q293" s="47"/>
      <c r="R293" s="47"/>
      <c r="S293" s="47"/>
      <c r="T293" s="47"/>
      <c r="U293" s="47"/>
      <c r="V293" s="48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2" customHeight="1" x14ac:dyDescent="0.25">
      <c r="A294" s="46"/>
      <c r="B294" s="46"/>
      <c r="C294" s="47"/>
      <c r="D294" s="47"/>
      <c r="E294" s="47"/>
      <c r="F294" s="47"/>
      <c r="G294" s="47"/>
      <c r="H294" s="48"/>
      <c r="I294" s="56"/>
      <c r="J294" s="47"/>
      <c r="K294" s="47"/>
      <c r="L294" s="47"/>
      <c r="M294" s="47"/>
      <c r="N294" s="47"/>
      <c r="O294" s="48"/>
      <c r="P294" s="57"/>
      <c r="Q294" s="47"/>
      <c r="R294" s="47"/>
      <c r="S294" s="47"/>
      <c r="T294" s="47"/>
      <c r="U294" s="47"/>
      <c r="V294" s="48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2" customHeight="1" x14ac:dyDescent="0.25">
      <c r="A295" s="46"/>
      <c r="B295" s="46"/>
      <c r="C295" s="47"/>
      <c r="D295" s="47"/>
      <c r="E295" s="47"/>
      <c r="F295" s="47"/>
      <c r="G295" s="47"/>
      <c r="H295" s="48"/>
      <c r="I295" s="56"/>
      <c r="J295" s="47"/>
      <c r="K295" s="47"/>
      <c r="L295" s="47"/>
      <c r="M295" s="47"/>
      <c r="N295" s="47"/>
      <c r="O295" s="48"/>
      <c r="P295" s="57"/>
      <c r="Q295" s="47"/>
      <c r="R295" s="47"/>
      <c r="S295" s="47"/>
      <c r="T295" s="47"/>
      <c r="U295" s="47"/>
      <c r="V295" s="48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2" customHeight="1" x14ac:dyDescent="0.25">
      <c r="A296" s="46"/>
      <c r="B296" s="46"/>
      <c r="C296" s="47"/>
      <c r="D296" s="47"/>
      <c r="E296" s="47"/>
      <c r="F296" s="47"/>
      <c r="G296" s="47"/>
      <c r="H296" s="48"/>
      <c r="I296" s="56"/>
      <c r="J296" s="47"/>
      <c r="K296" s="47"/>
      <c r="L296" s="47"/>
      <c r="M296" s="47"/>
      <c r="N296" s="47"/>
      <c r="O296" s="48"/>
      <c r="P296" s="57"/>
      <c r="Q296" s="47"/>
      <c r="R296" s="47"/>
      <c r="S296" s="47"/>
      <c r="T296" s="47"/>
      <c r="U296" s="47"/>
      <c r="V296" s="48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2" customHeight="1" x14ac:dyDescent="0.25">
      <c r="A297" s="46"/>
      <c r="B297" s="46"/>
      <c r="C297" s="47"/>
      <c r="D297" s="47"/>
      <c r="E297" s="47"/>
      <c r="F297" s="47"/>
      <c r="G297" s="47"/>
      <c r="H297" s="48"/>
      <c r="I297" s="56"/>
      <c r="J297" s="47"/>
      <c r="K297" s="47"/>
      <c r="L297" s="47"/>
      <c r="M297" s="47"/>
      <c r="N297" s="47"/>
      <c r="O297" s="48"/>
      <c r="P297" s="57"/>
      <c r="Q297" s="47"/>
      <c r="R297" s="47"/>
      <c r="S297" s="47"/>
      <c r="T297" s="47"/>
      <c r="U297" s="47"/>
      <c r="V297" s="48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2" customHeight="1" x14ac:dyDescent="0.25">
      <c r="A298" s="46"/>
      <c r="B298" s="46"/>
      <c r="C298" s="47"/>
      <c r="D298" s="47"/>
      <c r="E298" s="47"/>
      <c r="F298" s="47"/>
      <c r="G298" s="47"/>
      <c r="H298" s="48"/>
      <c r="I298" s="56"/>
      <c r="J298" s="47"/>
      <c r="K298" s="47"/>
      <c r="L298" s="47"/>
      <c r="M298" s="47"/>
      <c r="N298" s="47"/>
      <c r="O298" s="48"/>
      <c r="P298" s="57"/>
      <c r="Q298" s="47"/>
      <c r="R298" s="47"/>
      <c r="S298" s="47"/>
      <c r="T298" s="47"/>
      <c r="U298" s="47"/>
      <c r="V298" s="48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2" customHeight="1" x14ac:dyDescent="0.25">
      <c r="A299" s="46"/>
      <c r="B299" s="46"/>
      <c r="C299" s="47"/>
      <c r="D299" s="47"/>
      <c r="E299" s="47"/>
      <c r="F299" s="47"/>
      <c r="G299" s="47"/>
      <c r="H299" s="48"/>
      <c r="I299" s="56"/>
      <c r="J299" s="47"/>
      <c r="K299" s="47"/>
      <c r="L299" s="47"/>
      <c r="M299" s="47"/>
      <c r="N299" s="47"/>
      <c r="O299" s="48"/>
      <c r="P299" s="57"/>
      <c r="Q299" s="47"/>
      <c r="R299" s="47"/>
      <c r="S299" s="47"/>
      <c r="T299" s="47"/>
      <c r="U299" s="47"/>
      <c r="V299" s="48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2" customHeight="1" x14ac:dyDescent="0.25">
      <c r="A300" s="46"/>
      <c r="B300" s="46"/>
      <c r="C300" s="47"/>
      <c r="D300" s="47"/>
      <c r="E300" s="47"/>
      <c r="F300" s="47"/>
      <c r="G300" s="47"/>
      <c r="H300" s="48"/>
      <c r="I300" s="56"/>
      <c r="J300" s="47"/>
      <c r="K300" s="47"/>
      <c r="L300" s="47"/>
      <c r="M300" s="47"/>
      <c r="N300" s="47"/>
      <c r="O300" s="48"/>
      <c r="P300" s="57"/>
      <c r="Q300" s="47"/>
      <c r="R300" s="47"/>
      <c r="S300" s="47"/>
      <c r="T300" s="47"/>
      <c r="U300" s="47"/>
      <c r="V300" s="48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2" customHeight="1" x14ac:dyDescent="0.25">
      <c r="A301" s="46"/>
      <c r="B301" s="46"/>
      <c r="C301" s="47"/>
      <c r="D301" s="47"/>
      <c r="E301" s="47"/>
      <c r="F301" s="47"/>
      <c r="G301" s="47"/>
      <c r="H301" s="48"/>
      <c r="I301" s="56"/>
      <c r="J301" s="47"/>
      <c r="K301" s="47"/>
      <c r="L301" s="47"/>
      <c r="M301" s="47"/>
      <c r="N301" s="47"/>
      <c r="O301" s="48"/>
      <c r="P301" s="57"/>
      <c r="Q301" s="47"/>
      <c r="R301" s="47"/>
      <c r="S301" s="47"/>
      <c r="T301" s="47"/>
      <c r="U301" s="47"/>
      <c r="V301" s="48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2" customHeight="1" x14ac:dyDescent="0.25">
      <c r="A302" s="46"/>
      <c r="B302" s="46"/>
      <c r="C302" s="47"/>
      <c r="D302" s="47"/>
      <c r="E302" s="47"/>
      <c r="F302" s="47"/>
      <c r="G302" s="47"/>
      <c r="H302" s="48"/>
      <c r="I302" s="56"/>
      <c r="J302" s="47"/>
      <c r="K302" s="47"/>
      <c r="L302" s="47"/>
      <c r="M302" s="47"/>
      <c r="N302" s="47"/>
      <c r="O302" s="48"/>
      <c r="P302" s="57"/>
      <c r="Q302" s="47"/>
      <c r="R302" s="47"/>
      <c r="S302" s="47"/>
      <c r="T302" s="47"/>
      <c r="U302" s="47"/>
      <c r="V302" s="48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2" customHeight="1" x14ac:dyDescent="0.25">
      <c r="A303" s="46"/>
      <c r="B303" s="46"/>
      <c r="C303" s="47"/>
      <c r="D303" s="47"/>
      <c r="E303" s="47"/>
      <c r="F303" s="47"/>
      <c r="G303" s="47"/>
      <c r="H303" s="48"/>
      <c r="I303" s="56"/>
      <c r="J303" s="47"/>
      <c r="K303" s="47"/>
      <c r="L303" s="47"/>
      <c r="M303" s="47"/>
      <c r="N303" s="47"/>
      <c r="O303" s="48"/>
      <c r="P303" s="57"/>
      <c r="Q303" s="47"/>
      <c r="R303" s="47"/>
      <c r="S303" s="47"/>
      <c r="T303" s="47"/>
      <c r="U303" s="47"/>
      <c r="V303" s="48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2" customHeight="1" x14ac:dyDescent="0.25">
      <c r="A304" s="46"/>
      <c r="B304" s="46"/>
      <c r="C304" s="47"/>
      <c r="D304" s="47"/>
      <c r="E304" s="47"/>
      <c r="F304" s="47"/>
      <c r="G304" s="47"/>
      <c r="H304" s="48"/>
      <c r="I304" s="56"/>
      <c r="J304" s="47"/>
      <c r="K304" s="47"/>
      <c r="L304" s="47"/>
      <c r="M304" s="47"/>
      <c r="N304" s="47"/>
      <c r="O304" s="48"/>
      <c r="P304" s="57"/>
      <c r="Q304" s="47"/>
      <c r="R304" s="47"/>
      <c r="S304" s="47"/>
      <c r="T304" s="47"/>
      <c r="U304" s="47"/>
      <c r="V304" s="48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2" customHeight="1" x14ac:dyDescent="0.25">
      <c r="A305" s="46"/>
      <c r="B305" s="46"/>
      <c r="C305" s="47"/>
      <c r="D305" s="47"/>
      <c r="E305" s="47"/>
      <c r="F305" s="47"/>
      <c r="G305" s="47"/>
      <c r="H305" s="48"/>
      <c r="I305" s="56"/>
      <c r="J305" s="47"/>
      <c r="K305" s="47"/>
      <c r="L305" s="47"/>
      <c r="M305" s="47"/>
      <c r="N305" s="47"/>
      <c r="O305" s="48"/>
      <c r="P305" s="57"/>
      <c r="Q305" s="47"/>
      <c r="R305" s="47"/>
      <c r="S305" s="47"/>
      <c r="T305" s="47"/>
      <c r="U305" s="47"/>
      <c r="V305" s="48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2" customHeight="1" x14ac:dyDescent="0.25">
      <c r="A306" s="46"/>
      <c r="B306" s="46"/>
      <c r="C306" s="47"/>
      <c r="D306" s="47"/>
      <c r="E306" s="47"/>
      <c r="F306" s="47"/>
      <c r="G306" s="47"/>
      <c r="H306" s="48"/>
      <c r="I306" s="56"/>
      <c r="J306" s="47"/>
      <c r="K306" s="47"/>
      <c r="L306" s="47"/>
      <c r="M306" s="47"/>
      <c r="N306" s="47"/>
      <c r="O306" s="48"/>
      <c r="P306" s="57"/>
      <c r="Q306" s="47"/>
      <c r="R306" s="47"/>
      <c r="S306" s="47"/>
      <c r="T306" s="47"/>
      <c r="U306" s="47"/>
      <c r="V306" s="48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2" customHeight="1" x14ac:dyDescent="0.25">
      <c r="A307" s="46"/>
      <c r="B307" s="46"/>
      <c r="C307" s="47"/>
      <c r="D307" s="47"/>
      <c r="E307" s="47"/>
      <c r="F307" s="47"/>
      <c r="G307" s="47"/>
      <c r="H307" s="48"/>
      <c r="I307" s="56"/>
      <c r="J307" s="47"/>
      <c r="K307" s="47"/>
      <c r="L307" s="47"/>
      <c r="M307" s="47"/>
      <c r="N307" s="47"/>
      <c r="O307" s="48"/>
      <c r="P307" s="57"/>
      <c r="Q307" s="47"/>
      <c r="R307" s="47"/>
      <c r="S307" s="47"/>
      <c r="T307" s="47"/>
      <c r="U307" s="47"/>
      <c r="V307" s="48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2" customHeight="1" x14ac:dyDescent="0.25">
      <c r="A308" s="46"/>
      <c r="B308" s="46"/>
      <c r="C308" s="47"/>
      <c r="D308" s="47"/>
      <c r="E308" s="47"/>
      <c r="F308" s="47"/>
      <c r="G308" s="47"/>
      <c r="H308" s="48"/>
      <c r="I308" s="56"/>
      <c r="J308" s="47"/>
      <c r="K308" s="47"/>
      <c r="L308" s="47"/>
      <c r="M308" s="47"/>
      <c r="N308" s="47"/>
      <c r="O308" s="48"/>
      <c r="P308" s="57"/>
      <c r="Q308" s="47"/>
      <c r="R308" s="47"/>
      <c r="S308" s="47"/>
      <c r="T308" s="47"/>
      <c r="U308" s="47"/>
      <c r="V308" s="48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2" customHeight="1" x14ac:dyDescent="0.25">
      <c r="A309" s="46"/>
      <c r="B309" s="46"/>
      <c r="C309" s="47"/>
      <c r="D309" s="47"/>
      <c r="E309" s="47"/>
      <c r="F309" s="47"/>
      <c r="G309" s="47"/>
      <c r="H309" s="48"/>
      <c r="I309" s="56"/>
      <c r="J309" s="47"/>
      <c r="K309" s="47"/>
      <c r="L309" s="47"/>
      <c r="M309" s="47"/>
      <c r="N309" s="47"/>
      <c r="O309" s="48"/>
      <c r="P309" s="57"/>
      <c r="Q309" s="47"/>
      <c r="R309" s="47"/>
      <c r="S309" s="47"/>
      <c r="T309" s="47"/>
      <c r="U309" s="47"/>
      <c r="V309" s="48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2" customHeight="1" x14ac:dyDescent="0.25">
      <c r="A310" s="46"/>
      <c r="B310" s="46"/>
      <c r="C310" s="47"/>
      <c r="D310" s="47"/>
      <c r="E310" s="47"/>
      <c r="F310" s="47"/>
      <c r="G310" s="47"/>
      <c r="H310" s="48"/>
      <c r="I310" s="56"/>
      <c r="J310" s="47"/>
      <c r="K310" s="47"/>
      <c r="L310" s="47"/>
      <c r="M310" s="47"/>
      <c r="N310" s="47"/>
      <c r="O310" s="48"/>
      <c r="P310" s="57"/>
      <c r="Q310" s="47"/>
      <c r="R310" s="47"/>
      <c r="S310" s="47"/>
      <c r="T310" s="47"/>
      <c r="U310" s="47"/>
      <c r="V310" s="48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2" customHeight="1" x14ac:dyDescent="0.25">
      <c r="A311" s="46"/>
      <c r="B311" s="46"/>
      <c r="C311" s="47"/>
      <c r="D311" s="47"/>
      <c r="E311" s="47"/>
      <c r="F311" s="47"/>
      <c r="G311" s="47"/>
      <c r="H311" s="48"/>
      <c r="I311" s="56"/>
      <c r="J311" s="47"/>
      <c r="K311" s="47"/>
      <c r="L311" s="47"/>
      <c r="M311" s="47"/>
      <c r="N311" s="47"/>
      <c r="O311" s="48"/>
      <c r="P311" s="57"/>
      <c r="Q311" s="47"/>
      <c r="R311" s="47"/>
      <c r="S311" s="47"/>
      <c r="T311" s="47"/>
      <c r="U311" s="47"/>
      <c r="V311" s="48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2" customHeight="1" x14ac:dyDescent="0.25">
      <c r="A312" s="46"/>
      <c r="B312" s="46"/>
      <c r="C312" s="47"/>
      <c r="D312" s="47"/>
      <c r="E312" s="47"/>
      <c r="F312" s="47"/>
      <c r="G312" s="47"/>
      <c r="H312" s="48"/>
      <c r="I312" s="56"/>
      <c r="J312" s="47"/>
      <c r="K312" s="47"/>
      <c r="L312" s="47"/>
      <c r="M312" s="47"/>
      <c r="N312" s="47"/>
      <c r="O312" s="48"/>
      <c r="P312" s="57"/>
      <c r="Q312" s="47"/>
      <c r="R312" s="47"/>
      <c r="S312" s="47"/>
      <c r="T312" s="47"/>
      <c r="U312" s="47"/>
      <c r="V312" s="48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2" customHeight="1" x14ac:dyDescent="0.25">
      <c r="A313" s="46"/>
      <c r="B313" s="46"/>
      <c r="C313" s="47"/>
      <c r="D313" s="47"/>
      <c r="E313" s="47"/>
      <c r="F313" s="47"/>
      <c r="G313" s="47"/>
      <c r="H313" s="48"/>
      <c r="I313" s="56"/>
      <c r="J313" s="47"/>
      <c r="K313" s="47"/>
      <c r="L313" s="47"/>
      <c r="M313" s="47"/>
      <c r="N313" s="47"/>
      <c r="O313" s="48"/>
      <c r="P313" s="57"/>
      <c r="Q313" s="47"/>
      <c r="R313" s="47"/>
      <c r="S313" s="47"/>
      <c r="T313" s="47"/>
      <c r="U313" s="47"/>
      <c r="V313" s="48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2" customHeight="1" x14ac:dyDescent="0.25">
      <c r="A314" s="46"/>
      <c r="B314" s="46"/>
      <c r="C314" s="47"/>
      <c r="D314" s="47"/>
      <c r="E314" s="47"/>
      <c r="F314" s="47"/>
      <c r="G314" s="47"/>
      <c r="H314" s="48"/>
      <c r="I314" s="56"/>
      <c r="J314" s="47"/>
      <c r="K314" s="47"/>
      <c r="L314" s="47"/>
      <c r="M314" s="47"/>
      <c r="N314" s="47"/>
      <c r="O314" s="48"/>
      <c r="P314" s="57"/>
      <c r="Q314" s="47"/>
      <c r="R314" s="47"/>
      <c r="S314" s="47"/>
      <c r="T314" s="47"/>
      <c r="U314" s="47"/>
      <c r="V314" s="48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2" customHeight="1" x14ac:dyDescent="0.25">
      <c r="A315" s="46"/>
      <c r="B315" s="46"/>
      <c r="C315" s="47"/>
      <c r="D315" s="47"/>
      <c r="E315" s="47"/>
      <c r="F315" s="47"/>
      <c r="G315" s="47"/>
      <c r="H315" s="48"/>
      <c r="I315" s="56"/>
      <c r="J315" s="47"/>
      <c r="K315" s="47"/>
      <c r="L315" s="47"/>
      <c r="M315" s="47"/>
      <c r="N315" s="47"/>
      <c r="O315" s="48"/>
      <c r="P315" s="57"/>
      <c r="Q315" s="47"/>
      <c r="R315" s="47"/>
      <c r="S315" s="47"/>
      <c r="T315" s="47"/>
      <c r="U315" s="47"/>
      <c r="V315" s="48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2" customHeight="1" x14ac:dyDescent="0.25">
      <c r="A316" s="46"/>
      <c r="B316" s="46"/>
      <c r="C316" s="47"/>
      <c r="D316" s="47"/>
      <c r="E316" s="47"/>
      <c r="F316" s="47"/>
      <c r="G316" s="47"/>
      <c r="H316" s="48"/>
      <c r="I316" s="56"/>
      <c r="J316" s="47"/>
      <c r="K316" s="47"/>
      <c r="L316" s="47"/>
      <c r="M316" s="47"/>
      <c r="N316" s="47"/>
      <c r="O316" s="48"/>
      <c r="P316" s="57"/>
      <c r="Q316" s="47"/>
      <c r="R316" s="47"/>
      <c r="S316" s="47"/>
      <c r="T316" s="47"/>
      <c r="U316" s="47"/>
      <c r="V316" s="48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2" customHeight="1" x14ac:dyDescent="0.25">
      <c r="A317" s="46"/>
      <c r="B317" s="46"/>
      <c r="C317" s="47"/>
      <c r="D317" s="47"/>
      <c r="E317" s="47"/>
      <c r="F317" s="47"/>
      <c r="G317" s="47"/>
      <c r="H317" s="48"/>
      <c r="I317" s="56"/>
      <c r="J317" s="47"/>
      <c r="K317" s="47"/>
      <c r="L317" s="47"/>
      <c r="M317" s="47"/>
      <c r="N317" s="47"/>
      <c r="O317" s="48"/>
      <c r="P317" s="57"/>
      <c r="Q317" s="47"/>
      <c r="R317" s="47"/>
      <c r="S317" s="47"/>
      <c r="T317" s="47"/>
      <c r="U317" s="47"/>
      <c r="V317" s="48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2" customHeight="1" x14ac:dyDescent="0.25">
      <c r="A318" s="46"/>
      <c r="B318" s="46"/>
      <c r="C318" s="47"/>
      <c r="D318" s="47"/>
      <c r="E318" s="47"/>
      <c r="F318" s="47"/>
      <c r="G318" s="47"/>
      <c r="H318" s="48"/>
      <c r="I318" s="56"/>
      <c r="J318" s="47"/>
      <c r="K318" s="47"/>
      <c r="L318" s="47"/>
      <c r="M318" s="47"/>
      <c r="N318" s="47"/>
      <c r="O318" s="48"/>
      <c r="P318" s="57"/>
      <c r="Q318" s="47"/>
      <c r="R318" s="47"/>
      <c r="S318" s="47"/>
      <c r="T318" s="47"/>
      <c r="U318" s="47"/>
      <c r="V318" s="48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2" customHeight="1" x14ac:dyDescent="0.25">
      <c r="A319" s="46"/>
      <c r="B319" s="46"/>
      <c r="C319" s="47"/>
      <c r="D319" s="47"/>
      <c r="E319" s="47"/>
      <c r="F319" s="47"/>
      <c r="G319" s="47"/>
      <c r="H319" s="48"/>
      <c r="I319" s="56"/>
      <c r="J319" s="47"/>
      <c r="K319" s="47"/>
      <c r="L319" s="47"/>
      <c r="M319" s="47"/>
      <c r="N319" s="47"/>
      <c r="O319" s="48"/>
      <c r="P319" s="57"/>
      <c r="Q319" s="47"/>
      <c r="R319" s="47"/>
      <c r="S319" s="47"/>
      <c r="T319" s="47"/>
      <c r="U319" s="47"/>
      <c r="V319" s="48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2" customHeight="1" x14ac:dyDescent="0.25">
      <c r="A320" s="46"/>
      <c r="B320" s="46"/>
      <c r="C320" s="47"/>
      <c r="D320" s="47"/>
      <c r="E320" s="47"/>
      <c r="F320" s="47"/>
      <c r="G320" s="47"/>
      <c r="H320" s="48"/>
      <c r="I320" s="56"/>
      <c r="J320" s="47"/>
      <c r="K320" s="47"/>
      <c r="L320" s="47"/>
      <c r="M320" s="47"/>
      <c r="N320" s="47"/>
      <c r="O320" s="48"/>
      <c r="P320" s="57"/>
      <c r="Q320" s="47"/>
      <c r="R320" s="47"/>
      <c r="S320" s="47"/>
      <c r="T320" s="47"/>
      <c r="U320" s="47"/>
      <c r="V320" s="48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2" customHeight="1" x14ac:dyDescent="0.25">
      <c r="A321" s="46"/>
      <c r="B321" s="46"/>
      <c r="C321" s="47"/>
      <c r="D321" s="47"/>
      <c r="E321" s="47"/>
      <c r="F321" s="47"/>
      <c r="G321" s="47"/>
      <c r="H321" s="48"/>
      <c r="I321" s="56"/>
      <c r="J321" s="47"/>
      <c r="K321" s="47"/>
      <c r="L321" s="47"/>
      <c r="M321" s="47"/>
      <c r="N321" s="47"/>
      <c r="O321" s="48"/>
      <c r="P321" s="57"/>
      <c r="Q321" s="47"/>
      <c r="R321" s="47"/>
      <c r="S321" s="47"/>
      <c r="T321" s="47"/>
      <c r="U321" s="47"/>
      <c r="V321" s="48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2" customHeight="1" x14ac:dyDescent="0.25">
      <c r="A322" s="46"/>
      <c r="B322" s="46"/>
      <c r="C322" s="47"/>
      <c r="D322" s="47"/>
      <c r="E322" s="47"/>
      <c r="F322" s="47"/>
      <c r="G322" s="47"/>
      <c r="H322" s="48"/>
      <c r="I322" s="56"/>
      <c r="J322" s="47"/>
      <c r="K322" s="47"/>
      <c r="L322" s="47"/>
      <c r="M322" s="47"/>
      <c r="N322" s="47"/>
      <c r="O322" s="48"/>
      <c r="P322" s="57"/>
      <c r="Q322" s="47"/>
      <c r="R322" s="47"/>
      <c r="S322" s="47"/>
      <c r="T322" s="47"/>
      <c r="U322" s="47"/>
      <c r="V322" s="48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2" customHeight="1" x14ac:dyDescent="0.25">
      <c r="A323" s="46"/>
      <c r="B323" s="46"/>
      <c r="C323" s="47"/>
      <c r="D323" s="47"/>
      <c r="E323" s="47"/>
      <c r="F323" s="47"/>
      <c r="G323" s="47"/>
      <c r="H323" s="48"/>
      <c r="I323" s="56"/>
      <c r="J323" s="47"/>
      <c r="K323" s="47"/>
      <c r="L323" s="47"/>
      <c r="M323" s="47"/>
      <c r="N323" s="47"/>
      <c r="O323" s="48"/>
      <c r="P323" s="57"/>
      <c r="Q323" s="47"/>
      <c r="R323" s="47"/>
      <c r="S323" s="47"/>
      <c r="T323" s="47"/>
      <c r="U323" s="47"/>
      <c r="V323" s="48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2" customHeight="1" x14ac:dyDescent="0.25">
      <c r="A324" s="46"/>
      <c r="B324" s="46"/>
      <c r="C324" s="47"/>
      <c r="D324" s="47"/>
      <c r="E324" s="47"/>
      <c r="F324" s="47"/>
      <c r="G324" s="47"/>
      <c r="H324" s="48"/>
      <c r="I324" s="56"/>
      <c r="J324" s="47"/>
      <c r="K324" s="47"/>
      <c r="L324" s="47"/>
      <c r="M324" s="47"/>
      <c r="N324" s="47"/>
      <c r="O324" s="48"/>
      <c r="P324" s="57"/>
      <c r="Q324" s="47"/>
      <c r="R324" s="47"/>
      <c r="S324" s="47"/>
      <c r="T324" s="47"/>
      <c r="U324" s="47"/>
      <c r="V324" s="48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2" customHeight="1" x14ac:dyDescent="0.25">
      <c r="A325" s="46"/>
      <c r="B325" s="46"/>
      <c r="C325" s="47"/>
      <c r="D325" s="47"/>
      <c r="E325" s="47"/>
      <c r="F325" s="47"/>
      <c r="G325" s="47"/>
      <c r="H325" s="48"/>
      <c r="I325" s="56"/>
      <c r="J325" s="47"/>
      <c r="K325" s="47"/>
      <c r="L325" s="47"/>
      <c r="M325" s="47"/>
      <c r="N325" s="47"/>
      <c r="O325" s="48"/>
      <c r="P325" s="57"/>
      <c r="Q325" s="47"/>
      <c r="R325" s="47"/>
      <c r="S325" s="47"/>
      <c r="T325" s="47"/>
      <c r="U325" s="47"/>
      <c r="V325" s="48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2" customHeight="1" x14ac:dyDescent="0.25">
      <c r="A326" s="61"/>
      <c r="B326" s="34"/>
      <c r="C326" s="38"/>
      <c r="D326" s="38"/>
      <c r="E326" s="38"/>
      <c r="F326" s="38"/>
      <c r="G326" s="38"/>
      <c r="H326" s="62"/>
      <c r="I326" s="38"/>
      <c r="J326" s="38"/>
      <c r="K326" s="38"/>
      <c r="L326" s="38"/>
      <c r="M326" s="38"/>
      <c r="N326" s="38"/>
      <c r="O326" s="62"/>
      <c r="P326" s="38"/>
      <c r="Q326" s="38"/>
      <c r="R326" s="38"/>
      <c r="S326" s="38"/>
      <c r="T326" s="38"/>
      <c r="U326" s="38"/>
      <c r="V326" s="62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2" customHeight="1" x14ac:dyDescent="0.25">
      <c r="A327" s="61"/>
      <c r="B327" s="34"/>
      <c r="C327" s="38"/>
      <c r="D327" s="38"/>
      <c r="E327" s="38"/>
      <c r="F327" s="38"/>
      <c r="G327" s="38"/>
      <c r="H327" s="62"/>
      <c r="I327" s="38"/>
      <c r="J327" s="38"/>
      <c r="K327" s="38"/>
      <c r="L327" s="38"/>
      <c r="M327" s="38"/>
      <c r="N327" s="38"/>
      <c r="O327" s="62"/>
      <c r="P327" s="38"/>
      <c r="Q327" s="38"/>
      <c r="R327" s="38"/>
      <c r="S327" s="38"/>
      <c r="T327" s="38"/>
      <c r="U327" s="38"/>
      <c r="V327" s="62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2" customHeight="1" x14ac:dyDescent="0.25">
      <c r="A328" s="61"/>
      <c r="B328" s="34"/>
      <c r="C328" s="38"/>
      <c r="D328" s="38"/>
      <c r="E328" s="38"/>
      <c r="F328" s="38"/>
      <c r="G328" s="38"/>
      <c r="H328" s="62"/>
      <c r="I328" s="38"/>
      <c r="J328" s="38"/>
      <c r="K328" s="38"/>
      <c r="L328" s="38"/>
      <c r="M328" s="38"/>
      <c r="N328" s="38"/>
      <c r="O328" s="62"/>
      <c r="P328" s="38"/>
      <c r="Q328" s="38"/>
      <c r="R328" s="38"/>
      <c r="S328" s="38"/>
      <c r="T328" s="38"/>
      <c r="U328" s="38"/>
      <c r="V328" s="62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2" customHeight="1" x14ac:dyDescent="0.25">
      <c r="A329" s="61"/>
      <c r="B329" s="34"/>
      <c r="C329" s="38"/>
      <c r="D329" s="38"/>
      <c r="E329" s="38"/>
      <c r="F329" s="38"/>
      <c r="G329" s="38"/>
      <c r="H329" s="62"/>
      <c r="I329" s="38"/>
      <c r="J329" s="38"/>
      <c r="K329" s="38"/>
      <c r="L329" s="38"/>
      <c r="M329" s="38"/>
      <c r="N329" s="38"/>
      <c r="O329" s="62"/>
      <c r="P329" s="38"/>
      <c r="Q329" s="38"/>
      <c r="R329" s="38"/>
      <c r="S329" s="38"/>
      <c r="T329" s="38"/>
      <c r="U329" s="38"/>
      <c r="V329" s="62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2" customHeight="1" x14ac:dyDescent="0.25">
      <c r="A330" s="61"/>
      <c r="B330" s="34"/>
      <c r="C330" s="38"/>
      <c r="D330" s="38"/>
      <c r="E330" s="38"/>
      <c r="F330" s="38"/>
      <c r="G330" s="38"/>
      <c r="H330" s="62"/>
      <c r="I330" s="38"/>
      <c r="J330" s="38"/>
      <c r="K330" s="38"/>
      <c r="L330" s="38"/>
      <c r="M330" s="38"/>
      <c r="N330" s="38"/>
      <c r="O330" s="62"/>
      <c r="P330" s="38"/>
      <c r="Q330" s="38"/>
      <c r="R330" s="38"/>
      <c r="S330" s="38"/>
      <c r="T330" s="38"/>
      <c r="U330" s="38"/>
      <c r="V330" s="62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2" customHeight="1" x14ac:dyDescent="0.25">
      <c r="A331" s="61"/>
      <c r="B331" s="34"/>
      <c r="C331" s="38"/>
      <c r="D331" s="38"/>
      <c r="E331" s="38"/>
      <c r="F331" s="38"/>
      <c r="G331" s="38"/>
      <c r="H331" s="62"/>
      <c r="I331" s="38"/>
      <c r="J331" s="38"/>
      <c r="K331" s="38"/>
      <c r="L331" s="38"/>
      <c r="M331" s="38"/>
      <c r="N331" s="38"/>
      <c r="O331" s="62"/>
      <c r="P331" s="38"/>
      <c r="Q331" s="38"/>
      <c r="R331" s="38"/>
      <c r="S331" s="38"/>
      <c r="T331" s="38"/>
      <c r="U331" s="38"/>
      <c r="V331" s="62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2" customHeight="1" x14ac:dyDescent="0.25">
      <c r="A332" s="61"/>
      <c r="B332" s="34"/>
      <c r="C332" s="38"/>
      <c r="D332" s="38"/>
      <c r="E332" s="38"/>
      <c r="F332" s="38"/>
      <c r="G332" s="38"/>
      <c r="H332" s="62"/>
      <c r="I332" s="38"/>
      <c r="J332" s="38"/>
      <c r="K332" s="38"/>
      <c r="L332" s="38"/>
      <c r="M332" s="38"/>
      <c r="N332" s="38"/>
      <c r="O332" s="62"/>
      <c r="P332" s="38"/>
      <c r="Q332" s="38"/>
      <c r="R332" s="38"/>
      <c r="S332" s="38"/>
      <c r="T332" s="38"/>
      <c r="U332" s="38"/>
      <c r="V332" s="62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2" customHeight="1" x14ac:dyDescent="0.25">
      <c r="A333" s="61"/>
      <c r="B333" s="34"/>
      <c r="C333" s="38"/>
      <c r="D333" s="38"/>
      <c r="E333" s="38"/>
      <c r="F333" s="38"/>
      <c r="G333" s="38"/>
      <c r="H333" s="62"/>
      <c r="I333" s="38"/>
      <c r="J333" s="38"/>
      <c r="K333" s="38"/>
      <c r="L333" s="38"/>
      <c r="M333" s="38"/>
      <c r="N333" s="38"/>
      <c r="O333" s="62"/>
      <c r="P333" s="38"/>
      <c r="Q333" s="38"/>
      <c r="R333" s="38"/>
      <c r="S333" s="38"/>
      <c r="T333" s="38"/>
      <c r="U333" s="38"/>
      <c r="V333" s="62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2" customHeight="1" x14ac:dyDescent="0.25">
      <c r="A334" s="61"/>
      <c r="B334" s="34"/>
      <c r="C334" s="38"/>
      <c r="D334" s="38"/>
      <c r="E334" s="38"/>
      <c r="F334" s="38"/>
      <c r="G334" s="38"/>
      <c r="H334" s="62"/>
      <c r="I334" s="38"/>
      <c r="J334" s="38"/>
      <c r="K334" s="38"/>
      <c r="L334" s="38"/>
      <c r="M334" s="38"/>
      <c r="N334" s="38"/>
      <c r="O334" s="62"/>
      <c r="P334" s="38"/>
      <c r="Q334" s="38"/>
      <c r="R334" s="38"/>
      <c r="S334" s="38"/>
      <c r="T334" s="38"/>
      <c r="U334" s="38"/>
      <c r="V334" s="62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2" customHeight="1" x14ac:dyDescent="0.25">
      <c r="A335" s="61"/>
      <c r="B335" s="34"/>
      <c r="C335" s="38"/>
      <c r="D335" s="38"/>
      <c r="E335" s="38"/>
      <c r="F335" s="38"/>
      <c r="G335" s="38"/>
      <c r="H335" s="62"/>
      <c r="I335" s="38"/>
      <c r="J335" s="38"/>
      <c r="K335" s="38"/>
      <c r="L335" s="38"/>
      <c r="M335" s="38"/>
      <c r="N335" s="38"/>
      <c r="O335" s="62"/>
      <c r="P335" s="38"/>
      <c r="Q335" s="38"/>
      <c r="R335" s="38"/>
      <c r="S335" s="38"/>
      <c r="T335" s="38"/>
      <c r="U335" s="38"/>
      <c r="V335" s="62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2" customHeight="1" x14ac:dyDescent="0.25">
      <c r="A336" s="61"/>
      <c r="B336" s="34"/>
      <c r="C336" s="38"/>
      <c r="D336" s="38"/>
      <c r="E336" s="38"/>
      <c r="F336" s="38"/>
      <c r="G336" s="38"/>
      <c r="H336" s="62"/>
      <c r="I336" s="38"/>
      <c r="J336" s="38"/>
      <c r="K336" s="38"/>
      <c r="L336" s="38"/>
      <c r="M336" s="38"/>
      <c r="N336" s="38"/>
      <c r="O336" s="62"/>
      <c r="P336" s="38"/>
      <c r="Q336" s="38"/>
      <c r="R336" s="38"/>
      <c r="S336" s="38"/>
      <c r="T336" s="38"/>
      <c r="U336" s="38"/>
      <c r="V336" s="62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2" customHeight="1" x14ac:dyDescent="0.25">
      <c r="A337" s="61"/>
      <c r="B337" s="34"/>
      <c r="C337" s="38"/>
      <c r="D337" s="38"/>
      <c r="E337" s="38"/>
      <c r="F337" s="38"/>
      <c r="G337" s="38"/>
      <c r="H337" s="62"/>
      <c r="I337" s="38"/>
      <c r="J337" s="38"/>
      <c r="K337" s="38"/>
      <c r="L337" s="38"/>
      <c r="M337" s="38"/>
      <c r="N337" s="38"/>
      <c r="O337" s="62"/>
      <c r="P337" s="38"/>
      <c r="Q337" s="38"/>
      <c r="R337" s="38"/>
      <c r="S337" s="38"/>
      <c r="T337" s="38"/>
      <c r="U337" s="38"/>
      <c r="V337" s="62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2" customHeight="1" x14ac:dyDescent="0.25">
      <c r="A338" s="61"/>
      <c r="B338" s="34"/>
      <c r="C338" s="38"/>
      <c r="D338" s="38"/>
      <c r="E338" s="38"/>
      <c r="F338" s="38"/>
      <c r="G338" s="38"/>
      <c r="H338" s="62"/>
      <c r="I338" s="38"/>
      <c r="J338" s="38"/>
      <c r="K338" s="38"/>
      <c r="L338" s="38"/>
      <c r="M338" s="38"/>
      <c r="N338" s="38"/>
      <c r="O338" s="62"/>
      <c r="P338" s="38"/>
      <c r="Q338" s="38"/>
      <c r="R338" s="38"/>
      <c r="S338" s="38"/>
      <c r="T338" s="38"/>
      <c r="U338" s="38"/>
      <c r="V338" s="62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2" customHeight="1" x14ac:dyDescent="0.25">
      <c r="A339" s="61"/>
      <c r="B339" s="34"/>
      <c r="C339" s="38"/>
      <c r="D339" s="38"/>
      <c r="E339" s="38"/>
      <c r="F339" s="38"/>
      <c r="G339" s="38"/>
      <c r="H339" s="62"/>
      <c r="I339" s="38"/>
      <c r="J339" s="38"/>
      <c r="K339" s="38"/>
      <c r="L339" s="38"/>
      <c r="M339" s="38"/>
      <c r="N339" s="38"/>
      <c r="O339" s="62"/>
      <c r="P339" s="38"/>
      <c r="Q339" s="38"/>
      <c r="R339" s="38"/>
      <c r="S339" s="38"/>
      <c r="T339" s="38"/>
      <c r="U339" s="38"/>
      <c r="V339" s="62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2" customHeight="1" x14ac:dyDescent="0.25">
      <c r="A340" s="61"/>
      <c r="B340" s="34"/>
      <c r="C340" s="38"/>
      <c r="D340" s="38"/>
      <c r="E340" s="38"/>
      <c r="F340" s="38"/>
      <c r="G340" s="38"/>
      <c r="H340" s="62"/>
      <c r="I340" s="38"/>
      <c r="J340" s="38"/>
      <c r="K340" s="38"/>
      <c r="L340" s="38"/>
      <c r="M340" s="38"/>
      <c r="N340" s="38"/>
      <c r="O340" s="62"/>
      <c r="P340" s="38"/>
      <c r="Q340" s="38"/>
      <c r="R340" s="38"/>
      <c r="S340" s="38"/>
      <c r="T340" s="38"/>
      <c r="U340" s="38"/>
      <c r="V340" s="62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2" customHeight="1" x14ac:dyDescent="0.25">
      <c r="A341" s="61"/>
      <c r="B341" s="34"/>
      <c r="C341" s="38"/>
      <c r="D341" s="38"/>
      <c r="E341" s="38"/>
      <c r="F341" s="38"/>
      <c r="G341" s="38"/>
      <c r="H341" s="62"/>
      <c r="I341" s="38"/>
      <c r="J341" s="38"/>
      <c r="K341" s="38"/>
      <c r="L341" s="38"/>
      <c r="M341" s="38"/>
      <c r="N341" s="38"/>
      <c r="O341" s="62"/>
      <c r="P341" s="38"/>
      <c r="Q341" s="38"/>
      <c r="R341" s="38"/>
      <c r="S341" s="38"/>
      <c r="T341" s="38"/>
      <c r="U341" s="38"/>
      <c r="V341" s="62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2" customHeight="1" x14ac:dyDescent="0.25">
      <c r="A342" s="61"/>
      <c r="B342" s="34"/>
      <c r="C342" s="38"/>
      <c r="D342" s="38"/>
      <c r="E342" s="38"/>
      <c r="F342" s="38"/>
      <c r="G342" s="38"/>
      <c r="H342" s="62"/>
      <c r="I342" s="38"/>
      <c r="J342" s="38"/>
      <c r="K342" s="38"/>
      <c r="L342" s="38"/>
      <c r="M342" s="38"/>
      <c r="N342" s="38"/>
      <c r="O342" s="62"/>
      <c r="P342" s="38"/>
      <c r="Q342" s="38"/>
      <c r="R342" s="38"/>
      <c r="S342" s="38"/>
      <c r="T342" s="38"/>
      <c r="U342" s="38"/>
      <c r="V342" s="62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2" customHeight="1" x14ac:dyDescent="0.25">
      <c r="A343" s="61"/>
      <c r="B343" s="34"/>
      <c r="C343" s="38"/>
      <c r="D343" s="38"/>
      <c r="E343" s="38"/>
      <c r="F343" s="38"/>
      <c r="G343" s="38"/>
      <c r="H343" s="62"/>
      <c r="I343" s="38"/>
      <c r="J343" s="38"/>
      <c r="K343" s="38"/>
      <c r="L343" s="38"/>
      <c r="M343" s="38"/>
      <c r="N343" s="38"/>
      <c r="O343" s="62"/>
      <c r="P343" s="38"/>
      <c r="Q343" s="38"/>
      <c r="R343" s="38"/>
      <c r="S343" s="38"/>
      <c r="T343" s="38"/>
      <c r="U343" s="38"/>
      <c r="V343" s="62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2" customHeight="1" x14ac:dyDescent="0.25">
      <c r="A344" s="61"/>
      <c r="B344" s="34"/>
      <c r="C344" s="38"/>
      <c r="D344" s="38"/>
      <c r="E344" s="38"/>
      <c r="F344" s="38"/>
      <c r="G344" s="38"/>
      <c r="H344" s="62"/>
      <c r="I344" s="38"/>
      <c r="J344" s="38"/>
      <c r="K344" s="38"/>
      <c r="L344" s="38"/>
      <c r="M344" s="38"/>
      <c r="N344" s="38"/>
      <c r="O344" s="62"/>
      <c r="P344" s="38"/>
      <c r="Q344" s="38"/>
      <c r="R344" s="38"/>
      <c r="S344" s="38"/>
      <c r="T344" s="38"/>
      <c r="U344" s="38"/>
      <c r="V344" s="62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2" customHeight="1" x14ac:dyDescent="0.25">
      <c r="A345" s="61"/>
      <c r="B345" s="34"/>
      <c r="C345" s="38"/>
      <c r="D345" s="38"/>
      <c r="E345" s="38"/>
      <c r="F345" s="38"/>
      <c r="G345" s="38"/>
      <c r="H345" s="62"/>
      <c r="I345" s="38"/>
      <c r="J345" s="38"/>
      <c r="K345" s="38"/>
      <c r="L345" s="38"/>
      <c r="M345" s="38"/>
      <c r="N345" s="38"/>
      <c r="O345" s="62"/>
      <c r="P345" s="38"/>
      <c r="Q345" s="38"/>
      <c r="R345" s="38"/>
      <c r="S345" s="38"/>
      <c r="T345" s="38"/>
      <c r="U345" s="38"/>
      <c r="V345" s="62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2" customHeight="1" x14ac:dyDescent="0.25">
      <c r="A346" s="61"/>
      <c r="B346" s="34"/>
      <c r="C346" s="38"/>
      <c r="D346" s="38"/>
      <c r="E346" s="38"/>
      <c r="F346" s="38"/>
      <c r="G346" s="38"/>
      <c r="H346" s="62"/>
      <c r="I346" s="38"/>
      <c r="J346" s="38"/>
      <c r="K346" s="38"/>
      <c r="L346" s="38"/>
      <c r="M346" s="38"/>
      <c r="N346" s="38"/>
      <c r="O346" s="62"/>
      <c r="P346" s="38"/>
      <c r="Q346" s="38"/>
      <c r="R346" s="38"/>
      <c r="S346" s="38"/>
      <c r="T346" s="38"/>
      <c r="U346" s="38"/>
      <c r="V346" s="62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2" customHeight="1" x14ac:dyDescent="0.25">
      <c r="A347" s="61"/>
      <c r="B347" s="34"/>
      <c r="C347" s="38"/>
      <c r="D347" s="38"/>
      <c r="E347" s="38"/>
      <c r="F347" s="38"/>
      <c r="G347" s="38"/>
      <c r="H347" s="62"/>
      <c r="I347" s="38"/>
      <c r="J347" s="38"/>
      <c r="K347" s="38"/>
      <c r="L347" s="38"/>
      <c r="M347" s="38"/>
      <c r="N347" s="38"/>
      <c r="O347" s="62"/>
      <c r="P347" s="38"/>
      <c r="Q347" s="38"/>
      <c r="R347" s="38"/>
      <c r="S347" s="38"/>
      <c r="T347" s="38"/>
      <c r="U347" s="38"/>
      <c r="V347" s="62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2" customHeight="1" x14ac:dyDescent="0.25">
      <c r="A348" s="61"/>
      <c r="B348" s="34"/>
      <c r="C348" s="38"/>
      <c r="D348" s="38"/>
      <c r="E348" s="38"/>
      <c r="F348" s="38"/>
      <c r="G348" s="38"/>
      <c r="H348" s="62"/>
      <c r="I348" s="38"/>
      <c r="J348" s="38"/>
      <c r="K348" s="38"/>
      <c r="L348" s="38"/>
      <c r="M348" s="38"/>
      <c r="N348" s="38"/>
      <c r="O348" s="62"/>
      <c r="P348" s="38"/>
      <c r="Q348" s="38"/>
      <c r="R348" s="38"/>
      <c r="S348" s="38"/>
      <c r="T348" s="38"/>
      <c r="U348" s="38"/>
      <c r="V348" s="62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2" customHeight="1" x14ac:dyDescent="0.25">
      <c r="A349" s="61"/>
      <c r="B349" s="34"/>
      <c r="C349" s="38"/>
      <c r="D349" s="38"/>
      <c r="E349" s="38"/>
      <c r="F349" s="38"/>
      <c r="G349" s="38"/>
      <c r="H349" s="62"/>
      <c r="I349" s="38"/>
      <c r="J349" s="38"/>
      <c r="K349" s="38"/>
      <c r="L349" s="38"/>
      <c r="M349" s="38"/>
      <c r="N349" s="38"/>
      <c r="O349" s="62"/>
      <c r="P349" s="38"/>
      <c r="Q349" s="38"/>
      <c r="R349" s="38"/>
      <c r="S349" s="38"/>
      <c r="T349" s="38"/>
      <c r="U349" s="38"/>
      <c r="V349" s="62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2" customHeight="1" x14ac:dyDescent="0.25">
      <c r="A350" s="61"/>
      <c r="B350" s="34"/>
      <c r="C350" s="38"/>
      <c r="D350" s="38"/>
      <c r="E350" s="38"/>
      <c r="F350" s="38"/>
      <c r="G350" s="38"/>
      <c r="H350" s="62"/>
      <c r="I350" s="38"/>
      <c r="J350" s="38"/>
      <c r="K350" s="38"/>
      <c r="L350" s="38"/>
      <c r="M350" s="38"/>
      <c r="N350" s="38"/>
      <c r="O350" s="62"/>
      <c r="P350" s="38"/>
      <c r="Q350" s="38"/>
      <c r="R350" s="38"/>
      <c r="S350" s="38"/>
      <c r="T350" s="38"/>
      <c r="U350" s="38"/>
      <c r="V350" s="62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2" customHeight="1" x14ac:dyDescent="0.25">
      <c r="A351" s="61"/>
      <c r="B351" s="34"/>
      <c r="C351" s="38"/>
      <c r="D351" s="38"/>
      <c r="E351" s="38"/>
      <c r="F351" s="38"/>
      <c r="G351" s="38"/>
      <c r="H351" s="62"/>
      <c r="I351" s="38"/>
      <c r="J351" s="38"/>
      <c r="K351" s="38"/>
      <c r="L351" s="38"/>
      <c r="M351" s="38"/>
      <c r="N351" s="38"/>
      <c r="O351" s="62"/>
      <c r="P351" s="38"/>
      <c r="Q351" s="38"/>
      <c r="R351" s="38"/>
      <c r="S351" s="38"/>
      <c r="T351" s="38"/>
      <c r="U351" s="38"/>
      <c r="V351" s="62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2" customHeight="1" x14ac:dyDescent="0.25">
      <c r="A352" s="61"/>
      <c r="B352" s="34"/>
      <c r="C352" s="38"/>
      <c r="D352" s="38"/>
      <c r="E352" s="38"/>
      <c r="F352" s="38"/>
      <c r="G352" s="38"/>
      <c r="H352" s="62"/>
      <c r="I352" s="38"/>
      <c r="J352" s="38"/>
      <c r="K352" s="38"/>
      <c r="L352" s="38"/>
      <c r="M352" s="38"/>
      <c r="N352" s="38"/>
      <c r="O352" s="62"/>
      <c r="P352" s="38"/>
      <c r="Q352" s="38"/>
      <c r="R352" s="38"/>
      <c r="S352" s="38"/>
      <c r="T352" s="38"/>
      <c r="U352" s="38"/>
      <c r="V352" s="62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2" customHeight="1" x14ac:dyDescent="0.25">
      <c r="A353" s="61"/>
      <c r="B353" s="34"/>
      <c r="C353" s="38"/>
      <c r="D353" s="38"/>
      <c r="E353" s="38"/>
      <c r="F353" s="38"/>
      <c r="G353" s="38"/>
      <c r="H353" s="62"/>
      <c r="I353" s="38"/>
      <c r="J353" s="38"/>
      <c r="K353" s="38"/>
      <c r="L353" s="38"/>
      <c r="M353" s="38"/>
      <c r="N353" s="38"/>
      <c r="O353" s="62"/>
      <c r="P353" s="38"/>
      <c r="Q353" s="38"/>
      <c r="R353" s="38"/>
      <c r="S353" s="38"/>
      <c r="T353" s="38"/>
      <c r="U353" s="38"/>
      <c r="V353" s="62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2" customHeight="1" x14ac:dyDescent="0.25">
      <c r="A354" s="61"/>
      <c r="B354" s="34"/>
      <c r="C354" s="38"/>
      <c r="D354" s="38"/>
      <c r="E354" s="38"/>
      <c r="F354" s="38"/>
      <c r="G354" s="38"/>
      <c r="H354" s="62"/>
      <c r="I354" s="38"/>
      <c r="J354" s="38"/>
      <c r="K354" s="38"/>
      <c r="L354" s="38"/>
      <c r="M354" s="38"/>
      <c r="N354" s="38"/>
      <c r="O354" s="62"/>
      <c r="P354" s="38"/>
      <c r="Q354" s="38"/>
      <c r="R354" s="38"/>
      <c r="S354" s="38"/>
      <c r="T354" s="38"/>
      <c r="U354" s="38"/>
      <c r="V354" s="62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2" customHeight="1" x14ac:dyDescent="0.25">
      <c r="A355" s="61"/>
      <c r="B355" s="34"/>
      <c r="C355" s="38"/>
      <c r="D355" s="38"/>
      <c r="E355" s="38"/>
      <c r="F355" s="38"/>
      <c r="G355" s="38"/>
      <c r="H355" s="62"/>
      <c r="I355" s="38"/>
      <c r="J355" s="38"/>
      <c r="K355" s="38"/>
      <c r="L355" s="38"/>
      <c r="M355" s="38"/>
      <c r="N355" s="38"/>
      <c r="O355" s="62"/>
      <c r="P355" s="38"/>
      <c r="Q355" s="38"/>
      <c r="R355" s="38"/>
      <c r="S355" s="38"/>
      <c r="T355" s="38"/>
      <c r="U355" s="38"/>
      <c r="V355" s="62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2" customHeight="1" x14ac:dyDescent="0.25">
      <c r="A356" s="61"/>
      <c r="B356" s="34"/>
      <c r="C356" s="38"/>
      <c r="D356" s="38"/>
      <c r="E356" s="38"/>
      <c r="F356" s="38"/>
      <c r="G356" s="38"/>
      <c r="H356" s="62"/>
      <c r="I356" s="38"/>
      <c r="J356" s="38"/>
      <c r="K356" s="38"/>
      <c r="L356" s="38"/>
      <c r="M356" s="38"/>
      <c r="N356" s="38"/>
      <c r="O356" s="62"/>
      <c r="P356" s="38"/>
      <c r="Q356" s="38"/>
      <c r="R356" s="38"/>
      <c r="S356" s="38"/>
      <c r="T356" s="38"/>
      <c r="U356" s="38"/>
      <c r="V356" s="62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2" customHeight="1" x14ac:dyDescent="0.25">
      <c r="A357" s="61"/>
      <c r="B357" s="34"/>
      <c r="C357" s="38"/>
      <c r="D357" s="38"/>
      <c r="E357" s="38"/>
      <c r="F357" s="38"/>
      <c r="G357" s="38"/>
      <c r="H357" s="62"/>
      <c r="I357" s="38"/>
      <c r="J357" s="38"/>
      <c r="K357" s="38"/>
      <c r="L357" s="38"/>
      <c r="M357" s="38"/>
      <c r="N357" s="38"/>
      <c r="O357" s="62"/>
      <c r="P357" s="38"/>
      <c r="Q357" s="38"/>
      <c r="R357" s="38"/>
      <c r="S357" s="38"/>
      <c r="T357" s="38"/>
      <c r="U357" s="38"/>
      <c r="V357" s="62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2" customHeight="1" x14ac:dyDescent="0.25">
      <c r="A358" s="61"/>
      <c r="B358" s="34"/>
      <c r="C358" s="38"/>
      <c r="D358" s="38"/>
      <c r="E358" s="38"/>
      <c r="F358" s="38"/>
      <c r="G358" s="38"/>
      <c r="H358" s="62"/>
      <c r="I358" s="38"/>
      <c r="J358" s="38"/>
      <c r="K358" s="38"/>
      <c r="L358" s="38"/>
      <c r="M358" s="38"/>
      <c r="N358" s="38"/>
      <c r="O358" s="62"/>
      <c r="P358" s="38"/>
      <c r="Q358" s="38"/>
      <c r="R358" s="38"/>
      <c r="S358" s="38"/>
      <c r="T358" s="38"/>
      <c r="U358" s="38"/>
      <c r="V358" s="62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2" customHeight="1" x14ac:dyDescent="0.25">
      <c r="A359" s="61"/>
      <c r="B359" s="34"/>
      <c r="C359" s="38"/>
      <c r="D359" s="38"/>
      <c r="E359" s="38"/>
      <c r="F359" s="38"/>
      <c r="G359" s="38"/>
      <c r="H359" s="62"/>
      <c r="I359" s="38"/>
      <c r="J359" s="38"/>
      <c r="K359" s="38"/>
      <c r="L359" s="38"/>
      <c r="M359" s="38"/>
      <c r="N359" s="38"/>
      <c r="O359" s="62"/>
      <c r="P359" s="38"/>
      <c r="Q359" s="38"/>
      <c r="R359" s="38"/>
      <c r="S359" s="38"/>
      <c r="T359" s="38"/>
      <c r="U359" s="38"/>
      <c r="V359" s="62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2" customHeight="1" x14ac:dyDescent="0.25">
      <c r="A360" s="34"/>
      <c r="B360" s="34"/>
      <c r="C360" s="38"/>
      <c r="D360" s="38"/>
      <c r="E360" s="38"/>
      <c r="F360" s="38"/>
      <c r="G360" s="38"/>
      <c r="H360" s="62"/>
      <c r="I360" s="38"/>
      <c r="J360" s="38"/>
      <c r="K360" s="38"/>
      <c r="L360" s="38"/>
      <c r="M360" s="38"/>
      <c r="N360" s="38"/>
      <c r="O360" s="62"/>
      <c r="P360" s="38"/>
      <c r="Q360" s="38"/>
      <c r="R360" s="38"/>
      <c r="S360" s="38"/>
      <c r="T360" s="38"/>
      <c r="U360" s="38"/>
      <c r="V360" s="62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2" customHeight="1" x14ac:dyDescent="0.25">
      <c r="A361" s="34"/>
      <c r="B361" s="34"/>
      <c r="C361" s="38"/>
      <c r="D361" s="38"/>
      <c r="E361" s="38"/>
      <c r="F361" s="38"/>
      <c r="G361" s="38"/>
      <c r="H361" s="62"/>
      <c r="I361" s="38"/>
      <c r="J361" s="38"/>
      <c r="K361" s="38"/>
      <c r="L361" s="38"/>
      <c r="M361" s="38"/>
      <c r="N361" s="38"/>
      <c r="O361" s="62"/>
      <c r="P361" s="38"/>
      <c r="Q361" s="38"/>
      <c r="R361" s="38"/>
      <c r="S361" s="38"/>
      <c r="T361" s="38"/>
      <c r="U361" s="38"/>
      <c r="V361" s="62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2" customHeight="1" x14ac:dyDescent="0.25">
      <c r="A362" s="34"/>
      <c r="B362" s="34"/>
      <c r="C362" s="38"/>
      <c r="D362" s="38"/>
      <c r="E362" s="38"/>
      <c r="F362" s="38"/>
      <c r="G362" s="38"/>
      <c r="H362" s="62"/>
      <c r="I362" s="38"/>
      <c r="J362" s="38"/>
      <c r="K362" s="38"/>
      <c r="L362" s="38"/>
      <c r="M362" s="38"/>
      <c r="N362" s="38"/>
      <c r="O362" s="62"/>
      <c r="P362" s="38"/>
      <c r="Q362" s="38"/>
      <c r="R362" s="38"/>
      <c r="S362" s="38"/>
      <c r="T362" s="38"/>
      <c r="U362" s="38"/>
      <c r="V362" s="62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2" customHeight="1" x14ac:dyDescent="0.25">
      <c r="A363" s="34"/>
      <c r="B363" s="34"/>
      <c r="C363" s="38"/>
      <c r="D363" s="38"/>
      <c r="E363" s="38"/>
      <c r="F363" s="38"/>
      <c r="G363" s="38"/>
      <c r="H363" s="62"/>
      <c r="I363" s="38"/>
      <c r="J363" s="38"/>
      <c r="K363" s="38"/>
      <c r="L363" s="38"/>
      <c r="M363" s="38"/>
      <c r="N363" s="38"/>
      <c r="O363" s="62"/>
      <c r="P363" s="38"/>
      <c r="Q363" s="38"/>
      <c r="R363" s="38"/>
      <c r="S363" s="38"/>
      <c r="T363" s="38"/>
      <c r="U363" s="38"/>
      <c r="V363" s="62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2" customHeight="1" x14ac:dyDescent="0.25">
      <c r="A364" s="34"/>
      <c r="B364" s="34"/>
      <c r="C364" s="38"/>
      <c r="D364" s="38"/>
      <c r="E364" s="38"/>
      <c r="F364" s="38"/>
      <c r="G364" s="38"/>
      <c r="H364" s="62"/>
      <c r="I364" s="38"/>
      <c r="J364" s="38"/>
      <c r="K364" s="38"/>
      <c r="L364" s="38"/>
      <c r="M364" s="38"/>
      <c r="N364" s="38"/>
      <c r="O364" s="62"/>
      <c r="P364" s="38"/>
      <c r="Q364" s="38"/>
      <c r="R364" s="38"/>
      <c r="S364" s="38"/>
      <c r="T364" s="38"/>
      <c r="U364" s="38"/>
      <c r="V364" s="62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2" customHeight="1" x14ac:dyDescent="0.25">
      <c r="A365" s="34"/>
      <c r="B365" s="34"/>
      <c r="C365" s="38"/>
      <c r="D365" s="38"/>
      <c r="E365" s="38"/>
      <c r="F365" s="38"/>
      <c r="G365" s="38"/>
      <c r="H365" s="62"/>
      <c r="I365" s="38"/>
      <c r="J365" s="38"/>
      <c r="K365" s="38"/>
      <c r="L365" s="38"/>
      <c r="M365" s="38"/>
      <c r="N365" s="38"/>
      <c r="O365" s="62"/>
      <c r="P365" s="38"/>
      <c r="Q365" s="38"/>
      <c r="R365" s="38"/>
      <c r="S365" s="38"/>
      <c r="T365" s="38"/>
      <c r="U365" s="38"/>
      <c r="V365" s="62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2" customHeight="1" x14ac:dyDescent="0.25">
      <c r="A366" s="34"/>
      <c r="B366" s="34"/>
      <c r="C366" s="38"/>
      <c r="D366" s="38"/>
      <c r="E366" s="38"/>
      <c r="F366" s="38"/>
      <c r="G366" s="38"/>
      <c r="H366" s="62"/>
      <c r="I366" s="38"/>
      <c r="J366" s="38"/>
      <c r="K366" s="38"/>
      <c r="L366" s="38"/>
      <c r="M366" s="38"/>
      <c r="N366" s="38"/>
      <c r="O366" s="62"/>
      <c r="P366" s="38"/>
      <c r="Q366" s="38"/>
      <c r="R366" s="38"/>
      <c r="S366" s="38"/>
      <c r="T366" s="38"/>
      <c r="U366" s="38"/>
      <c r="V366" s="62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2" customHeight="1" x14ac:dyDescent="0.25">
      <c r="A367" s="34"/>
      <c r="B367" s="34"/>
      <c r="C367" s="38"/>
      <c r="D367" s="38"/>
      <c r="E367" s="38"/>
      <c r="F367" s="38"/>
      <c r="G367" s="38"/>
      <c r="H367" s="62"/>
      <c r="I367" s="38"/>
      <c r="J367" s="38"/>
      <c r="K367" s="38"/>
      <c r="L367" s="38"/>
      <c r="M367" s="38"/>
      <c r="N367" s="38"/>
      <c r="O367" s="62"/>
      <c r="P367" s="38"/>
      <c r="Q367" s="38"/>
      <c r="R367" s="38"/>
      <c r="S367" s="38"/>
      <c r="T367" s="38"/>
      <c r="U367" s="38"/>
      <c r="V367" s="62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2" customHeight="1" x14ac:dyDescent="0.25">
      <c r="A368" s="34"/>
      <c r="B368" s="34"/>
      <c r="C368" s="38"/>
      <c r="D368" s="38"/>
      <c r="E368" s="38"/>
      <c r="F368" s="38"/>
      <c r="G368" s="38"/>
      <c r="H368" s="62"/>
      <c r="I368" s="38"/>
      <c r="J368" s="38"/>
      <c r="K368" s="38"/>
      <c r="L368" s="38"/>
      <c r="M368" s="38"/>
      <c r="N368" s="38"/>
      <c r="O368" s="62"/>
      <c r="P368" s="38"/>
      <c r="Q368" s="38"/>
      <c r="R368" s="38"/>
      <c r="S368" s="38"/>
      <c r="T368" s="38"/>
      <c r="U368" s="38"/>
      <c r="V368" s="62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2" customHeight="1" x14ac:dyDescent="0.25">
      <c r="A369" s="34"/>
      <c r="B369" s="34"/>
      <c r="C369" s="38"/>
      <c r="D369" s="38"/>
      <c r="E369" s="38"/>
      <c r="F369" s="38"/>
      <c r="G369" s="38"/>
      <c r="H369" s="62"/>
      <c r="I369" s="38"/>
      <c r="J369" s="38"/>
      <c r="K369" s="38"/>
      <c r="L369" s="38"/>
      <c r="M369" s="38"/>
      <c r="N369" s="38"/>
      <c r="O369" s="62"/>
      <c r="P369" s="38"/>
      <c r="Q369" s="38"/>
      <c r="R369" s="38"/>
      <c r="S369" s="38"/>
      <c r="T369" s="38"/>
      <c r="U369" s="38"/>
      <c r="V369" s="62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2" customHeight="1" x14ac:dyDescent="0.25">
      <c r="A370" s="34"/>
      <c r="B370" s="34"/>
      <c r="C370" s="38"/>
      <c r="D370" s="38"/>
      <c r="E370" s="38"/>
      <c r="F370" s="38"/>
      <c r="G370" s="38"/>
      <c r="H370" s="62"/>
      <c r="I370" s="38"/>
      <c r="J370" s="38"/>
      <c r="K370" s="38"/>
      <c r="L370" s="38"/>
      <c r="M370" s="38"/>
      <c r="N370" s="38"/>
      <c r="O370" s="62"/>
      <c r="P370" s="38"/>
      <c r="Q370" s="38"/>
      <c r="R370" s="38"/>
      <c r="S370" s="38"/>
      <c r="T370" s="38"/>
      <c r="U370" s="38"/>
      <c r="V370" s="62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2" customHeight="1" x14ac:dyDescent="0.25">
      <c r="A371" s="34"/>
      <c r="B371" s="34"/>
      <c r="C371" s="38"/>
      <c r="D371" s="38"/>
      <c r="E371" s="38"/>
      <c r="F371" s="38"/>
      <c r="G371" s="38"/>
      <c r="H371" s="62"/>
      <c r="I371" s="38"/>
      <c r="J371" s="38"/>
      <c r="K371" s="38"/>
      <c r="L371" s="38"/>
      <c r="M371" s="38"/>
      <c r="N371" s="38"/>
      <c r="O371" s="62"/>
      <c r="P371" s="38"/>
      <c r="Q371" s="38"/>
      <c r="R371" s="38"/>
      <c r="S371" s="38"/>
      <c r="T371" s="38"/>
      <c r="U371" s="38"/>
      <c r="V371" s="62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2" customHeight="1" x14ac:dyDescent="0.25">
      <c r="A372" s="34"/>
      <c r="B372" s="34"/>
      <c r="C372" s="38"/>
      <c r="D372" s="38"/>
      <c r="E372" s="38"/>
      <c r="F372" s="38"/>
      <c r="G372" s="38"/>
      <c r="H372" s="62"/>
      <c r="I372" s="38"/>
      <c r="J372" s="38"/>
      <c r="K372" s="38"/>
      <c r="L372" s="38"/>
      <c r="M372" s="38"/>
      <c r="N372" s="38"/>
      <c r="O372" s="62"/>
      <c r="P372" s="38"/>
      <c r="Q372" s="38"/>
      <c r="R372" s="38"/>
      <c r="S372" s="38"/>
      <c r="T372" s="38"/>
      <c r="U372" s="38"/>
      <c r="V372" s="62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2" customHeight="1" x14ac:dyDescent="0.25">
      <c r="A373" s="34"/>
      <c r="B373" s="34"/>
      <c r="C373" s="38"/>
      <c r="D373" s="38"/>
      <c r="E373" s="38"/>
      <c r="F373" s="38"/>
      <c r="G373" s="38"/>
      <c r="H373" s="62"/>
      <c r="I373" s="38"/>
      <c r="J373" s="38"/>
      <c r="K373" s="38"/>
      <c r="L373" s="38"/>
      <c r="M373" s="38"/>
      <c r="N373" s="38"/>
      <c r="O373" s="62"/>
      <c r="P373" s="38"/>
      <c r="Q373" s="38"/>
      <c r="R373" s="38"/>
      <c r="S373" s="38"/>
      <c r="T373" s="38"/>
      <c r="U373" s="38"/>
      <c r="V373" s="62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2" customHeight="1" x14ac:dyDescent="0.25">
      <c r="A374" s="34"/>
      <c r="B374" s="34"/>
      <c r="C374" s="38"/>
      <c r="D374" s="38"/>
      <c r="E374" s="38"/>
      <c r="F374" s="38"/>
      <c r="G374" s="38"/>
      <c r="H374" s="62"/>
      <c r="I374" s="38"/>
      <c r="J374" s="38"/>
      <c r="K374" s="38"/>
      <c r="L374" s="38"/>
      <c r="M374" s="38"/>
      <c r="N374" s="38"/>
      <c r="O374" s="62"/>
      <c r="P374" s="38"/>
      <c r="Q374" s="38"/>
      <c r="R374" s="38"/>
      <c r="S374" s="38"/>
      <c r="T374" s="38"/>
      <c r="U374" s="38"/>
      <c r="V374" s="62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2" customHeight="1" x14ac:dyDescent="0.25">
      <c r="A375" s="34"/>
      <c r="B375" s="34"/>
      <c r="C375" s="38"/>
      <c r="D375" s="38"/>
      <c r="E375" s="38"/>
      <c r="F375" s="38"/>
      <c r="G375" s="38"/>
      <c r="H375" s="62"/>
      <c r="I375" s="38"/>
      <c r="J375" s="38"/>
      <c r="K375" s="38"/>
      <c r="L375" s="38"/>
      <c r="M375" s="38"/>
      <c r="N375" s="38"/>
      <c r="O375" s="62"/>
      <c r="P375" s="38"/>
      <c r="Q375" s="38"/>
      <c r="R375" s="38"/>
      <c r="S375" s="38"/>
      <c r="T375" s="38"/>
      <c r="U375" s="38"/>
      <c r="V375" s="62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2" customHeight="1" x14ac:dyDescent="0.25">
      <c r="A376" s="34"/>
      <c r="B376" s="34"/>
      <c r="C376" s="38"/>
      <c r="D376" s="38"/>
      <c r="E376" s="38"/>
      <c r="F376" s="38"/>
      <c r="G376" s="38"/>
      <c r="H376" s="62"/>
      <c r="I376" s="38"/>
      <c r="J376" s="38"/>
      <c r="K376" s="38"/>
      <c r="L376" s="38"/>
      <c r="M376" s="38"/>
      <c r="N376" s="38"/>
      <c r="O376" s="62"/>
      <c r="P376" s="38"/>
      <c r="Q376" s="38"/>
      <c r="R376" s="38"/>
      <c r="S376" s="38"/>
      <c r="T376" s="38"/>
      <c r="U376" s="38"/>
      <c r="V376" s="62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2" customHeight="1" x14ac:dyDescent="0.25">
      <c r="A377" s="34"/>
      <c r="B377" s="34"/>
      <c r="C377" s="38"/>
      <c r="D377" s="38"/>
      <c r="E377" s="38"/>
      <c r="F377" s="38"/>
      <c r="G377" s="38"/>
      <c r="H377" s="62"/>
      <c r="I377" s="38"/>
      <c r="J377" s="38"/>
      <c r="K377" s="38"/>
      <c r="L377" s="38"/>
      <c r="M377" s="38"/>
      <c r="N377" s="38"/>
      <c r="O377" s="62"/>
      <c r="P377" s="38"/>
      <c r="Q377" s="38"/>
      <c r="R377" s="38"/>
      <c r="S377" s="38"/>
      <c r="T377" s="38"/>
      <c r="U377" s="38"/>
      <c r="V377" s="62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2" customHeight="1" x14ac:dyDescent="0.25">
      <c r="A378" s="34"/>
      <c r="B378" s="34"/>
      <c r="C378" s="38"/>
      <c r="D378" s="38"/>
      <c r="E378" s="38"/>
      <c r="F378" s="38"/>
      <c r="G378" s="38"/>
      <c r="H378" s="62"/>
      <c r="I378" s="38"/>
      <c r="J378" s="38"/>
      <c r="K378" s="38"/>
      <c r="L378" s="38"/>
      <c r="M378" s="38"/>
      <c r="N378" s="38"/>
      <c r="O378" s="62"/>
      <c r="P378" s="38"/>
      <c r="Q378" s="38"/>
      <c r="R378" s="38"/>
      <c r="S378" s="38"/>
      <c r="T378" s="38"/>
      <c r="U378" s="38"/>
      <c r="V378" s="62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2" customHeight="1" x14ac:dyDescent="0.25">
      <c r="A379" s="34"/>
      <c r="B379" s="34"/>
      <c r="C379" s="38"/>
      <c r="D379" s="38"/>
      <c r="E379" s="38"/>
      <c r="F379" s="38"/>
      <c r="G379" s="38"/>
      <c r="H379" s="62"/>
      <c r="I379" s="38"/>
      <c r="J379" s="38"/>
      <c r="K379" s="38"/>
      <c r="L379" s="38"/>
      <c r="M379" s="38"/>
      <c r="N379" s="38"/>
      <c r="O379" s="62"/>
      <c r="P379" s="38"/>
      <c r="Q379" s="38"/>
      <c r="R379" s="38"/>
      <c r="S379" s="38"/>
      <c r="T379" s="38"/>
      <c r="U379" s="38"/>
      <c r="V379" s="62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2" customHeight="1" x14ac:dyDescent="0.25">
      <c r="A380" s="34"/>
      <c r="B380" s="34"/>
      <c r="C380" s="38"/>
      <c r="D380" s="38"/>
      <c r="E380" s="38"/>
      <c r="F380" s="38"/>
      <c r="G380" s="38"/>
      <c r="H380" s="62"/>
      <c r="I380" s="38"/>
      <c r="J380" s="38"/>
      <c r="K380" s="38"/>
      <c r="L380" s="38"/>
      <c r="M380" s="38"/>
      <c r="N380" s="38"/>
      <c r="O380" s="62"/>
      <c r="P380" s="38"/>
      <c r="Q380" s="38"/>
      <c r="R380" s="38"/>
      <c r="S380" s="38"/>
      <c r="T380" s="38"/>
      <c r="U380" s="38"/>
      <c r="V380" s="62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2" customHeight="1" x14ac:dyDescent="0.25">
      <c r="A381" s="34"/>
      <c r="B381" s="34"/>
      <c r="C381" s="38"/>
      <c r="D381" s="38"/>
      <c r="E381" s="38"/>
      <c r="F381" s="38"/>
      <c r="G381" s="38"/>
      <c r="H381" s="62"/>
      <c r="I381" s="38"/>
      <c r="J381" s="38"/>
      <c r="K381" s="38"/>
      <c r="L381" s="38"/>
      <c r="M381" s="38"/>
      <c r="N381" s="38"/>
      <c r="O381" s="62"/>
      <c r="P381" s="38"/>
      <c r="Q381" s="38"/>
      <c r="R381" s="38"/>
      <c r="S381" s="38"/>
      <c r="T381" s="38"/>
      <c r="U381" s="38"/>
      <c r="V381" s="62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2" customHeight="1" x14ac:dyDescent="0.25">
      <c r="A382" s="34"/>
      <c r="B382" s="34"/>
      <c r="C382" s="38"/>
      <c r="D382" s="38"/>
      <c r="E382" s="38"/>
      <c r="F382" s="38"/>
      <c r="G382" s="38"/>
      <c r="H382" s="62"/>
      <c r="I382" s="38"/>
      <c r="J382" s="38"/>
      <c r="K382" s="38"/>
      <c r="L382" s="38"/>
      <c r="M382" s="38"/>
      <c r="N382" s="38"/>
      <c r="O382" s="62"/>
      <c r="P382" s="38"/>
      <c r="Q382" s="38"/>
      <c r="R382" s="38"/>
      <c r="S382" s="38"/>
      <c r="T382" s="38"/>
      <c r="U382" s="38"/>
      <c r="V382" s="62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2" customHeight="1" x14ac:dyDescent="0.25">
      <c r="A383" s="34"/>
      <c r="B383" s="34"/>
      <c r="C383" s="38"/>
      <c r="D383" s="38"/>
      <c r="E383" s="38"/>
      <c r="F383" s="38"/>
      <c r="G383" s="38"/>
      <c r="H383" s="62"/>
      <c r="I383" s="38"/>
      <c r="J383" s="38"/>
      <c r="K383" s="38"/>
      <c r="L383" s="38"/>
      <c r="M383" s="38"/>
      <c r="N383" s="38"/>
      <c r="O383" s="62"/>
      <c r="P383" s="38"/>
      <c r="Q383" s="38"/>
      <c r="R383" s="38"/>
      <c r="S383" s="38"/>
      <c r="T383" s="38"/>
      <c r="U383" s="38"/>
      <c r="V383" s="62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2" customHeight="1" x14ac:dyDescent="0.25">
      <c r="A384" s="34"/>
      <c r="B384" s="34"/>
      <c r="C384" s="38"/>
      <c r="D384" s="38"/>
      <c r="E384" s="38"/>
      <c r="F384" s="38"/>
      <c r="G384" s="38"/>
      <c r="H384" s="62"/>
      <c r="I384" s="38"/>
      <c r="J384" s="38"/>
      <c r="K384" s="38"/>
      <c r="L384" s="38"/>
      <c r="M384" s="38"/>
      <c r="N384" s="38"/>
      <c r="O384" s="62"/>
      <c r="P384" s="38"/>
      <c r="Q384" s="38"/>
      <c r="R384" s="38"/>
      <c r="S384" s="38"/>
      <c r="T384" s="38"/>
      <c r="U384" s="38"/>
      <c r="V384" s="62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2" customHeight="1" x14ac:dyDescent="0.25">
      <c r="A385" s="34"/>
      <c r="B385" s="34"/>
      <c r="C385" s="38"/>
      <c r="D385" s="38"/>
      <c r="E385" s="38"/>
      <c r="F385" s="38"/>
      <c r="G385" s="38"/>
      <c r="H385" s="62"/>
      <c r="I385" s="38"/>
      <c r="J385" s="38"/>
      <c r="K385" s="38"/>
      <c r="L385" s="38"/>
      <c r="M385" s="38"/>
      <c r="N385" s="38"/>
      <c r="O385" s="62"/>
      <c r="P385" s="38"/>
      <c r="Q385" s="38"/>
      <c r="R385" s="38"/>
      <c r="S385" s="38"/>
      <c r="T385" s="38"/>
      <c r="U385" s="38"/>
      <c r="V385" s="62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2" customHeight="1" x14ac:dyDescent="0.25">
      <c r="A386" s="34"/>
      <c r="B386" s="34"/>
      <c r="C386" s="38"/>
      <c r="D386" s="38"/>
      <c r="E386" s="38"/>
      <c r="F386" s="38"/>
      <c r="G386" s="38"/>
      <c r="H386" s="62"/>
      <c r="I386" s="38"/>
      <c r="J386" s="38"/>
      <c r="K386" s="38"/>
      <c r="L386" s="38"/>
      <c r="M386" s="38"/>
      <c r="N386" s="38"/>
      <c r="O386" s="62"/>
      <c r="P386" s="38"/>
      <c r="Q386" s="38"/>
      <c r="R386" s="38"/>
      <c r="S386" s="38"/>
      <c r="T386" s="38"/>
      <c r="U386" s="38"/>
      <c r="V386" s="62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2" customHeight="1" x14ac:dyDescent="0.25">
      <c r="A387" s="34"/>
      <c r="B387" s="34"/>
      <c r="C387" s="38"/>
      <c r="D387" s="38"/>
      <c r="E387" s="38"/>
      <c r="F387" s="38"/>
      <c r="G387" s="38"/>
      <c r="H387" s="62"/>
      <c r="I387" s="38"/>
      <c r="J387" s="38"/>
      <c r="K387" s="38"/>
      <c r="L387" s="38"/>
      <c r="M387" s="38"/>
      <c r="N387" s="38"/>
      <c r="O387" s="62"/>
      <c r="P387" s="38"/>
      <c r="Q387" s="38"/>
      <c r="R387" s="38"/>
      <c r="S387" s="38"/>
      <c r="T387" s="38"/>
      <c r="U387" s="38"/>
      <c r="V387" s="62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2" customHeight="1" x14ac:dyDescent="0.25">
      <c r="A388" s="34"/>
      <c r="B388" s="34"/>
      <c r="C388" s="38"/>
      <c r="D388" s="38"/>
      <c r="E388" s="38"/>
      <c r="F388" s="38"/>
      <c r="G388" s="38"/>
      <c r="H388" s="62"/>
      <c r="I388" s="38"/>
      <c r="J388" s="38"/>
      <c r="K388" s="38"/>
      <c r="L388" s="38"/>
      <c r="M388" s="38"/>
      <c r="N388" s="38"/>
      <c r="O388" s="62"/>
      <c r="P388" s="38"/>
      <c r="Q388" s="38"/>
      <c r="R388" s="38"/>
      <c r="S388" s="38"/>
      <c r="T388" s="38"/>
      <c r="U388" s="38"/>
      <c r="V388" s="62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2" customHeight="1" x14ac:dyDescent="0.25">
      <c r="A389" s="34"/>
      <c r="B389" s="34"/>
      <c r="C389" s="38"/>
      <c r="D389" s="38"/>
      <c r="E389" s="38"/>
      <c r="F389" s="38"/>
      <c r="G389" s="38"/>
      <c r="H389" s="62"/>
      <c r="I389" s="38"/>
      <c r="J389" s="38"/>
      <c r="K389" s="38"/>
      <c r="L389" s="38"/>
      <c r="M389" s="38"/>
      <c r="N389" s="38"/>
      <c r="O389" s="62"/>
      <c r="P389" s="38"/>
      <c r="Q389" s="38"/>
      <c r="R389" s="38"/>
      <c r="S389" s="38"/>
      <c r="T389" s="38"/>
      <c r="U389" s="38"/>
      <c r="V389" s="62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2" customHeight="1" x14ac:dyDescent="0.25">
      <c r="A390" s="34"/>
      <c r="B390" s="34"/>
      <c r="C390" s="38"/>
      <c r="D390" s="38"/>
      <c r="E390" s="38"/>
      <c r="F390" s="38"/>
      <c r="G390" s="38"/>
      <c r="H390" s="62"/>
      <c r="I390" s="38"/>
      <c r="J390" s="38"/>
      <c r="K390" s="38"/>
      <c r="L390" s="38"/>
      <c r="M390" s="38"/>
      <c r="N390" s="38"/>
      <c r="O390" s="62"/>
      <c r="P390" s="38"/>
      <c r="Q390" s="38"/>
      <c r="R390" s="38"/>
      <c r="S390" s="38"/>
      <c r="T390" s="38"/>
      <c r="U390" s="38"/>
      <c r="V390" s="62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2" customHeight="1" x14ac:dyDescent="0.25">
      <c r="A391" s="34"/>
      <c r="B391" s="34"/>
      <c r="C391" s="38"/>
      <c r="D391" s="38"/>
      <c r="E391" s="38"/>
      <c r="F391" s="38"/>
      <c r="G391" s="38"/>
      <c r="H391" s="62"/>
      <c r="I391" s="38"/>
      <c r="J391" s="38"/>
      <c r="K391" s="38"/>
      <c r="L391" s="38"/>
      <c r="M391" s="38"/>
      <c r="N391" s="38"/>
      <c r="O391" s="62"/>
      <c r="P391" s="38"/>
      <c r="Q391" s="38"/>
      <c r="R391" s="38"/>
      <c r="S391" s="38"/>
      <c r="T391" s="38"/>
      <c r="U391" s="38"/>
      <c r="V391" s="62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2" customHeight="1" x14ac:dyDescent="0.25">
      <c r="A392" s="34"/>
      <c r="B392" s="34"/>
      <c r="C392" s="38"/>
      <c r="D392" s="38"/>
      <c r="E392" s="38"/>
      <c r="F392" s="38"/>
      <c r="G392" s="38"/>
      <c r="H392" s="62"/>
      <c r="I392" s="38"/>
      <c r="J392" s="38"/>
      <c r="K392" s="38"/>
      <c r="L392" s="38"/>
      <c r="M392" s="38"/>
      <c r="N392" s="38"/>
      <c r="O392" s="62"/>
      <c r="P392" s="38"/>
      <c r="Q392" s="38"/>
      <c r="R392" s="38"/>
      <c r="S392" s="38"/>
      <c r="T392" s="38"/>
      <c r="U392" s="38"/>
      <c r="V392" s="62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2" customHeight="1" x14ac:dyDescent="0.25">
      <c r="A393" s="34"/>
      <c r="B393" s="34"/>
      <c r="C393" s="38"/>
      <c r="D393" s="38"/>
      <c r="E393" s="38"/>
      <c r="F393" s="38"/>
      <c r="G393" s="38"/>
      <c r="H393" s="62"/>
      <c r="I393" s="38"/>
      <c r="J393" s="38"/>
      <c r="K393" s="38"/>
      <c r="L393" s="38"/>
      <c r="M393" s="38"/>
      <c r="N393" s="38"/>
      <c r="O393" s="62"/>
      <c r="P393" s="38"/>
      <c r="Q393" s="38"/>
      <c r="R393" s="38"/>
      <c r="S393" s="38"/>
      <c r="T393" s="38"/>
      <c r="U393" s="38"/>
      <c r="V393" s="62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2" customHeight="1" x14ac:dyDescent="0.25">
      <c r="A394" s="34"/>
      <c r="B394" s="34"/>
      <c r="C394" s="38"/>
      <c r="D394" s="38"/>
      <c r="E394" s="38"/>
      <c r="F394" s="38"/>
      <c r="G394" s="38"/>
      <c r="H394" s="62"/>
      <c r="I394" s="38"/>
      <c r="J394" s="38"/>
      <c r="K394" s="38"/>
      <c r="L394" s="38"/>
      <c r="M394" s="38"/>
      <c r="N394" s="38"/>
      <c r="O394" s="62"/>
      <c r="P394" s="38"/>
      <c r="Q394" s="38"/>
      <c r="R394" s="38"/>
      <c r="S394" s="38"/>
      <c r="T394" s="38"/>
      <c r="U394" s="38"/>
      <c r="V394" s="62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2" customHeight="1" x14ac:dyDescent="0.25">
      <c r="A395" s="34"/>
      <c r="B395" s="34"/>
      <c r="C395" s="38"/>
      <c r="D395" s="38"/>
      <c r="E395" s="38"/>
      <c r="F395" s="38"/>
      <c r="G395" s="38"/>
      <c r="H395" s="62"/>
      <c r="I395" s="38"/>
      <c r="J395" s="38"/>
      <c r="K395" s="38"/>
      <c r="L395" s="38"/>
      <c r="M395" s="38"/>
      <c r="N395" s="38"/>
      <c r="O395" s="62"/>
      <c r="P395" s="38"/>
      <c r="Q395" s="38"/>
      <c r="R395" s="38"/>
      <c r="S395" s="38"/>
      <c r="T395" s="38"/>
      <c r="U395" s="38"/>
      <c r="V395" s="62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2" customHeight="1" x14ac:dyDescent="0.25">
      <c r="A396" s="34"/>
      <c r="B396" s="34"/>
      <c r="C396" s="38"/>
      <c r="D396" s="38"/>
      <c r="E396" s="38"/>
      <c r="F396" s="38"/>
      <c r="G396" s="38"/>
      <c r="H396" s="62"/>
      <c r="I396" s="38"/>
      <c r="J396" s="38"/>
      <c r="K396" s="38"/>
      <c r="L396" s="38"/>
      <c r="M396" s="38"/>
      <c r="N396" s="38"/>
      <c r="O396" s="62"/>
      <c r="P396" s="38"/>
      <c r="Q396" s="38"/>
      <c r="R396" s="38"/>
      <c r="S396" s="38"/>
      <c r="T396" s="38"/>
      <c r="U396" s="38"/>
      <c r="V396" s="62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2" customHeight="1" x14ac:dyDescent="0.25">
      <c r="A397" s="34"/>
      <c r="B397" s="34"/>
      <c r="C397" s="38"/>
      <c r="D397" s="38"/>
      <c r="E397" s="38"/>
      <c r="F397" s="38"/>
      <c r="G397" s="38"/>
      <c r="H397" s="62"/>
      <c r="I397" s="38"/>
      <c r="J397" s="38"/>
      <c r="K397" s="38"/>
      <c r="L397" s="38"/>
      <c r="M397" s="38"/>
      <c r="N397" s="38"/>
      <c r="O397" s="62"/>
      <c r="P397" s="38"/>
      <c r="Q397" s="38"/>
      <c r="R397" s="38"/>
      <c r="S397" s="38"/>
      <c r="T397" s="38"/>
      <c r="U397" s="38"/>
      <c r="V397" s="62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2" customHeight="1" x14ac:dyDescent="0.25">
      <c r="A398" s="34"/>
      <c r="B398" s="34"/>
      <c r="C398" s="38"/>
      <c r="D398" s="38"/>
      <c r="E398" s="38"/>
      <c r="F398" s="38"/>
      <c r="G398" s="38"/>
      <c r="H398" s="62"/>
      <c r="I398" s="38"/>
      <c r="J398" s="38"/>
      <c r="K398" s="38"/>
      <c r="L398" s="38"/>
      <c r="M398" s="38"/>
      <c r="N398" s="38"/>
      <c r="O398" s="62"/>
      <c r="P398" s="38"/>
      <c r="Q398" s="38"/>
      <c r="R398" s="38"/>
      <c r="S398" s="38"/>
      <c r="T398" s="38"/>
      <c r="U398" s="38"/>
      <c r="V398" s="62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2" customHeight="1" x14ac:dyDescent="0.25">
      <c r="A399" s="34"/>
      <c r="B399" s="34"/>
      <c r="C399" s="38"/>
      <c r="D399" s="38"/>
      <c r="E399" s="38"/>
      <c r="F399" s="38"/>
      <c r="G399" s="38"/>
      <c r="H399" s="62"/>
      <c r="I399" s="38"/>
      <c r="J399" s="38"/>
      <c r="K399" s="38"/>
      <c r="L399" s="38"/>
      <c r="M399" s="38"/>
      <c r="N399" s="38"/>
      <c r="O399" s="62"/>
      <c r="P399" s="38"/>
      <c r="Q399" s="38"/>
      <c r="R399" s="38"/>
      <c r="S399" s="38"/>
      <c r="T399" s="38"/>
      <c r="U399" s="38"/>
      <c r="V399" s="62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2" customHeight="1" x14ac:dyDescent="0.25">
      <c r="A400" s="34"/>
      <c r="B400" s="34"/>
      <c r="C400" s="38"/>
      <c r="D400" s="38"/>
      <c r="E400" s="38"/>
      <c r="F400" s="38"/>
      <c r="G400" s="38"/>
      <c r="H400" s="62"/>
      <c r="I400" s="38"/>
      <c r="J400" s="38"/>
      <c r="K400" s="38"/>
      <c r="L400" s="38"/>
      <c r="M400" s="38"/>
      <c r="N400" s="38"/>
      <c r="O400" s="62"/>
      <c r="P400" s="38"/>
      <c r="Q400" s="38"/>
      <c r="R400" s="38"/>
      <c r="S400" s="38"/>
      <c r="T400" s="38"/>
      <c r="U400" s="38"/>
      <c r="V400" s="62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2" customHeight="1" x14ac:dyDescent="0.25">
      <c r="A401" s="34"/>
      <c r="B401" s="34"/>
      <c r="C401" s="38"/>
      <c r="D401" s="38"/>
      <c r="E401" s="38"/>
      <c r="F401" s="38"/>
      <c r="G401" s="38"/>
      <c r="H401" s="62"/>
      <c r="I401" s="38"/>
      <c r="J401" s="38"/>
      <c r="K401" s="38"/>
      <c r="L401" s="38"/>
      <c r="M401" s="38"/>
      <c r="N401" s="38"/>
      <c r="O401" s="62"/>
      <c r="P401" s="38"/>
      <c r="Q401" s="38"/>
      <c r="R401" s="38"/>
      <c r="S401" s="38"/>
      <c r="T401" s="38"/>
      <c r="U401" s="38"/>
      <c r="V401" s="62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2" customHeight="1" x14ac:dyDescent="0.25">
      <c r="A402" s="34"/>
      <c r="B402" s="34"/>
      <c r="C402" s="38"/>
      <c r="D402" s="38"/>
      <c r="E402" s="38"/>
      <c r="F402" s="38"/>
      <c r="G402" s="38"/>
      <c r="H402" s="62"/>
      <c r="I402" s="38"/>
      <c r="J402" s="38"/>
      <c r="K402" s="38"/>
      <c r="L402" s="38"/>
      <c r="M402" s="38"/>
      <c r="N402" s="38"/>
      <c r="O402" s="62"/>
      <c r="P402" s="38"/>
      <c r="Q402" s="38"/>
      <c r="R402" s="38"/>
      <c r="S402" s="38"/>
      <c r="T402" s="38"/>
      <c r="U402" s="38"/>
      <c r="V402" s="62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2" customHeight="1" x14ac:dyDescent="0.25">
      <c r="A403" s="34"/>
      <c r="B403" s="34"/>
      <c r="C403" s="38"/>
      <c r="D403" s="38"/>
      <c r="E403" s="38"/>
      <c r="F403" s="38"/>
      <c r="G403" s="38"/>
      <c r="H403" s="62"/>
      <c r="I403" s="38"/>
      <c r="J403" s="38"/>
      <c r="K403" s="38"/>
      <c r="L403" s="38"/>
      <c r="M403" s="38"/>
      <c r="N403" s="38"/>
      <c r="O403" s="62"/>
      <c r="P403" s="38"/>
      <c r="Q403" s="38"/>
      <c r="R403" s="38"/>
      <c r="S403" s="38"/>
      <c r="T403" s="38"/>
      <c r="U403" s="38"/>
      <c r="V403" s="62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2" customHeight="1" x14ac:dyDescent="0.25">
      <c r="A404" s="34"/>
      <c r="B404" s="34"/>
      <c r="C404" s="38"/>
      <c r="D404" s="38"/>
      <c r="E404" s="38"/>
      <c r="F404" s="38"/>
      <c r="G404" s="38"/>
      <c r="H404" s="62"/>
      <c r="I404" s="38"/>
      <c r="J404" s="38"/>
      <c r="K404" s="38"/>
      <c r="L404" s="38"/>
      <c r="M404" s="38"/>
      <c r="N404" s="38"/>
      <c r="O404" s="62"/>
      <c r="P404" s="38"/>
      <c r="Q404" s="38"/>
      <c r="R404" s="38"/>
      <c r="S404" s="38"/>
      <c r="T404" s="38"/>
      <c r="U404" s="38"/>
      <c r="V404" s="62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2" customHeight="1" x14ac:dyDescent="0.25">
      <c r="A405" s="34"/>
      <c r="B405" s="34"/>
      <c r="C405" s="38"/>
      <c r="D405" s="38"/>
      <c r="E405" s="38"/>
      <c r="F405" s="38"/>
      <c r="G405" s="38"/>
      <c r="H405" s="62"/>
      <c r="I405" s="38"/>
      <c r="J405" s="38"/>
      <c r="K405" s="38"/>
      <c r="L405" s="38"/>
      <c r="M405" s="38"/>
      <c r="N405" s="38"/>
      <c r="O405" s="62"/>
      <c r="P405" s="38"/>
      <c r="Q405" s="38"/>
      <c r="R405" s="38"/>
      <c r="S405" s="38"/>
      <c r="T405" s="38"/>
      <c r="U405" s="38"/>
      <c r="V405" s="62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2" customHeight="1" x14ac:dyDescent="0.25">
      <c r="A406" s="34"/>
      <c r="B406" s="34"/>
      <c r="C406" s="38"/>
      <c r="D406" s="38"/>
      <c r="E406" s="38"/>
      <c r="F406" s="38"/>
      <c r="G406" s="38"/>
      <c r="H406" s="62"/>
      <c r="I406" s="38"/>
      <c r="J406" s="38"/>
      <c r="K406" s="38"/>
      <c r="L406" s="38"/>
      <c r="M406" s="38"/>
      <c r="N406" s="38"/>
      <c r="O406" s="62"/>
      <c r="P406" s="38"/>
      <c r="Q406" s="38"/>
      <c r="R406" s="38"/>
      <c r="S406" s="38"/>
      <c r="T406" s="38"/>
      <c r="U406" s="38"/>
      <c r="V406" s="62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2" customHeight="1" x14ac:dyDescent="0.25">
      <c r="A407" s="34"/>
      <c r="B407" s="34"/>
      <c r="C407" s="38"/>
      <c r="D407" s="38"/>
      <c r="E407" s="38"/>
      <c r="F407" s="38"/>
      <c r="G407" s="38"/>
      <c r="H407" s="62"/>
      <c r="I407" s="38"/>
      <c r="J407" s="38"/>
      <c r="K407" s="38"/>
      <c r="L407" s="38"/>
      <c r="M407" s="38"/>
      <c r="N407" s="38"/>
      <c r="O407" s="62"/>
      <c r="P407" s="38"/>
      <c r="Q407" s="38"/>
      <c r="R407" s="38"/>
      <c r="S407" s="38"/>
      <c r="T407" s="38"/>
      <c r="U407" s="38"/>
      <c r="V407" s="62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2" customHeight="1" x14ac:dyDescent="0.25">
      <c r="A408" s="34"/>
      <c r="B408" s="34"/>
      <c r="C408" s="38"/>
      <c r="D408" s="38"/>
      <c r="E408" s="38"/>
      <c r="F408" s="38"/>
      <c r="G408" s="38"/>
      <c r="H408" s="62"/>
      <c r="I408" s="38"/>
      <c r="J408" s="38"/>
      <c r="K408" s="38"/>
      <c r="L408" s="38"/>
      <c r="M408" s="38"/>
      <c r="N408" s="38"/>
      <c r="O408" s="62"/>
      <c r="P408" s="38"/>
      <c r="Q408" s="38"/>
      <c r="R408" s="38"/>
      <c r="S408" s="38"/>
      <c r="T408" s="38"/>
      <c r="U408" s="38"/>
      <c r="V408" s="62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2" customHeight="1" x14ac:dyDescent="0.25">
      <c r="A409" s="34"/>
      <c r="B409" s="34"/>
      <c r="C409" s="38"/>
      <c r="D409" s="38"/>
      <c r="E409" s="38"/>
      <c r="F409" s="38"/>
      <c r="G409" s="38"/>
      <c r="H409" s="62"/>
      <c r="I409" s="38"/>
      <c r="J409" s="38"/>
      <c r="K409" s="38"/>
      <c r="L409" s="38"/>
      <c r="M409" s="38"/>
      <c r="N409" s="38"/>
      <c r="O409" s="62"/>
      <c r="P409" s="38"/>
      <c r="Q409" s="38"/>
      <c r="R409" s="38"/>
      <c r="S409" s="38"/>
      <c r="T409" s="38"/>
      <c r="U409" s="38"/>
      <c r="V409" s="62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2" customHeight="1" x14ac:dyDescent="0.25">
      <c r="A410" s="34"/>
      <c r="B410" s="34"/>
      <c r="C410" s="38"/>
      <c r="D410" s="38"/>
      <c r="E410" s="38"/>
      <c r="F410" s="38"/>
      <c r="G410" s="38"/>
      <c r="H410" s="62"/>
      <c r="I410" s="38"/>
      <c r="J410" s="38"/>
      <c r="K410" s="38"/>
      <c r="L410" s="38"/>
      <c r="M410" s="38"/>
      <c r="N410" s="38"/>
      <c r="O410" s="62"/>
      <c r="P410" s="38"/>
      <c r="Q410" s="38"/>
      <c r="R410" s="38"/>
      <c r="S410" s="38"/>
      <c r="T410" s="38"/>
      <c r="U410" s="38"/>
      <c r="V410" s="62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2" customHeight="1" x14ac:dyDescent="0.25">
      <c r="A411" s="34"/>
      <c r="B411" s="34"/>
      <c r="C411" s="38"/>
      <c r="D411" s="38"/>
      <c r="E411" s="38"/>
      <c r="F411" s="38"/>
      <c r="G411" s="38"/>
      <c r="H411" s="62"/>
      <c r="I411" s="38"/>
      <c r="J411" s="38"/>
      <c r="K411" s="38"/>
      <c r="L411" s="38"/>
      <c r="M411" s="38"/>
      <c r="N411" s="38"/>
      <c r="O411" s="62"/>
      <c r="P411" s="38"/>
      <c r="Q411" s="38"/>
      <c r="R411" s="38"/>
      <c r="S411" s="38"/>
      <c r="T411" s="38"/>
      <c r="U411" s="38"/>
      <c r="V411" s="62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2" customHeight="1" x14ac:dyDescent="0.25">
      <c r="A412" s="34"/>
      <c r="B412" s="34"/>
      <c r="C412" s="38"/>
      <c r="D412" s="38"/>
      <c r="E412" s="38"/>
      <c r="F412" s="38"/>
      <c r="G412" s="38"/>
      <c r="H412" s="62"/>
      <c r="I412" s="38"/>
      <c r="J412" s="38"/>
      <c r="K412" s="38"/>
      <c r="L412" s="38"/>
      <c r="M412" s="38"/>
      <c r="N412" s="38"/>
      <c r="O412" s="62"/>
      <c r="P412" s="38"/>
      <c r="Q412" s="38"/>
      <c r="R412" s="38"/>
      <c r="S412" s="38"/>
      <c r="T412" s="38"/>
      <c r="U412" s="38"/>
      <c r="V412" s="62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2" customHeight="1" x14ac:dyDescent="0.25">
      <c r="A413" s="34"/>
      <c r="B413" s="34"/>
      <c r="C413" s="38"/>
      <c r="D413" s="38"/>
      <c r="E413" s="38"/>
      <c r="F413" s="38"/>
      <c r="G413" s="38"/>
      <c r="H413" s="62"/>
      <c r="I413" s="38"/>
      <c r="J413" s="38"/>
      <c r="K413" s="38"/>
      <c r="L413" s="38"/>
      <c r="M413" s="38"/>
      <c r="N413" s="38"/>
      <c r="O413" s="62"/>
      <c r="P413" s="38"/>
      <c r="Q413" s="38"/>
      <c r="R413" s="38"/>
      <c r="S413" s="38"/>
      <c r="T413" s="38"/>
      <c r="U413" s="38"/>
      <c r="V413" s="62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2" customHeight="1" x14ac:dyDescent="0.25">
      <c r="A414" s="34"/>
      <c r="B414" s="34"/>
      <c r="C414" s="38"/>
      <c r="D414" s="38"/>
      <c r="E414" s="38"/>
      <c r="F414" s="38"/>
      <c r="G414" s="38"/>
      <c r="H414" s="62"/>
      <c r="I414" s="38"/>
      <c r="J414" s="38"/>
      <c r="K414" s="38"/>
      <c r="L414" s="38"/>
      <c r="M414" s="38"/>
      <c r="N414" s="38"/>
      <c r="O414" s="62"/>
      <c r="P414" s="38"/>
      <c r="Q414" s="38"/>
      <c r="R414" s="38"/>
      <c r="S414" s="38"/>
      <c r="T414" s="38"/>
      <c r="U414" s="38"/>
      <c r="V414" s="62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2" customHeight="1" x14ac:dyDescent="0.25">
      <c r="A415" s="34"/>
      <c r="B415" s="34"/>
      <c r="C415" s="38"/>
      <c r="D415" s="38"/>
      <c r="E415" s="38"/>
      <c r="F415" s="38"/>
      <c r="G415" s="38"/>
      <c r="H415" s="62"/>
      <c r="I415" s="38"/>
      <c r="J415" s="38"/>
      <c r="K415" s="38"/>
      <c r="L415" s="38"/>
      <c r="M415" s="38"/>
      <c r="N415" s="38"/>
      <c r="O415" s="62"/>
      <c r="P415" s="38"/>
      <c r="Q415" s="38"/>
      <c r="R415" s="38"/>
      <c r="S415" s="38"/>
      <c r="T415" s="38"/>
      <c r="U415" s="38"/>
      <c r="V415" s="62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2" customHeight="1" x14ac:dyDescent="0.25">
      <c r="A416" s="34"/>
      <c r="B416" s="34"/>
      <c r="C416" s="38"/>
      <c r="D416" s="38"/>
      <c r="E416" s="38"/>
      <c r="F416" s="38"/>
      <c r="G416" s="38"/>
      <c r="H416" s="62"/>
      <c r="I416" s="38"/>
      <c r="J416" s="38"/>
      <c r="K416" s="38"/>
      <c r="L416" s="38"/>
      <c r="M416" s="38"/>
      <c r="N416" s="38"/>
      <c r="O416" s="62"/>
      <c r="P416" s="38"/>
      <c r="Q416" s="38"/>
      <c r="R416" s="38"/>
      <c r="S416" s="38"/>
      <c r="T416" s="38"/>
      <c r="U416" s="38"/>
      <c r="V416" s="62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2" customHeight="1" x14ac:dyDescent="0.25">
      <c r="A417" s="34"/>
      <c r="B417" s="34"/>
      <c r="C417" s="38"/>
      <c r="D417" s="38"/>
      <c r="E417" s="38"/>
      <c r="F417" s="38"/>
      <c r="G417" s="38"/>
      <c r="H417" s="62"/>
      <c r="I417" s="38"/>
      <c r="J417" s="38"/>
      <c r="K417" s="38"/>
      <c r="L417" s="38"/>
      <c r="M417" s="38"/>
      <c r="N417" s="38"/>
      <c r="O417" s="62"/>
      <c r="P417" s="38"/>
      <c r="Q417" s="38"/>
      <c r="R417" s="38"/>
      <c r="S417" s="38"/>
      <c r="T417" s="38"/>
      <c r="U417" s="38"/>
      <c r="V417" s="62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2" customHeight="1" x14ac:dyDescent="0.25">
      <c r="A418" s="34"/>
      <c r="B418" s="34"/>
      <c r="C418" s="38"/>
      <c r="D418" s="38"/>
      <c r="E418" s="38"/>
      <c r="F418" s="38"/>
      <c r="G418" s="38"/>
      <c r="H418" s="62"/>
      <c r="I418" s="38"/>
      <c r="J418" s="38"/>
      <c r="K418" s="38"/>
      <c r="L418" s="38"/>
      <c r="M418" s="38"/>
      <c r="N418" s="38"/>
      <c r="O418" s="62"/>
      <c r="P418" s="38"/>
      <c r="Q418" s="38"/>
      <c r="R418" s="38"/>
      <c r="S418" s="38"/>
      <c r="T418" s="38"/>
      <c r="U418" s="38"/>
      <c r="V418" s="62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2" customHeight="1" x14ac:dyDescent="0.25">
      <c r="A419" s="34"/>
      <c r="B419" s="34"/>
      <c r="C419" s="38"/>
      <c r="D419" s="38"/>
      <c r="E419" s="38"/>
      <c r="F419" s="38"/>
      <c r="G419" s="38"/>
      <c r="H419" s="62"/>
      <c r="I419" s="38"/>
      <c r="J419" s="38"/>
      <c r="K419" s="38"/>
      <c r="L419" s="38"/>
      <c r="M419" s="38"/>
      <c r="N419" s="38"/>
      <c r="O419" s="62"/>
      <c r="P419" s="38"/>
      <c r="Q419" s="38"/>
      <c r="R419" s="38"/>
      <c r="S419" s="38"/>
      <c r="T419" s="38"/>
      <c r="U419" s="38"/>
      <c r="V419" s="62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2" customHeight="1" x14ac:dyDescent="0.25">
      <c r="A420" s="34"/>
      <c r="B420" s="34"/>
      <c r="C420" s="38"/>
      <c r="D420" s="38"/>
      <c r="E420" s="38"/>
      <c r="F420" s="38"/>
      <c r="G420" s="38"/>
      <c r="H420" s="62"/>
      <c r="I420" s="38"/>
      <c r="J420" s="38"/>
      <c r="K420" s="38"/>
      <c r="L420" s="38"/>
      <c r="M420" s="38"/>
      <c r="N420" s="38"/>
      <c r="O420" s="62"/>
      <c r="P420" s="38"/>
      <c r="Q420" s="38"/>
      <c r="R420" s="38"/>
      <c r="S420" s="38"/>
      <c r="T420" s="38"/>
      <c r="U420" s="38"/>
      <c r="V420" s="62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2" customHeight="1" x14ac:dyDescent="0.25">
      <c r="A421" s="34"/>
      <c r="B421" s="34"/>
      <c r="C421" s="38"/>
      <c r="D421" s="38"/>
      <c r="E421" s="38"/>
      <c r="F421" s="38"/>
      <c r="G421" s="38"/>
      <c r="H421" s="62"/>
      <c r="I421" s="38"/>
      <c r="J421" s="38"/>
      <c r="K421" s="38"/>
      <c r="L421" s="38"/>
      <c r="M421" s="38"/>
      <c r="N421" s="38"/>
      <c r="O421" s="62"/>
      <c r="P421" s="38"/>
      <c r="Q421" s="38"/>
      <c r="R421" s="38"/>
      <c r="S421" s="38"/>
      <c r="T421" s="38"/>
      <c r="U421" s="38"/>
      <c r="V421" s="62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2" customHeight="1" x14ac:dyDescent="0.25">
      <c r="A422" s="34"/>
      <c r="B422" s="34"/>
      <c r="C422" s="38"/>
      <c r="D422" s="38"/>
      <c r="E422" s="38"/>
      <c r="F422" s="38"/>
      <c r="G422" s="38"/>
      <c r="H422" s="62"/>
      <c r="I422" s="38"/>
      <c r="J422" s="38"/>
      <c r="K422" s="38"/>
      <c r="L422" s="38"/>
      <c r="M422" s="38"/>
      <c r="N422" s="38"/>
      <c r="O422" s="62"/>
      <c r="P422" s="38"/>
      <c r="Q422" s="38"/>
      <c r="R422" s="38"/>
      <c r="S422" s="38"/>
      <c r="T422" s="38"/>
      <c r="U422" s="38"/>
      <c r="V422" s="62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2" customHeight="1" x14ac:dyDescent="0.25">
      <c r="A423" s="34"/>
      <c r="B423" s="34"/>
      <c r="C423" s="38"/>
      <c r="D423" s="38"/>
      <c r="E423" s="38"/>
      <c r="F423" s="38"/>
      <c r="G423" s="38"/>
      <c r="H423" s="62"/>
      <c r="I423" s="38"/>
      <c r="J423" s="38"/>
      <c r="K423" s="38"/>
      <c r="L423" s="38"/>
      <c r="M423" s="38"/>
      <c r="N423" s="38"/>
      <c r="O423" s="62"/>
      <c r="P423" s="38"/>
      <c r="Q423" s="38"/>
      <c r="R423" s="38"/>
      <c r="S423" s="38"/>
      <c r="T423" s="38"/>
      <c r="U423" s="38"/>
      <c r="V423" s="62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2" customHeight="1" x14ac:dyDescent="0.25">
      <c r="A424" s="34"/>
      <c r="B424" s="34"/>
      <c r="C424" s="38"/>
      <c r="D424" s="38"/>
      <c r="E424" s="38"/>
      <c r="F424" s="38"/>
      <c r="G424" s="38"/>
      <c r="H424" s="62"/>
      <c r="I424" s="38"/>
      <c r="J424" s="38"/>
      <c r="K424" s="38"/>
      <c r="L424" s="38"/>
      <c r="M424" s="38"/>
      <c r="N424" s="38"/>
      <c r="O424" s="62"/>
      <c r="P424" s="38"/>
      <c r="Q424" s="38"/>
      <c r="R424" s="38"/>
      <c r="S424" s="38"/>
      <c r="T424" s="38"/>
      <c r="U424" s="38"/>
      <c r="V424" s="62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x14ac:dyDescent="0.25">
      <c r="A425" s="34"/>
      <c r="B425" s="34"/>
      <c r="C425" s="38"/>
      <c r="D425" s="38"/>
      <c r="E425" s="38"/>
      <c r="F425" s="38"/>
      <c r="G425" s="38"/>
      <c r="H425" s="62"/>
      <c r="I425" s="38"/>
      <c r="J425" s="38"/>
      <c r="K425" s="38"/>
      <c r="L425" s="38"/>
      <c r="M425" s="38"/>
      <c r="N425" s="38"/>
      <c r="O425" s="62"/>
      <c r="P425" s="38"/>
      <c r="Q425" s="38"/>
      <c r="R425" s="38"/>
      <c r="S425" s="38"/>
      <c r="T425" s="38"/>
      <c r="U425" s="38"/>
      <c r="V425" s="62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x14ac:dyDescent="0.25">
      <c r="A426" s="34"/>
      <c r="B426" s="34"/>
      <c r="C426" s="38"/>
      <c r="D426" s="38"/>
      <c r="E426" s="38"/>
      <c r="F426" s="38"/>
      <c r="G426" s="38"/>
      <c r="H426" s="62"/>
      <c r="I426" s="38"/>
      <c r="J426" s="38"/>
      <c r="K426" s="38"/>
      <c r="L426" s="38"/>
      <c r="M426" s="38"/>
      <c r="N426" s="38"/>
      <c r="O426" s="62"/>
      <c r="P426" s="38"/>
      <c r="Q426" s="38"/>
      <c r="R426" s="38"/>
      <c r="S426" s="38"/>
      <c r="T426" s="38"/>
      <c r="U426" s="38"/>
      <c r="V426" s="62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x14ac:dyDescent="0.25">
      <c r="A427" s="34"/>
      <c r="B427" s="34"/>
      <c r="C427" s="38"/>
      <c r="D427" s="38"/>
      <c r="E427" s="38"/>
      <c r="F427" s="38"/>
      <c r="G427" s="38"/>
      <c r="H427" s="62"/>
      <c r="I427" s="38"/>
      <c r="J427" s="38"/>
      <c r="K427" s="38"/>
      <c r="L427" s="38"/>
      <c r="M427" s="38"/>
      <c r="N427" s="38"/>
      <c r="O427" s="62"/>
      <c r="P427" s="38"/>
      <c r="Q427" s="38"/>
      <c r="R427" s="38"/>
      <c r="S427" s="38"/>
      <c r="T427" s="38"/>
      <c r="U427" s="38"/>
      <c r="V427" s="62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x14ac:dyDescent="0.25">
      <c r="A428" s="34"/>
      <c r="B428" s="34"/>
      <c r="C428" s="38"/>
      <c r="D428" s="38"/>
      <c r="E428" s="38"/>
      <c r="F428" s="38"/>
      <c r="G428" s="38"/>
      <c r="H428" s="62"/>
      <c r="I428" s="38"/>
      <c r="J428" s="38"/>
      <c r="K428" s="38"/>
      <c r="L428" s="38"/>
      <c r="M428" s="38"/>
      <c r="N428" s="38"/>
      <c r="O428" s="62"/>
      <c r="P428" s="38"/>
      <c r="Q428" s="38"/>
      <c r="R428" s="38"/>
      <c r="S428" s="38"/>
      <c r="T428" s="38"/>
      <c r="U428" s="38"/>
      <c r="V428" s="62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x14ac:dyDescent="0.25">
      <c r="A429" s="34"/>
      <c r="B429" s="34"/>
      <c r="C429" s="38"/>
      <c r="D429" s="38"/>
      <c r="E429" s="38"/>
      <c r="F429" s="38"/>
      <c r="G429" s="38"/>
      <c r="H429" s="62"/>
      <c r="I429" s="38"/>
      <c r="J429" s="38"/>
      <c r="K429" s="38"/>
      <c r="L429" s="38"/>
      <c r="M429" s="38"/>
      <c r="N429" s="38"/>
      <c r="O429" s="62"/>
      <c r="P429" s="38"/>
      <c r="Q429" s="38"/>
      <c r="R429" s="38"/>
      <c r="S429" s="38"/>
      <c r="T429" s="38"/>
      <c r="U429" s="38"/>
      <c r="V429" s="62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x14ac:dyDescent="0.25">
      <c r="A430" s="34"/>
      <c r="B430" s="34"/>
      <c r="C430" s="38"/>
      <c r="D430" s="38"/>
      <c r="E430" s="38"/>
      <c r="F430" s="38"/>
      <c r="G430" s="38"/>
      <c r="H430" s="62"/>
      <c r="I430" s="38"/>
      <c r="J430" s="38"/>
      <c r="K430" s="38"/>
      <c r="L430" s="38"/>
      <c r="M430" s="38"/>
      <c r="N430" s="38"/>
      <c r="O430" s="62"/>
      <c r="P430" s="38"/>
      <c r="Q430" s="38"/>
      <c r="R430" s="38"/>
      <c r="S430" s="38"/>
      <c r="T430" s="38"/>
      <c r="U430" s="38"/>
      <c r="V430" s="62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x14ac:dyDescent="0.25">
      <c r="A431" s="34"/>
      <c r="B431" s="34"/>
      <c r="C431" s="38"/>
      <c r="D431" s="38"/>
      <c r="E431" s="38"/>
      <c r="F431" s="38"/>
      <c r="G431" s="38"/>
      <c r="H431" s="62"/>
      <c r="I431" s="38"/>
      <c r="J431" s="38"/>
      <c r="K431" s="38"/>
      <c r="L431" s="38"/>
      <c r="M431" s="38"/>
      <c r="N431" s="38"/>
      <c r="O431" s="62"/>
      <c r="P431" s="38"/>
      <c r="Q431" s="38"/>
      <c r="R431" s="38"/>
      <c r="S431" s="38"/>
      <c r="T431" s="38"/>
      <c r="U431" s="38"/>
      <c r="V431" s="62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x14ac:dyDescent="0.25">
      <c r="A432" s="34"/>
      <c r="B432" s="34"/>
      <c r="C432" s="38"/>
      <c r="D432" s="38"/>
      <c r="E432" s="38"/>
      <c r="F432" s="38"/>
      <c r="G432" s="38"/>
      <c r="H432" s="62"/>
      <c r="I432" s="38"/>
      <c r="J432" s="38"/>
      <c r="K432" s="38"/>
      <c r="L432" s="38"/>
      <c r="M432" s="38"/>
      <c r="N432" s="38"/>
      <c r="O432" s="62"/>
      <c r="P432" s="38"/>
      <c r="Q432" s="38"/>
      <c r="R432" s="38"/>
      <c r="S432" s="38"/>
      <c r="T432" s="38"/>
      <c r="U432" s="38"/>
      <c r="V432" s="62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x14ac:dyDescent="0.25">
      <c r="A433" s="34"/>
      <c r="B433" s="34"/>
      <c r="C433" s="38"/>
      <c r="D433" s="38"/>
      <c r="E433" s="38"/>
      <c r="F433" s="38"/>
      <c r="G433" s="38"/>
      <c r="H433" s="62"/>
      <c r="I433" s="38"/>
      <c r="J433" s="38"/>
      <c r="K433" s="38"/>
      <c r="L433" s="38"/>
      <c r="M433" s="38"/>
      <c r="N433" s="38"/>
      <c r="O433" s="62"/>
      <c r="P433" s="38"/>
      <c r="Q433" s="38"/>
      <c r="R433" s="38"/>
      <c r="S433" s="38"/>
      <c r="T433" s="38"/>
      <c r="U433" s="38"/>
      <c r="V433" s="62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x14ac:dyDescent="0.25">
      <c r="A434" s="34"/>
      <c r="B434" s="34"/>
      <c r="C434" s="38"/>
      <c r="D434" s="38"/>
      <c r="E434" s="38"/>
      <c r="F434" s="38"/>
      <c r="G434" s="38"/>
      <c r="H434" s="62"/>
      <c r="I434" s="38"/>
      <c r="J434" s="38"/>
      <c r="K434" s="38"/>
      <c r="L434" s="38"/>
      <c r="M434" s="38"/>
      <c r="N434" s="38"/>
      <c r="O434" s="62"/>
      <c r="P434" s="38"/>
      <c r="Q434" s="38"/>
      <c r="R434" s="38"/>
      <c r="S434" s="38"/>
      <c r="T434" s="38"/>
      <c r="U434" s="38"/>
      <c r="V434" s="62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x14ac:dyDescent="0.25">
      <c r="A435" s="34"/>
      <c r="B435" s="34"/>
      <c r="C435" s="38"/>
      <c r="D435" s="38"/>
      <c r="E435" s="38"/>
      <c r="F435" s="38"/>
      <c r="G435" s="38"/>
      <c r="H435" s="62"/>
      <c r="I435" s="38"/>
      <c r="J435" s="38"/>
      <c r="K435" s="38"/>
      <c r="L435" s="38"/>
      <c r="M435" s="38"/>
      <c r="N435" s="38"/>
      <c r="O435" s="62"/>
      <c r="P435" s="38"/>
      <c r="Q435" s="38"/>
      <c r="R435" s="38"/>
      <c r="S435" s="38"/>
      <c r="T435" s="38"/>
      <c r="U435" s="38"/>
      <c r="V435" s="62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x14ac:dyDescent="0.25">
      <c r="A436" s="34"/>
      <c r="B436" s="34"/>
      <c r="C436" s="38"/>
      <c r="D436" s="38"/>
      <c r="E436" s="38"/>
      <c r="F436" s="38"/>
      <c r="G436" s="38"/>
      <c r="H436" s="62"/>
      <c r="I436" s="38"/>
      <c r="J436" s="38"/>
      <c r="K436" s="38"/>
      <c r="L436" s="38"/>
      <c r="M436" s="38"/>
      <c r="N436" s="38"/>
      <c r="O436" s="62"/>
      <c r="P436" s="38"/>
      <c r="Q436" s="38"/>
      <c r="R436" s="38"/>
      <c r="S436" s="38"/>
      <c r="T436" s="38"/>
      <c r="U436" s="38"/>
      <c r="V436" s="62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x14ac:dyDescent="0.25">
      <c r="A437" s="34"/>
      <c r="B437" s="34"/>
      <c r="C437" s="38"/>
      <c r="D437" s="38"/>
      <c r="E437" s="38"/>
      <c r="F437" s="38"/>
      <c r="G437" s="38"/>
      <c r="H437" s="62"/>
      <c r="I437" s="38"/>
      <c r="J437" s="38"/>
      <c r="K437" s="38"/>
      <c r="L437" s="38"/>
      <c r="M437" s="38"/>
      <c r="N437" s="38"/>
      <c r="O437" s="62"/>
      <c r="P437" s="38"/>
      <c r="Q437" s="38"/>
      <c r="R437" s="38"/>
      <c r="S437" s="38"/>
      <c r="T437" s="38"/>
      <c r="U437" s="38"/>
      <c r="V437" s="62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x14ac:dyDescent="0.25">
      <c r="A438" s="34"/>
      <c r="B438" s="34"/>
      <c r="C438" s="38"/>
      <c r="D438" s="38"/>
      <c r="E438" s="38"/>
      <c r="F438" s="38"/>
      <c r="G438" s="38"/>
      <c r="H438" s="62"/>
      <c r="I438" s="38"/>
      <c r="J438" s="38"/>
      <c r="K438" s="38"/>
      <c r="L438" s="38"/>
      <c r="M438" s="38"/>
      <c r="N438" s="38"/>
      <c r="O438" s="62"/>
      <c r="P438" s="38"/>
      <c r="Q438" s="38"/>
      <c r="R438" s="38"/>
      <c r="S438" s="38"/>
      <c r="T438" s="38"/>
      <c r="U438" s="38"/>
      <c r="V438" s="62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x14ac:dyDescent="0.25">
      <c r="A439" s="34"/>
      <c r="B439" s="34"/>
      <c r="C439" s="38"/>
      <c r="D439" s="38"/>
      <c r="E439" s="38"/>
      <c r="F439" s="38"/>
      <c r="G439" s="38"/>
      <c r="H439" s="62"/>
      <c r="I439" s="38"/>
      <c r="J439" s="38"/>
      <c r="K439" s="38"/>
      <c r="L439" s="38"/>
      <c r="M439" s="38"/>
      <c r="N439" s="38"/>
      <c r="O439" s="62"/>
      <c r="P439" s="38"/>
      <c r="Q439" s="38"/>
      <c r="R439" s="38"/>
      <c r="S439" s="38"/>
      <c r="T439" s="38"/>
      <c r="U439" s="38"/>
      <c r="V439" s="62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x14ac:dyDescent="0.25">
      <c r="A440" s="34"/>
      <c r="B440" s="34"/>
      <c r="C440" s="38"/>
      <c r="D440" s="38"/>
      <c r="E440" s="38"/>
      <c r="F440" s="38"/>
      <c r="G440" s="38"/>
      <c r="H440" s="62"/>
      <c r="I440" s="38"/>
      <c r="J440" s="38"/>
      <c r="K440" s="38"/>
      <c r="L440" s="38"/>
      <c r="M440" s="38"/>
      <c r="N440" s="38"/>
      <c r="O440" s="62"/>
      <c r="P440" s="38"/>
      <c r="Q440" s="38"/>
      <c r="R440" s="38"/>
      <c r="S440" s="38"/>
      <c r="T440" s="38"/>
      <c r="U440" s="38"/>
      <c r="V440" s="62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x14ac:dyDescent="0.25">
      <c r="A441" s="34"/>
      <c r="B441" s="34"/>
      <c r="C441" s="38"/>
      <c r="D441" s="38"/>
      <c r="E441" s="38"/>
      <c r="F441" s="38"/>
      <c r="G441" s="38"/>
      <c r="H441" s="62"/>
      <c r="I441" s="38"/>
      <c r="J441" s="38"/>
      <c r="K441" s="38"/>
      <c r="L441" s="38"/>
      <c r="M441" s="38"/>
      <c r="N441" s="38"/>
      <c r="O441" s="62"/>
      <c r="P441" s="38"/>
      <c r="Q441" s="38"/>
      <c r="R441" s="38"/>
      <c r="S441" s="38"/>
      <c r="T441" s="38"/>
      <c r="U441" s="38"/>
      <c r="V441" s="62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x14ac:dyDescent="0.25">
      <c r="A442" s="34"/>
      <c r="B442" s="34"/>
      <c r="C442" s="38"/>
      <c r="D442" s="38"/>
      <c r="E442" s="38"/>
      <c r="F442" s="38"/>
      <c r="G442" s="38"/>
      <c r="H442" s="62"/>
      <c r="I442" s="38"/>
      <c r="J442" s="38"/>
      <c r="K442" s="38"/>
      <c r="L442" s="38"/>
      <c r="M442" s="38"/>
      <c r="N442" s="38"/>
      <c r="O442" s="62"/>
      <c r="P442" s="38"/>
      <c r="Q442" s="38"/>
      <c r="R442" s="38"/>
      <c r="S442" s="38"/>
      <c r="T442" s="38"/>
      <c r="U442" s="38"/>
      <c r="V442" s="62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x14ac:dyDescent="0.25">
      <c r="A443" s="34"/>
      <c r="B443" s="34"/>
      <c r="C443" s="38"/>
      <c r="D443" s="38"/>
      <c r="E443" s="38"/>
      <c r="F443" s="38"/>
      <c r="G443" s="38"/>
      <c r="H443" s="62"/>
      <c r="I443" s="38"/>
      <c r="J443" s="38"/>
      <c r="K443" s="38"/>
      <c r="L443" s="38"/>
      <c r="M443" s="38"/>
      <c r="N443" s="38"/>
      <c r="O443" s="62"/>
      <c r="P443" s="38"/>
      <c r="Q443" s="38"/>
      <c r="R443" s="38"/>
      <c r="S443" s="38"/>
      <c r="T443" s="38"/>
      <c r="U443" s="38"/>
      <c r="V443" s="62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x14ac:dyDescent="0.25">
      <c r="A444" s="34"/>
      <c r="B444" s="34"/>
      <c r="C444" s="38"/>
      <c r="D444" s="38"/>
      <c r="E444" s="38"/>
      <c r="F444" s="38"/>
      <c r="G444" s="38"/>
      <c r="H444" s="62"/>
      <c r="I444" s="38"/>
      <c r="J444" s="38"/>
      <c r="K444" s="38"/>
      <c r="L444" s="38"/>
      <c r="M444" s="38"/>
      <c r="N444" s="38"/>
      <c r="O444" s="62"/>
      <c r="P444" s="38"/>
      <c r="Q444" s="38"/>
      <c r="R444" s="38"/>
      <c r="S444" s="38"/>
      <c r="T444" s="38"/>
      <c r="U444" s="38"/>
      <c r="V444" s="62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x14ac:dyDescent="0.25">
      <c r="A445" s="34"/>
      <c r="B445" s="34"/>
      <c r="C445" s="38"/>
      <c r="D445" s="38"/>
      <c r="E445" s="38"/>
      <c r="F445" s="38"/>
      <c r="G445" s="38"/>
      <c r="H445" s="62"/>
      <c r="I445" s="38"/>
      <c r="J445" s="38"/>
      <c r="K445" s="38"/>
      <c r="L445" s="38"/>
      <c r="M445" s="38"/>
      <c r="N445" s="38"/>
      <c r="O445" s="62"/>
      <c r="P445" s="38"/>
      <c r="Q445" s="38"/>
      <c r="R445" s="38"/>
      <c r="S445" s="38"/>
      <c r="T445" s="38"/>
      <c r="U445" s="38"/>
      <c r="V445" s="62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x14ac:dyDescent="0.25">
      <c r="A446" s="34"/>
      <c r="B446" s="34"/>
      <c r="C446" s="38"/>
      <c r="D446" s="38"/>
      <c r="E446" s="38"/>
      <c r="F446" s="38"/>
      <c r="G446" s="38"/>
      <c r="H446" s="62"/>
      <c r="I446" s="38"/>
      <c r="J446" s="38"/>
      <c r="K446" s="38"/>
      <c r="L446" s="38"/>
      <c r="M446" s="38"/>
      <c r="N446" s="38"/>
      <c r="O446" s="62"/>
      <c r="P446" s="38"/>
      <c r="Q446" s="38"/>
      <c r="R446" s="38"/>
      <c r="S446" s="38"/>
      <c r="T446" s="38"/>
      <c r="U446" s="38"/>
      <c r="V446" s="62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x14ac:dyDescent="0.25">
      <c r="A447" s="34"/>
      <c r="B447" s="34"/>
      <c r="C447" s="38"/>
      <c r="D447" s="38"/>
      <c r="E447" s="38"/>
      <c r="F447" s="38"/>
      <c r="G447" s="38"/>
      <c r="H447" s="62"/>
      <c r="I447" s="38"/>
      <c r="J447" s="38"/>
      <c r="K447" s="38"/>
      <c r="L447" s="38"/>
      <c r="M447" s="38"/>
      <c r="N447" s="38"/>
      <c r="O447" s="62"/>
      <c r="P447" s="38"/>
      <c r="Q447" s="38"/>
      <c r="R447" s="38"/>
      <c r="S447" s="38"/>
      <c r="T447" s="38"/>
      <c r="U447" s="38"/>
      <c r="V447" s="62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x14ac:dyDescent="0.25">
      <c r="A448" s="34"/>
      <c r="B448" s="34"/>
      <c r="C448" s="38"/>
      <c r="D448" s="38"/>
      <c r="E448" s="38"/>
      <c r="F448" s="38"/>
      <c r="G448" s="38"/>
      <c r="H448" s="62"/>
      <c r="I448" s="38"/>
      <c r="J448" s="38"/>
      <c r="K448" s="38"/>
      <c r="L448" s="38"/>
      <c r="M448" s="38"/>
      <c r="N448" s="38"/>
      <c r="O448" s="62"/>
      <c r="P448" s="38"/>
      <c r="Q448" s="38"/>
      <c r="R448" s="38"/>
      <c r="S448" s="38"/>
      <c r="T448" s="38"/>
      <c r="U448" s="38"/>
      <c r="V448" s="62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x14ac:dyDescent="0.25">
      <c r="A449" s="34"/>
      <c r="B449" s="34"/>
      <c r="C449" s="38"/>
      <c r="D449" s="38"/>
      <c r="E449" s="38"/>
      <c r="F449" s="38"/>
      <c r="G449" s="38"/>
      <c r="H449" s="62"/>
      <c r="I449" s="38"/>
      <c r="J449" s="38"/>
      <c r="K449" s="38"/>
      <c r="L449" s="38"/>
      <c r="M449" s="38"/>
      <c r="N449" s="38"/>
      <c r="O449" s="62"/>
      <c r="P449" s="38"/>
      <c r="Q449" s="38"/>
      <c r="R449" s="38"/>
      <c r="S449" s="38"/>
      <c r="T449" s="38"/>
      <c r="U449" s="38"/>
      <c r="V449" s="62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x14ac:dyDescent="0.25">
      <c r="A450" s="34"/>
      <c r="B450" s="34"/>
      <c r="C450" s="38"/>
      <c r="D450" s="38"/>
      <c r="E450" s="38"/>
      <c r="F450" s="38"/>
      <c r="G450" s="38"/>
      <c r="H450" s="62"/>
      <c r="I450" s="38"/>
      <c r="J450" s="38"/>
      <c r="K450" s="38"/>
      <c r="L450" s="38"/>
      <c r="M450" s="38"/>
      <c r="N450" s="38"/>
      <c r="O450" s="62"/>
      <c r="P450" s="38"/>
      <c r="Q450" s="38"/>
      <c r="R450" s="38"/>
      <c r="S450" s="38"/>
      <c r="T450" s="38"/>
      <c r="U450" s="38"/>
      <c r="V450" s="62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x14ac:dyDescent="0.25">
      <c r="A451" s="34"/>
      <c r="B451" s="34"/>
      <c r="C451" s="38"/>
      <c r="D451" s="38"/>
      <c r="E451" s="38"/>
      <c r="F451" s="38"/>
      <c r="G451" s="38"/>
      <c r="H451" s="62"/>
      <c r="I451" s="38"/>
      <c r="J451" s="38"/>
      <c r="K451" s="38"/>
      <c r="L451" s="38"/>
      <c r="M451" s="38"/>
      <c r="N451" s="38"/>
      <c r="O451" s="62"/>
      <c r="P451" s="38"/>
      <c r="Q451" s="38"/>
      <c r="R451" s="38"/>
      <c r="S451" s="38"/>
      <c r="T451" s="38"/>
      <c r="U451" s="38"/>
      <c r="V451" s="62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x14ac:dyDescent="0.25">
      <c r="A452" s="34"/>
      <c r="B452" s="34"/>
      <c r="C452" s="38"/>
      <c r="D452" s="38"/>
      <c r="E452" s="38"/>
      <c r="F452" s="38"/>
      <c r="G452" s="38"/>
      <c r="H452" s="62"/>
      <c r="I452" s="38"/>
      <c r="J452" s="38"/>
      <c r="K452" s="38"/>
      <c r="L452" s="38"/>
      <c r="M452" s="38"/>
      <c r="N452" s="38"/>
      <c r="O452" s="62"/>
      <c r="P452" s="38"/>
      <c r="Q452" s="38"/>
      <c r="R452" s="38"/>
      <c r="S452" s="38"/>
      <c r="T452" s="38"/>
      <c r="U452" s="38"/>
      <c r="V452" s="62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x14ac:dyDescent="0.25">
      <c r="A453" s="34"/>
      <c r="B453" s="34"/>
      <c r="C453" s="38"/>
      <c r="D453" s="38"/>
      <c r="E453" s="38"/>
      <c r="F453" s="38"/>
      <c r="G453" s="38"/>
      <c r="H453" s="62"/>
      <c r="I453" s="38"/>
      <c r="J453" s="38"/>
      <c r="K453" s="38"/>
      <c r="L453" s="38"/>
      <c r="M453" s="38"/>
      <c r="N453" s="38"/>
      <c r="O453" s="62"/>
      <c r="P453" s="38"/>
      <c r="Q453" s="38"/>
      <c r="R453" s="38"/>
      <c r="S453" s="38"/>
      <c r="T453" s="38"/>
      <c r="U453" s="38"/>
      <c r="V453" s="62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x14ac:dyDescent="0.25">
      <c r="A454" s="34"/>
      <c r="B454" s="34"/>
      <c r="C454" s="38"/>
      <c r="D454" s="38"/>
      <c r="E454" s="38"/>
      <c r="F454" s="38"/>
      <c r="G454" s="38"/>
      <c r="H454" s="62"/>
      <c r="I454" s="38"/>
      <c r="J454" s="38"/>
      <c r="K454" s="38"/>
      <c r="L454" s="38"/>
      <c r="M454" s="38"/>
      <c r="N454" s="38"/>
      <c r="O454" s="62"/>
      <c r="P454" s="38"/>
      <c r="Q454" s="38"/>
      <c r="R454" s="38"/>
      <c r="S454" s="38"/>
      <c r="T454" s="38"/>
      <c r="U454" s="38"/>
      <c r="V454" s="62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x14ac:dyDescent="0.25">
      <c r="A455" s="34"/>
      <c r="B455" s="34"/>
      <c r="C455" s="38"/>
      <c r="D455" s="38"/>
      <c r="E455" s="38"/>
      <c r="F455" s="38"/>
      <c r="G455" s="38"/>
      <c r="H455" s="62"/>
      <c r="I455" s="38"/>
      <c r="J455" s="38"/>
      <c r="K455" s="38"/>
      <c r="L455" s="38"/>
      <c r="M455" s="38"/>
      <c r="N455" s="38"/>
      <c r="O455" s="62"/>
      <c r="P455" s="38"/>
      <c r="Q455" s="38"/>
      <c r="R455" s="38"/>
      <c r="S455" s="38"/>
      <c r="T455" s="38"/>
      <c r="U455" s="38"/>
      <c r="V455" s="62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x14ac:dyDescent="0.25">
      <c r="A456" s="34"/>
      <c r="B456" s="34"/>
      <c r="C456" s="38"/>
      <c r="D456" s="38"/>
      <c r="E456" s="38"/>
      <c r="F456" s="38"/>
      <c r="G456" s="38"/>
      <c r="H456" s="62"/>
      <c r="I456" s="38"/>
      <c r="J456" s="38"/>
      <c r="K456" s="38"/>
      <c r="L456" s="38"/>
      <c r="M456" s="38"/>
      <c r="N456" s="38"/>
      <c r="O456" s="62"/>
      <c r="P456" s="38"/>
      <c r="Q456" s="38"/>
      <c r="R456" s="38"/>
      <c r="S456" s="38"/>
      <c r="T456" s="38"/>
      <c r="U456" s="38"/>
      <c r="V456" s="62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x14ac:dyDescent="0.25">
      <c r="A457" s="34"/>
      <c r="B457" s="34"/>
      <c r="C457" s="38"/>
      <c r="D457" s="38"/>
      <c r="E457" s="38"/>
      <c r="F457" s="38"/>
      <c r="G457" s="38"/>
      <c r="H457" s="62"/>
      <c r="I457" s="38"/>
      <c r="J457" s="38"/>
      <c r="K457" s="38"/>
      <c r="L457" s="38"/>
      <c r="M457" s="38"/>
      <c r="N457" s="38"/>
      <c r="O457" s="62"/>
      <c r="P457" s="38"/>
      <c r="Q457" s="38"/>
      <c r="R457" s="38"/>
      <c r="S457" s="38"/>
      <c r="T457" s="38"/>
      <c r="U457" s="38"/>
      <c r="V457" s="62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x14ac:dyDescent="0.25">
      <c r="A458" s="34"/>
      <c r="B458" s="34"/>
      <c r="C458" s="38"/>
      <c r="D458" s="38"/>
      <c r="E458" s="38"/>
      <c r="F458" s="38"/>
      <c r="G458" s="38"/>
      <c r="H458" s="62"/>
      <c r="I458" s="38"/>
      <c r="J458" s="38"/>
      <c r="K458" s="38"/>
      <c r="L458" s="38"/>
      <c r="M458" s="38"/>
      <c r="N458" s="38"/>
      <c r="O458" s="62"/>
      <c r="P458" s="38"/>
      <c r="Q458" s="38"/>
      <c r="R458" s="38"/>
      <c r="S458" s="38"/>
      <c r="T458" s="38"/>
      <c r="U458" s="38"/>
      <c r="V458" s="62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x14ac:dyDescent="0.25">
      <c r="A459" s="34"/>
      <c r="B459" s="34"/>
      <c r="C459" s="38"/>
      <c r="D459" s="38"/>
      <c r="E459" s="38"/>
      <c r="F459" s="38"/>
      <c r="G459" s="38"/>
      <c r="H459" s="62"/>
      <c r="I459" s="38"/>
      <c r="J459" s="38"/>
      <c r="K459" s="38"/>
      <c r="L459" s="38"/>
      <c r="M459" s="38"/>
      <c r="N459" s="38"/>
      <c r="O459" s="62"/>
      <c r="P459" s="38"/>
      <c r="Q459" s="38"/>
      <c r="R459" s="38"/>
      <c r="S459" s="38"/>
      <c r="T459" s="38"/>
      <c r="U459" s="38"/>
      <c r="V459" s="62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x14ac:dyDescent="0.25">
      <c r="A460" s="34"/>
      <c r="B460" s="34"/>
      <c r="C460" s="38"/>
      <c r="D460" s="38"/>
      <c r="E460" s="38"/>
      <c r="F460" s="38"/>
      <c r="G460" s="38"/>
      <c r="H460" s="62"/>
      <c r="I460" s="38"/>
      <c r="J460" s="38"/>
      <c r="K460" s="38"/>
      <c r="L460" s="38"/>
      <c r="M460" s="38"/>
      <c r="N460" s="38"/>
      <c r="O460" s="62"/>
      <c r="P460" s="38"/>
      <c r="Q460" s="38"/>
      <c r="R460" s="38"/>
      <c r="S460" s="38"/>
      <c r="T460" s="38"/>
      <c r="U460" s="38"/>
      <c r="V460" s="62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x14ac:dyDescent="0.25">
      <c r="A461" s="34"/>
      <c r="B461" s="34"/>
      <c r="C461" s="38"/>
      <c r="D461" s="38"/>
      <c r="E461" s="38"/>
      <c r="F461" s="38"/>
      <c r="G461" s="38"/>
      <c r="H461" s="62"/>
      <c r="I461" s="38"/>
      <c r="J461" s="38"/>
      <c r="K461" s="38"/>
      <c r="L461" s="38"/>
      <c r="M461" s="38"/>
      <c r="N461" s="38"/>
      <c r="O461" s="62"/>
      <c r="P461" s="38"/>
      <c r="Q461" s="38"/>
      <c r="R461" s="38"/>
      <c r="S461" s="38"/>
      <c r="T461" s="38"/>
      <c r="U461" s="38"/>
      <c r="V461" s="62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x14ac:dyDescent="0.25">
      <c r="A462" s="34"/>
      <c r="B462" s="34"/>
      <c r="C462" s="38"/>
      <c r="D462" s="38"/>
      <c r="E462" s="38"/>
      <c r="F462" s="38"/>
      <c r="G462" s="38"/>
      <c r="H462" s="62"/>
      <c r="I462" s="38"/>
      <c r="J462" s="38"/>
      <c r="K462" s="38"/>
      <c r="L462" s="38"/>
      <c r="M462" s="38"/>
      <c r="N462" s="38"/>
      <c r="O462" s="62"/>
      <c r="P462" s="38"/>
      <c r="Q462" s="38"/>
      <c r="R462" s="38"/>
      <c r="S462" s="38"/>
      <c r="T462" s="38"/>
      <c r="U462" s="38"/>
      <c r="V462" s="62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x14ac:dyDescent="0.25">
      <c r="A463" s="34"/>
      <c r="B463" s="34"/>
      <c r="C463" s="38"/>
      <c r="D463" s="38"/>
      <c r="E463" s="38"/>
      <c r="F463" s="38"/>
      <c r="G463" s="38"/>
      <c r="H463" s="62"/>
      <c r="I463" s="38"/>
      <c r="J463" s="38"/>
      <c r="K463" s="38"/>
      <c r="L463" s="38"/>
      <c r="M463" s="38"/>
      <c r="N463" s="38"/>
      <c r="O463" s="62"/>
      <c r="P463" s="38"/>
      <c r="Q463" s="38"/>
      <c r="R463" s="38"/>
      <c r="S463" s="38"/>
      <c r="T463" s="38"/>
      <c r="U463" s="38"/>
      <c r="V463" s="62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x14ac:dyDescent="0.25">
      <c r="A464" s="34"/>
      <c r="B464" s="34"/>
      <c r="C464" s="38"/>
      <c r="D464" s="38"/>
      <c r="E464" s="38"/>
      <c r="F464" s="38"/>
      <c r="G464" s="38"/>
      <c r="H464" s="62"/>
      <c r="I464" s="38"/>
      <c r="J464" s="38"/>
      <c r="K464" s="38"/>
      <c r="L464" s="38"/>
      <c r="M464" s="38"/>
      <c r="N464" s="38"/>
      <c r="O464" s="62"/>
      <c r="P464" s="38"/>
      <c r="Q464" s="38"/>
      <c r="R464" s="38"/>
      <c r="S464" s="38"/>
      <c r="T464" s="38"/>
      <c r="U464" s="38"/>
      <c r="V464" s="62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x14ac:dyDescent="0.25">
      <c r="A465" s="34"/>
      <c r="B465" s="34"/>
      <c r="C465" s="38"/>
      <c r="D465" s="38"/>
      <c r="E465" s="38"/>
      <c r="F465" s="38"/>
      <c r="G465" s="38"/>
      <c r="H465" s="62"/>
      <c r="I465" s="38"/>
      <c r="J465" s="38"/>
      <c r="K465" s="38"/>
      <c r="L465" s="38"/>
      <c r="M465" s="38"/>
      <c r="N465" s="38"/>
      <c r="O465" s="62"/>
      <c r="P465" s="38"/>
      <c r="Q465" s="38"/>
      <c r="R465" s="38"/>
      <c r="S465" s="38"/>
      <c r="T465" s="38"/>
      <c r="U465" s="38"/>
      <c r="V465" s="62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x14ac:dyDescent="0.25">
      <c r="A466" s="34"/>
      <c r="B466" s="34"/>
      <c r="C466" s="38"/>
      <c r="D466" s="38"/>
      <c r="E466" s="38"/>
      <c r="F466" s="38"/>
      <c r="G466" s="38"/>
      <c r="H466" s="62"/>
      <c r="I466" s="38"/>
      <c r="J466" s="38"/>
      <c r="K466" s="38"/>
      <c r="L466" s="38"/>
      <c r="M466" s="38"/>
      <c r="N466" s="38"/>
      <c r="O466" s="62"/>
      <c r="P466" s="38"/>
      <c r="Q466" s="38"/>
      <c r="R466" s="38"/>
      <c r="S466" s="38"/>
      <c r="T466" s="38"/>
      <c r="U466" s="38"/>
      <c r="V466" s="62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x14ac:dyDescent="0.25">
      <c r="A467" s="34"/>
      <c r="B467" s="34"/>
      <c r="C467" s="38"/>
      <c r="D467" s="38"/>
      <c r="E467" s="38"/>
      <c r="F467" s="38"/>
      <c r="G467" s="38"/>
      <c r="H467" s="62"/>
      <c r="I467" s="38"/>
      <c r="J467" s="38"/>
      <c r="K467" s="38"/>
      <c r="L467" s="38"/>
      <c r="M467" s="38"/>
      <c r="N467" s="38"/>
      <c r="O467" s="62"/>
      <c r="P467" s="38"/>
      <c r="Q467" s="38"/>
      <c r="R467" s="38"/>
      <c r="S467" s="38"/>
      <c r="T467" s="38"/>
      <c r="U467" s="38"/>
      <c r="V467" s="62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x14ac:dyDescent="0.25">
      <c r="A468" s="34"/>
      <c r="B468" s="34"/>
      <c r="C468" s="38"/>
      <c r="D468" s="38"/>
      <c r="E468" s="38"/>
      <c r="F468" s="38"/>
      <c r="G468" s="38"/>
      <c r="H468" s="62"/>
      <c r="I468" s="38"/>
      <c r="J468" s="38"/>
      <c r="K468" s="38"/>
      <c r="L468" s="38"/>
      <c r="M468" s="38"/>
      <c r="N468" s="38"/>
      <c r="O468" s="62"/>
      <c r="P468" s="38"/>
      <c r="Q468" s="38"/>
      <c r="R468" s="38"/>
      <c r="S468" s="38"/>
      <c r="T468" s="38"/>
      <c r="U468" s="38"/>
      <c r="V468" s="62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x14ac:dyDescent="0.25">
      <c r="A469" s="34"/>
      <c r="B469" s="34"/>
      <c r="C469" s="38"/>
      <c r="D469" s="38"/>
      <c r="E469" s="38"/>
      <c r="F469" s="38"/>
      <c r="G469" s="38"/>
      <c r="H469" s="62"/>
      <c r="I469" s="38"/>
      <c r="J469" s="38"/>
      <c r="K469" s="38"/>
      <c r="L469" s="38"/>
      <c r="M469" s="38"/>
      <c r="N469" s="38"/>
      <c r="O469" s="62"/>
      <c r="P469" s="38"/>
      <c r="Q469" s="38"/>
      <c r="R469" s="38"/>
      <c r="S469" s="38"/>
      <c r="T469" s="38"/>
      <c r="U469" s="38"/>
      <c r="V469" s="62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x14ac:dyDescent="0.25">
      <c r="A470" s="34"/>
      <c r="B470" s="34"/>
      <c r="C470" s="38"/>
      <c r="D470" s="38"/>
      <c r="E470" s="38"/>
      <c r="F470" s="38"/>
      <c r="G470" s="38"/>
      <c r="H470" s="62"/>
      <c r="I470" s="38"/>
      <c r="J470" s="38"/>
      <c r="K470" s="38"/>
      <c r="L470" s="38"/>
      <c r="M470" s="38"/>
      <c r="N470" s="38"/>
      <c r="O470" s="62"/>
      <c r="P470" s="38"/>
      <c r="Q470" s="38"/>
      <c r="R470" s="38"/>
      <c r="S470" s="38"/>
      <c r="T470" s="38"/>
      <c r="U470" s="38"/>
      <c r="V470" s="62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x14ac:dyDescent="0.25">
      <c r="A471" s="34"/>
      <c r="B471" s="34"/>
      <c r="C471" s="38"/>
      <c r="D471" s="38"/>
      <c r="E471" s="38"/>
      <c r="F471" s="38"/>
      <c r="G471" s="38"/>
      <c r="H471" s="62"/>
      <c r="I471" s="38"/>
      <c r="J471" s="38"/>
      <c r="K471" s="38"/>
      <c r="L471" s="38"/>
      <c r="M471" s="38"/>
      <c r="N471" s="38"/>
      <c r="O471" s="62"/>
      <c r="P471" s="38"/>
      <c r="Q471" s="38"/>
      <c r="R471" s="38"/>
      <c r="S471" s="38"/>
      <c r="T471" s="38"/>
      <c r="U471" s="38"/>
      <c r="V471" s="62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x14ac:dyDescent="0.25">
      <c r="A472" s="34"/>
      <c r="B472" s="34"/>
      <c r="C472" s="38"/>
      <c r="D472" s="38"/>
      <c r="E472" s="38"/>
      <c r="F472" s="38"/>
      <c r="G472" s="38"/>
      <c r="H472" s="62"/>
      <c r="I472" s="38"/>
      <c r="J472" s="38"/>
      <c r="K472" s="38"/>
      <c r="L472" s="38"/>
      <c r="M472" s="38"/>
      <c r="N472" s="38"/>
      <c r="O472" s="62"/>
      <c r="P472" s="38"/>
      <c r="Q472" s="38"/>
      <c r="R472" s="38"/>
      <c r="S472" s="38"/>
      <c r="T472" s="38"/>
      <c r="U472" s="38"/>
      <c r="V472" s="62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x14ac:dyDescent="0.25">
      <c r="A473" s="34"/>
      <c r="B473" s="34"/>
      <c r="C473" s="38"/>
      <c r="D473" s="38"/>
      <c r="E473" s="38"/>
      <c r="F473" s="38"/>
      <c r="G473" s="38"/>
      <c r="H473" s="62"/>
      <c r="I473" s="38"/>
      <c r="J473" s="38"/>
      <c r="K473" s="38"/>
      <c r="L473" s="38"/>
      <c r="M473" s="38"/>
      <c r="N473" s="38"/>
      <c r="O473" s="62"/>
      <c r="P473" s="38"/>
      <c r="Q473" s="38"/>
      <c r="R473" s="38"/>
      <c r="S473" s="38"/>
      <c r="T473" s="38"/>
      <c r="U473" s="38"/>
      <c r="V473" s="62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x14ac:dyDescent="0.25">
      <c r="A474" s="34"/>
      <c r="B474" s="34"/>
      <c r="C474" s="38"/>
      <c r="D474" s="38"/>
      <c r="E474" s="38"/>
      <c r="F474" s="38"/>
      <c r="G474" s="38"/>
      <c r="H474" s="62"/>
      <c r="I474" s="38"/>
      <c r="J474" s="38"/>
      <c r="K474" s="38"/>
      <c r="L474" s="38"/>
      <c r="M474" s="38"/>
      <c r="N474" s="38"/>
      <c r="O474" s="62"/>
      <c r="P474" s="38"/>
      <c r="Q474" s="38"/>
      <c r="R474" s="38"/>
      <c r="S474" s="38"/>
      <c r="T474" s="38"/>
      <c r="U474" s="38"/>
      <c r="V474" s="62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x14ac:dyDescent="0.25">
      <c r="A475" s="34"/>
      <c r="B475" s="34"/>
      <c r="C475" s="38"/>
      <c r="D475" s="38"/>
      <c r="E475" s="38"/>
      <c r="F475" s="38"/>
      <c r="G475" s="38"/>
      <c r="H475" s="62"/>
      <c r="I475" s="38"/>
      <c r="J475" s="38"/>
      <c r="K475" s="38"/>
      <c r="L475" s="38"/>
      <c r="M475" s="38"/>
      <c r="N475" s="38"/>
      <c r="O475" s="62"/>
      <c r="P475" s="38"/>
      <c r="Q475" s="38"/>
      <c r="R475" s="38"/>
      <c r="S475" s="38"/>
      <c r="T475" s="38"/>
      <c r="U475" s="38"/>
      <c r="V475" s="62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x14ac:dyDescent="0.25">
      <c r="A476" s="34"/>
      <c r="B476" s="34"/>
      <c r="C476" s="38"/>
      <c r="D476" s="38"/>
      <c r="E476" s="38"/>
      <c r="F476" s="38"/>
      <c r="G476" s="38"/>
      <c r="H476" s="62"/>
      <c r="I476" s="38"/>
      <c r="J476" s="38"/>
      <c r="K476" s="38"/>
      <c r="L476" s="38"/>
      <c r="M476" s="38"/>
      <c r="N476" s="38"/>
      <c r="O476" s="62"/>
      <c r="P476" s="38"/>
      <c r="Q476" s="38"/>
      <c r="R476" s="38"/>
      <c r="S476" s="38"/>
      <c r="T476" s="38"/>
      <c r="U476" s="38"/>
      <c r="V476" s="62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x14ac:dyDescent="0.25">
      <c r="A477" s="34"/>
      <c r="B477" s="34"/>
      <c r="C477" s="38"/>
      <c r="D477" s="38"/>
      <c r="E477" s="38"/>
      <c r="F477" s="38"/>
      <c r="G477" s="38"/>
      <c r="H477" s="62"/>
      <c r="I477" s="38"/>
      <c r="J477" s="38"/>
      <c r="K477" s="38"/>
      <c r="L477" s="38"/>
      <c r="M477" s="38"/>
      <c r="N477" s="38"/>
      <c r="O477" s="62"/>
      <c r="P477" s="38"/>
      <c r="Q477" s="38"/>
      <c r="R477" s="38"/>
      <c r="S477" s="38"/>
      <c r="T477" s="38"/>
      <c r="U477" s="38"/>
      <c r="V477" s="62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x14ac:dyDescent="0.25">
      <c r="A478" s="34"/>
      <c r="B478" s="34"/>
      <c r="C478" s="38"/>
      <c r="D478" s="38"/>
      <c r="E478" s="38"/>
      <c r="F478" s="38"/>
      <c r="G478" s="38"/>
      <c r="H478" s="62"/>
      <c r="I478" s="38"/>
      <c r="J478" s="38"/>
      <c r="K478" s="38"/>
      <c r="L478" s="38"/>
      <c r="M478" s="38"/>
      <c r="N478" s="38"/>
      <c r="O478" s="62"/>
      <c r="P478" s="38"/>
      <c r="Q478" s="38"/>
      <c r="R478" s="38"/>
      <c r="S478" s="38"/>
      <c r="T478" s="38"/>
      <c r="U478" s="38"/>
      <c r="V478" s="62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x14ac:dyDescent="0.25">
      <c r="A479" s="34"/>
      <c r="B479" s="34"/>
      <c r="C479" s="38"/>
      <c r="D479" s="38"/>
      <c r="E479" s="38"/>
      <c r="F479" s="38"/>
      <c r="G479" s="38"/>
      <c r="H479" s="62"/>
      <c r="I479" s="38"/>
      <c r="J479" s="38"/>
      <c r="K479" s="38"/>
      <c r="L479" s="38"/>
      <c r="M479" s="38"/>
      <c r="N479" s="38"/>
      <c r="O479" s="62"/>
      <c r="P479" s="38"/>
      <c r="Q479" s="38"/>
      <c r="R479" s="38"/>
      <c r="S479" s="38"/>
      <c r="T479" s="38"/>
      <c r="U479" s="38"/>
      <c r="V479" s="62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x14ac:dyDescent="0.25">
      <c r="A480" s="34"/>
      <c r="B480" s="34"/>
      <c r="C480" s="38"/>
      <c r="D480" s="38"/>
      <c r="E480" s="38"/>
      <c r="F480" s="38"/>
      <c r="G480" s="38"/>
      <c r="H480" s="62"/>
      <c r="I480" s="38"/>
      <c r="J480" s="38"/>
      <c r="K480" s="38"/>
      <c r="L480" s="38"/>
      <c r="M480" s="38"/>
      <c r="N480" s="38"/>
      <c r="O480" s="62"/>
      <c r="P480" s="38"/>
      <c r="Q480" s="38"/>
      <c r="R480" s="38"/>
      <c r="S480" s="38"/>
      <c r="T480" s="38"/>
      <c r="U480" s="38"/>
      <c r="V480" s="62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x14ac:dyDescent="0.25">
      <c r="A481" s="34"/>
      <c r="B481" s="34"/>
      <c r="C481" s="38"/>
      <c r="D481" s="38"/>
      <c r="E481" s="38"/>
      <c r="F481" s="38"/>
      <c r="G481" s="38"/>
      <c r="H481" s="62"/>
      <c r="I481" s="38"/>
      <c r="J481" s="38"/>
      <c r="K481" s="38"/>
      <c r="L481" s="38"/>
      <c r="M481" s="38"/>
      <c r="N481" s="38"/>
      <c r="O481" s="62"/>
      <c r="P481" s="38"/>
      <c r="Q481" s="38"/>
      <c r="R481" s="38"/>
      <c r="S481" s="38"/>
      <c r="T481" s="38"/>
      <c r="U481" s="38"/>
      <c r="V481" s="62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x14ac:dyDescent="0.25">
      <c r="A482" s="34"/>
      <c r="B482" s="34"/>
      <c r="C482" s="38"/>
      <c r="D482" s="38"/>
      <c r="E482" s="38"/>
      <c r="F482" s="38"/>
      <c r="G482" s="38"/>
      <c r="H482" s="62"/>
      <c r="I482" s="38"/>
      <c r="J482" s="38"/>
      <c r="K482" s="38"/>
      <c r="L482" s="38"/>
      <c r="M482" s="38"/>
      <c r="N482" s="38"/>
      <c r="O482" s="62"/>
      <c r="P482" s="38"/>
      <c r="Q482" s="38"/>
      <c r="R482" s="38"/>
      <c r="S482" s="38"/>
      <c r="T482" s="38"/>
      <c r="U482" s="38"/>
      <c r="V482" s="62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x14ac:dyDescent="0.25">
      <c r="A483" s="34"/>
      <c r="B483" s="34"/>
      <c r="C483" s="38"/>
      <c r="D483" s="38"/>
      <c r="E483" s="38"/>
      <c r="F483" s="38"/>
      <c r="G483" s="38"/>
      <c r="H483" s="62"/>
      <c r="I483" s="38"/>
      <c r="J483" s="38"/>
      <c r="K483" s="38"/>
      <c r="L483" s="38"/>
      <c r="M483" s="38"/>
      <c r="N483" s="38"/>
      <c r="O483" s="62"/>
      <c r="P483" s="38"/>
      <c r="Q483" s="38"/>
      <c r="R483" s="38"/>
      <c r="S483" s="38"/>
      <c r="T483" s="38"/>
      <c r="U483" s="38"/>
      <c r="V483" s="62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x14ac:dyDescent="0.25">
      <c r="A484" s="34"/>
      <c r="B484" s="34"/>
      <c r="C484" s="38"/>
      <c r="D484" s="38"/>
      <c r="E484" s="38"/>
      <c r="F484" s="38"/>
      <c r="G484" s="38"/>
      <c r="H484" s="62"/>
      <c r="I484" s="38"/>
      <c r="J484" s="38"/>
      <c r="K484" s="38"/>
      <c r="L484" s="38"/>
      <c r="M484" s="38"/>
      <c r="N484" s="38"/>
      <c r="O484" s="62"/>
      <c r="P484" s="38"/>
      <c r="Q484" s="38"/>
      <c r="R484" s="38"/>
      <c r="S484" s="38"/>
      <c r="T484" s="38"/>
      <c r="U484" s="38"/>
      <c r="V484" s="62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x14ac:dyDescent="0.25">
      <c r="A485" s="34"/>
      <c r="B485" s="34"/>
      <c r="C485" s="38"/>
      <c r="D485" s="38"/>
      <c r="E485" s="38"/>
      <c r="F485" s="38"/>
      <c r="G485" s="38"/>
      <c r="H485" s="62"/>
      <c r="I485" s="38"/>
      <c r="J485" s="38"/>
      <c r="K485" s="38"/>
      <c r="L485" s="38"/>
      <c r="M485" s="38"/>
      <c r="N485" s="38"/>
      <c r="O485" s="62"/>
      <c r="P485" s="38"/>
      <c r="Q485" s="38"/>
      <c r="R485" s="38"/>
      <c r="S485" s="38"/>
      <c r="T485" s="38"/>
      <c r="U485" s="38"/>
      <c r="V485" s="62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x14ac:dyDescent="0.25">
      <c r="A486" s="34"/>
      <c r="B486" s="34"/>
      <c r="C486" s="38"/>
      <c r="D486" s="38"/>
      <c r="E486" s="38"/>
      <c r="F486" s="38"/>
      <c r="G486" s="38"/>
      <c r="H486" s="62"/>
      <c r="I486" s="38"/>
      <c r="J486" s="38"/>
      <c r="K486" s="38"/>
      <c r="L486" s="38"/>
      <c r="M486" s="38"/>
      <c r="N486" s="38"/>
      <c r="O486" s="62"/>
      <c r="P486" s="38"/>
      <c r="Q486" s="38"/>
      <c r="R486" s="38"/>
      <c r="S486" s="38"/>
      <c r="T486" s="38"/>
      <c r="U486" s="38"/>
      <c r="V486" s="62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x14ac:dyDescent="0.25">
      <c r="A487" s="34"/>
      <c r="B487" s="34"/>
      <c r="C487" s="38"/>
      <c r="D487" s="38"/>
      <c r="E487" s="38"/>
      <c r="F487" s="38"/>
      <c r="G487" s="38"/>
      <c r="H487" s="62"/>
      <c r="I487" s="38"/>
      <c r="J487" s="38"/>
      <c r="K487" s="38"/>
      <c r="L487" s="38"/>
      <c r="M487" s="38"/>
      <c r="N487" s="38"/>
      <c r="O487" s="62"/>
      <c r="P487" s="38"/>
      <c r="Q487" s="38"/>
      <c r="R487" s="38"/>
      <c r="S487" s="38"/>
      <c r="T487" s="38"/>
      <c r="U487" s="38"/>
      <c r="V487" s="62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x14ac:dyDescent="0.25">
      <c r="A488" s="34"/>
      <c r="B488" s="34"/>
      <c r="C488" s="38"/>
      <c r="D488" s="38"/>
      <c r="E488" s="38"/>
      <c r="F488" s="38"/>
      <c r="G488" s="38"/>
      <c r="H488" s="62"/>
      <c r="I488" s="38"/>
      <c r="J488" s="38"/>
      <c r="K488" s="38"/>
      <c r="L488" s="38"/>
      <c r="M488" s="38"/>
      <c r="N488" s="38"/>
      <c r="O488" s="62"/>
      <c r="P488" s="38"/>
      <c r="Q488" s="38"/>
      <c r="R488" s="38"/>
      <c r="S488" s="38"/>
      <c r="T488" s="38"/>
      <c r="U488" s="38"/>
      <c r="V488" s="62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x14ac:dyDescent="0.25">
      <c r="A489" s="34"/>
      <c r="B489" s="34"/>
      <c r="C489" s="38"/>
      <c r="D489" s="38"/>
      <c r="E489" s="38"/>
      <c r="F489" s="38"/>
      <c r="G489" s="38"/>
      <c r="H489" s="62"/>
      <c r="I489" s="38"/>
      <c r="J489" s="38"/>
      <c r="K489" s="38"/>
      <c r="L489" s="38"/>
      <c r="M489" s="38"/>
      <c r="N489" s="38"/>
      <c r="O489" s="62"/>
      <c r="P489" s="38"/>
      <c r="Q489" s="38"/>
      <c r="R489" s="38"/>
      <c r="S489" s="38"/>
      <c r="T489" s="38"/>
      <c r="U489" s="38"/>
      <c r="V489" s="62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x14ac:dyDescent="0.25">
      <c r="A490" s="34"/>
      <c r="B490" s="34"/>
      <c r="C490" s="38"/>
      <c r="D490" s="38"/>
      <c r="E490" s="38"/>
      <c r="F490" s="38"/>
      <c r="G490" s="38"/>
      <c r="H490" s="62"/>
      <c r="I490" s="38"/>
      <c r="J490" s="38"/>
      <c r="K490" s="38"/>
      <c r="L490" s="38"/>
      <c r="M490" s="38"/>
      <c r="N490" s="38"/>
      <c r="O490" s="62"/>
      <c r="P490" s="38"/>
      <c r="Q490" s="38"/>
      <c r="R490" s="38"/>
      <c r="S490" s="38"/>
      <c r="T490" s="38"/>
      <c r="U490" s="38"/>
      <c r="V490" s="62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x14ac:dyDescent="0.25">
      <c r="A491" s="34"/>
      <c r="B491" s="34"/>
      <c r="C491" s="38"/>
      <c r="D491" s="38"/>
      <c r="E491" s="38"/>
      <c r="F491" s="38"/>
      <c r="G491" s="38"/>
      <c r="H491" s="62"/>
      <c r="I491" s="38"/>
      <c r="J491" s="38"/>
      <c r="K491" s="38"/>
      <c r="L491" s="38"/>
      <c r="M491" s="38"/>
      <c r="N491" s="38"/>
      <c r="O491" s="62"/>
      <c r="P491" s="38"/>
      <c r="Q491" s="38"/>
      <c r="R491" s="38"/>
      <c r="S491" s="38"/>
      <c r="T491" s="38"/>
      <c r="U491" s="38"/>
      <c r="V491" s="62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x14ac:dyDescent="0.25">
      <c r="A492" s="34"/>
      <c r="B492" s="34"/>
      <c r="C492" s="38"/>
      <c r="D492" s="38"/>
      <c r="E492" s="38"/>
      <c r="F492" s="38"/>
      <c r="G492" s="38"/>
      <c r="H492" s="62"/>
      <c r="I492" s="38"/>
      <c r="J492" s="38"/>
      <c r="K492" s="38"/>
      <c r="L492" s="38"/>
      <c r="M492" s="38"/>
      <c r="N492" s="38"/>
      <c r="O492" s="62"/>
      <c r="P492" s="38"/>
      <c r="Q492" s="38"/>
      <c r="R492" s="38"/>
      <c r="S492" s="38"/>
      <c r="T492" s="38"/>
      <c r="U492" s="38"/>
      <c r="V492" s="62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x14ac:dyDescent="0.25">
      <c r="A493" s="34"/>
      <c r="B493" s="34"/>
      <c r="C493" s="38"/>
      <c r="D493" s="38"/>
      <c r="E493" s="38"/>
      <c r="F493" s="38"/>
      <c r="G493" s="38"/>
      <c r="H493" s="62"/>
      <c r="I493" s="38"/>
      <c r="J493" s="38"/>
      <c r="K493" s="38"/>
      <c r="L493" s="38"/>
      <c r="M493" s="38"/>
      <c r="N493" s="38"/>
      <c r="O493" s="62"/>
      <c r="P493" s="38"/>
      <c r="Q493" s="38"/>
      <c r="R493" s="38"/>
      <c r="S493" s="38"/>
      <c r="T493" s="38"/>
      <c r="U493" s="38"/>
      <c r="V493" s="62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x14ac:dyDescent="0.25">
      <c r="A494" s="34"/>
      <c r="B494" s="34"/>
      <c r="C494" s="38"/>
      <c r="D494" s="38"/>
      <c r="E494" s="38"/>
      <c r="F494" s="38"/>
      <c r="G494" s="38"/>
      <c r="H494" s="62"/>
      <c r="I494" s="38"/>
      <c r="J494" s="38"/>
      <c r="K494" s="38"/>
      <c r="L494" s="38"/>
      <c r="M494" s="38"/>
      <c r="N494" s="38"/>
      <c r="O494" s="62"/>
      <c r="P494" s="38"/>
      <c r="Q494" s="38"/>
      <c r="R494" s="38"/>
      <c r="S494" s="38"/>
      <c r="T494" s="38"/>
      <c r="U494" s="38"/>
      <c r="V494" s="62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x14ac:dyDescent="0.25">
      <c r="A495" s="34"/>
      <c r="B495" s="34"/>
      <c r="C495" s="38"/>
      <c r="D495" s="38"/>
      <c r="E495" s="38"/>
      <c r="F495" s="38"/>
      <c r="G495" s="38"/>
      <c r="H495" s="62"/>
      <c r="I495" s="38"/>
      <c r="J495" s="38"/>
      <c r="K495" s="38"/>
      <c r="L495" s="38"/>
      <c r="M495" s="38"/>
      <c r="N495" s="38"/>
      <c r="O495" s="62"/>
      <c r="P495" s="38"/>
      <c r="Q495" s="38"/>
      <c r="R495" s="38"/>
      <c r="S495" s="38"/>
      <c r="T495" s="38"/>
      <c r="U495" s="38"/>
      <c r="V495" s="62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x14ac:dyDescent="0.25">
      <c r="A496" s="34"/>
      <c r="B496" s="34"/>
      <c r="C496" s="38"/>
      <c r="D496" s="38"/>
      <c r="E496" s="38"/>
      <c r="F496" s="38"/>
      <c r="G496" s="38"/>
      <c r="H496" s="62"/>
      <c r="I496" s="38"/>
      <c r="J496" s="38"/>
      <c r="K496" s="38"/>
      <c r="L496" s="38"/>
      <c r="M496" s="38"/>
      <c r="N496" s="38"/>
      <c r="O496" s="62"/>
      <c r="P496" s="38"/>
      <c r="Q496" s="38"/>
      <c r="R496" s="38"/>
      <c r="S496" s="38"/>
      <c r="T496" s="38"/>
      <c r="U496" s="38"/>
      <c r="V496" s="62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x14ac:dyDescent="0.25">
      <c r="A497" s="34"/>
      <c r="B497" s="34"/>
      <c r="C497" s="38"/>
      <c r="D497" s="38"/>
      <c r="E497" s="38"/>
      <c r="F497" s="38"/>
      <c r="G497" s="38"/>
      <c r="H497" s="62"/>
      <c r="I497" s="38"/>
      <c r="J497" s="38"/>
      <c r="K497" s="38"/>
      <c r="L497" s="38"/>
      <c r="M497" s="38"/>
      <c r="N497" s="38"/>
      <c r="O497" s="62"/>
      <c r="P497" s="38"/>
      <c r="Q497" s="38"/>
      <c r="R497" s="38"/>
      <c r="S497" s="38"/>
      <c r="T497" s="38"/>
      <c r="U497" s="38"/>
      <c r="V497" s="62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x14ac:dyDescent="0.25">
      <c r="A498" s="34"/>
      <c r="B498" s="34"/>
      <c r="C498" s="38"/>
      <c r="D498" s="38"/>
      <c r="E498" s="38"/>
      <c r="F498" s="38"/>
      <c r="G498" s="38"/>
      <c r="H498" s="62"/>
      <c r="I498" s="38"/>
      <c r="J498" s="38"/>
      <c r="K498" s="38"/>
      <c r="L498" s="38"/>
      <c r="M498" s="38"/>
      <c r="N498" s="38"/>
      <c r="O498" s="62"/>
      <c r="P498" s="38"/>
      <c r="Q498" s="38"/>
      <c r="R498" s="38"/>
      <c r="S498" s="38"/>
      <c r="T498" s="38"/>
      <c r="U498" s="38"/>
      <c r="V498" s="62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x14ac:dyDescent="0.25">
      <c r="A499" s="34"/>
      <c r="B499" s="34"/>
      <c r="C499" s="38"/>
      <c r="D499" s="38"/>
      <c r="E499" s="38"/>
      <c r="F499" s="38"/>
      <c r="G499" s="38"/>
      <c r="H499" s="62"/>
      <c r="I499" s="38"/>
      <c r="J499" s="38"/>
      <c r="K499" s="38"/>
      <c r="L499" s="38"/>
      <c r="M499" s="38"/>
      <c r="N499" s="38"/>
      <c r="O499" s="62"/>
      <c r="P499" s="38"/>
      <c r="Q499" s="38"/>
      <c r="R499" s="38"/>
      <c r="S499" s="38"/>
      <c r="T499" s="38"/>
      <c r="U499" s="38"/>
      <c r="V499" s="62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x14ac:dyDescent="0.25">
      <c r="A500" s="34"/>
      <c r="B500" s="34"/>
      <c r="C500" s="38"/>
      <c r="D500" s="38"/>
      <c r="E500" s="38"/>
      <c r="F500" s="38"/>
      <c r="G500" s="38"/>
      <c r="H500" s="62"/>
      <c r="I500" s="38"/>
      <c r="J500" s="38"/>
      <c r="K500" s="38"/>
      <c r="L500" s="38"/>
      <c r="M500" s="38"/>
      <c r="N500" s="38"/>
      <c r="O500" s="62"/>
      <c r="P500" s="38"/>
      <c r="Q500" s="38"/>
      <c r="R500" s="38"/>
      <c r="S500" s="38"/>
      <c r="T500" s="38"/>
      <c r="U500" s="38"/>
      <c r="V500" s="62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x14ac:dyDescent="0.25">
      <c r="A501" s="34"/>
      <c r="B501" s="34"/>
      <c r="C501" s="38"/>
      <c r="D501" s="38"/>
      <c r="E501" s="38"/>
      <c r="F501" s="38"/>
      <c r="G501" s="38"/>
      <c r="H501" s="62"/>
      <c r="I501" s="38"/>
      <c r="J501" s="38"/>
      <c r="K501" s="38"/>
      <c r="L501" s="38"/>
      <c r="M501" s="38"/>
      <c r="N501" s="38"/>
      <c r="O501" s="62"/>
      <c r="P501" s="38"/>
      <c r="Q501" s="38"/>
      <c r="R501" s="38"/>
      <c r="S501" s="38"/>
      <c r="T501" s="38"/>
      <c r="U501" s="38"/>
      <c r="V501" s="62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x14ac:dyDescent="0.25">
      <c r="A502" s="34"/>
      <c r="B502" s="34"/>
      <c r="C502" s="38"/>
      <c r="D502" s="38"/>
      <c r="E502" s="38"/>
      <c r="F502" s="38"/>
      <c r="G502" s="38"/>
      <c r="H502" s="62"/>
      <c r="I502" s="38"/>
      <c r="J502" s="38"/>
      <c r="K502" s="38"/>
      <c r="L502" s="38"/>
      <c r="M502" s="38"/>
      <c r="N502" s="38"/>
      <c r="O502" s="62"/>
      <c r="P502" s="38"/>
      <c r="Q502" s="38"/>
      <c r="R502" s="38"/>
      <c r="S502" s="38"/>
      <c r="T502" s="38"/>
      <c r="U502" s="38"/>
      <c r="V502" s="62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x14ac:dyDescent="0.25">
      <c r="A503" s="34"/>
      <c r="B503" s="34"/>
      <c r="C503" s="38"/>
      <c r="D503" s="38"/>
      <c r="E503" s="38"/>
      <c r="F503" s="38"/>
      <c r="G503" s="38"/>
      <c r="H503" s="62"/>
      <c r="I503" s="38"/>
      <c r="J503" s="38"/>
      <c r="K503" s="38"/>
      <c r="L503" s="38"/>
      <c r="M503" s="38"/>
      <c r="N503" s="38"/>
      <c r="O503" s="62"/>
      <c r="P503" s="38"/>
      <c r="Q503" s="38"/>
      <c r="R503" s="38"/>
      <c r="S503" s="38"/>
      <c r="T503" s="38"/>
      <c r="U503" s="38"/>
      <c r="V503" s="62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x14ac:dyDescent="0.25">
      <c r="A504" s="34"/>
      <c r="B504" s="34"/>
      <c r="C504" s="38"/>
      <c r="D504" s="38"/>
      <c r="E504" s="38"/>
      <c r="F504" s="38"/>
      <c r="G504" s="38"/>
      <c r="H504" s="62"/>
      <c r="I504" s="38"/>
      <c r="J504" s="38"/>
      <c r="K504" s="38"/>
      <c r="L504" s="38"/>
      <c r="M504" s="38"/>
      <c r="N504" s="38"/>
      <c r="O504" s="62"/>
      <c r="P504" s="38"/>
      <c r="Q504" s="38"/>
      <c r="R504" s="38"/>
      <c r="S504" s="38"/>
      <c r="T504" s="38"/>
      <c r="U504" s="38"/>
      <c r="V504" s="62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x14ac:dyDescent="0.25">
      <c r="A505" s="34"/>
      <c r="B505" s="34"/>
      <c r="C505" s="38"/>
      <c r="D505" s="38"/>
      <c r="E505" s="38"/>
      <c r="F505" s="38"/>
      <c r="G505" s="38"/>
      <c r="H505" s="62"/>
      <c r="I505" s="38"/>
      <c r="J505" s="38"/>
      <c r="K505" s="38"/>
      <c r="L505" s="38"/>
      <c r="M505" s="38"/>
      <c r="N505" s="38"/>
      <c r="O505" s="62"/>
      <c r="P505" s="38"/>
      <c r="Q505" s="38"/>
      <c r="R505" s="38"/>
      <c r="S505" s="38"/>
      <c r="T505" s="38"/>
      <c r="U505" s="38"/>
      <c r="V505" s="62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x14ac:dyDescent="0.25">
      <c r="A506" s="34"/>
      <c r="B506" s="34"/>
      <c r="C506" s="38"/>
      <c r="D506" s="38"/>
      <c r="E506" s="38"/>
      <c r="F506" s="38"/>
      <c r="G506" s="38"/>
      <c r="H506" s="62"/>
      <c r="I506" s="38"/>
      <c r="J506" s="38"/>
      <c r="K506" s="38"/>
      <c r="L506" s="38"/>
      <c r="M506" s="38"/>
      <c r="N506" s="38"/>
      <c r="O506" s="62"/>
      <c r="P506" s="38"/>
      <c r="Q506" s="38"/>
      <c r="R506" s="38"/>
      <c r="S506" s="38"/>
      <c r="T506" s="38"/>
      <c r="U506" s="38"/>
      <c r="V506" s="62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x14ac:dyDescent="0.25">
      <c r="A507" s="34"/>
      <c r="B507" s="34"/>
      <c r="C507" s="38"/>
      <c r="D507" s="38"/>
      <c r="E507" s="38"/>
      <c r="F507" s="38"/>
      <c r="G507" s="38"/>
      <c r="H507" s="62"/>
      <c r="I507" s="38"/>
      <c r="J507" s="38"/>
      <c r="K507" s="38"/>
      <c r="L507" s="38"/>
      <c r="M507" s="38"/>
      <c r="N507" s="38"/>
      <c r="O507" s="62"/>
      <c r="P507" s="38"/>
      <c r="Q507" s="38"/>
      <c r="R507" s="38"/>
      <c r="S507" s="38"/>
      <c r="T507" s="38"/>
      <c r="U507" s="38"/>
      <c r="V507" s="62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x14ac:dyDescent="0.25">
      <c r="A508" s="34"/>
      <c r="B508" s="34"/>
      <c r="C508" s="38"/>
      <c r="D508" s="38"/>
      <c r="E508" s="38"/>
      <c r="F508" s="38"/>
      <c r="G508" s="38"/>
      <c r="H508" s="62"/>
      <c r="I508" s="38"/>
      <c r="J508" s="38"/>
      <c r="K508" s="38"/>
      <c r="L508" s="38"/>
      <c r="M508" s="38"/>
      <c r="N508" s="38"/>
      <c r="O508" s="62"/>
      <c r="P508" s="38"/>
      <c r="Q508" s="38"/>
      <c r="R508" s="38"/>
      <c r="S508" s="38"/>
      <c r="T508" s="38"/>
      <c r="U508" s="38"/>
      <c r="V508" s="62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x14ac:dyDescent="0.25">
      <c r="A509" s="34"/>
      <c r="B509" s="34"/>
      <c r="C509" s="38"/>
      <c r="D509" s="38"/>
      <c r="E509" s="38"/>
      <c r="F509" s="38"/>
      <c r="G509" s="38"/>
      <c r="H509" s="62"/>
      <c r="I509" s="38"/>
      <c r="J509" s="38"/>
      <c r="K509" s="38"/>
      <c r="L509" s="38"/>
      <c r="M509" s="38"/>
      <c r="N509" s="38"/>
      <c r="O509" s="62"/>
      <c r="P509" s="38"/>
      <c r="Q509" s="38"/>
      <c r="R509" s="38"/>
      <c r="S509" s="38"/>
      <c r="T509" s="38"/>
      <c r="U509" s="38"/>
      <c r="V509" s="62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x14ac:dyDescent="0.25">
      <c r="A510" s="34"/>
      <c r="B510" s="34"/>
      <c r="C510" s="38"/>
      <c r="D510" s="38"/>
      <c r="E510" s="38"/>
      <c r="F510" s="38"/>
      <c r="G510" s="38"/>
      <c r="H510" s="62"/>
      <c r="I510" s="38"/>
      <c r="J510" s="38"/>
      <c r="K510" s="38"/>
      <c r="L510" s="38"/>
      <c r="M510" s="38"/>
      <c r="N510" s="38"/>
      <c r="O510" s="62"/>
      <c r="P510" s="38"/>
      <c r="Q510" s="38"/>
      <c r="R510" s="38"/>
      <c r="S510" s="38"/>
      <c r="T510" s="38"/>
      <c r="U510" s="38"/>
      <c r="V510" s="62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x14ac:dyDescent="0.25">
      <c r="A511" s="34"/>
      <c r="B511" s="34"/>
      <c r="C511" s="38"/>
      <c r="D511" s="38"/>
      <c r="E511" s="38"/>
      <c r="F511" s="38"/>
      <c r="G511" s="38"/>
      <c r="H511" s="62"/>
      <c r="I511" s="38"/>
      <c r="J511" s="38"/>
      <c r="K511" s="38"/>
      <c r="L511" s="38"/>
      <c r="M511" s="38"/>
      <c r="N511" s="38"/>
      <c r="O511" s="62"/>
      <c r="P511" s="38"/>
      <c r="Q511" s="38"/>
      <c r="R511" s="38"/>
      <c r="S511" s="38"/>
      <c r="T511" s="38"/>
      <c r="U511" s="38"/>
      <c r="V511" s="62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x14ac:dyDescent="0.25">
      <c r="A512" s="34"/>
      <c r="B512" s="34"/>
      <c r="C512" s="38"/>
      <c r="D512" s="38"/>
      <c r="E512" s="38"/>
      <c r="F512" s="38"/>
      <c r="G512" s="38"/>
      <c r="H512" s="62"/>
      <c r="I512" s="38"/>
      <c r="J512" s="38"/>
      <c r="K512" s="38"/>
      <c r="L512" s="38"/>
      <c r="M512" s="38"/>
      <c r="N512" s="38"/>
      <c r="O512" s="62"/>
      <c r="P512" s="38"/>
      <c r="Q512" s="38"/>
      <c r="R512" s="38"/>
      <c r="S512" s="38"/>
      <c r="T512" s="38"/>
      <c r="U512" s="38"/>
      <c r="V512" s="62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x14ac:dyDescent="0.25">
      <c r="A513" s="34"/>
      <c r="B513" s="34"/>
      <c r="C513" s="38"/>
      <c r="D513" s="38"/>
      <c r="E513" s="38"/>
      <c r="F513" s="38"/>
      <c r="G513" s="38"/>
      <c r="H513" s="62"/>
      <c r="I513" s="38"/>
      <c r="J513" s="38"/>
      <c r="K513" s="38"/>
      <c r="L513" s="38"/>
      <c r="M513" s="38"/>
      <c r="N513" s="38"/>
      <c r="O513" s="62"/>
      <c r="P513" s="38"/>
      <c r="Q513" s="38"/>
      <c r="R513" s="38"/>
      <c r="S513" s="38"/>
      <c r="T513" s="38"/>
      <c r="U513" s="38"/>
      <c r="V513" s="62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x14ac:dyDescent="0.25">
      <c r="A514" s="34"/>
      <c r="B514" s="34"/>
      <c r="C514" s="38"/>
      <c r="D514" s="38"/>
      <c r="E514" s="38"/>
      <c r="F514" s="38"/>
      <c r="G514" s="38"/>
      <c r="H514" s="62"/>
      <c r="I514" s="38"/>
      <c r="J514" s="38"/>
      <c r="K514" s="38"/>
      <c r="L514" s="38"/>
      <c r="M514" s="38"/>
      <c r="N514" s="38"/>
      <c r="O514" s="62"/>
      <c r="P514" s="38"/>
      <c r="Q514" s="38"/>
      <c r="R514" s="38"/>
      <c r="S514" s="38"/>
      <c r="T514" s="38"/>
      <c r="U514" s="38"/>
      <c r="V514" s="62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x14ac:dyDescent="0.25">
      <c r="A515" s="34"/>
      <c r="B515" s="34"/>
      <c r="C515" s="38"/>
      <c r="D515" s="38"/>
      <c r="E515" s="38"/>
      <c r="F515" s="38"/>
      <c r="G515" s="38"/>
      <c r="H515" s="62"/>
      <c r="I515" s="38"/>
      <c r="J515" s="38"/>
      <c r="K515" s="38"/>
      <c r="L515" s="38"/>
      <c r="M515" s="38"/>
      <c r="N515" s="38"/>
      <c r="O515" s="62"/>
      <c r="P515" s="38"/>
      <c r="Q515" s="38"/>
      <c r="R515" s="38"/>
      <c r="S515" s="38"/>
      <c r="T515" s="38"/>
      <c r="U515" s="38"/>
      <c r="V515" s="62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x14ac:dyDescent="0.25">
      <c r="A516" s="34"/>
      <c r="B516" s="34"/>
      <c r="C516" s="38"/>
      <c r="D516" s="38"/>
      <c r="E516" s="38"/>
      <c r="F516" s="38"/>
      <c r="G516" s="38"/>
      <c r="H516" s="62"/>
      <c r="I516" s="38"/>
      <c r="J516" s="38"/>
      <c r="K516" s="38"/>
      <c r="L516" s="38"/>
      <c r="M516" s="38"/>
      <c r="N516" s="38"/>
      <c r="O516" s="62"/>
      <c r="P516" s="38"/>
      <c r="Q516" s="38"/>
      <c r="R516" s="38"/>
      <c r="S516" s="38"/>
      <c r="T516" s="38"/>
      <c r="U516" s="38"/>
      <c r="V516" s="62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x14ac:dyDescent="0.25">
      <c r="A517" s="34"/>
      <c r="B517" s="34"/>
      <c r="C517" s="38"/>
      <c r="D517" s="38"/>
      <c r="E517" s="38"/>
      <c r="F517" s="38"/>
      <c r="G517" s="38"/>
      <c r="H517" s="62"/>
      <c r="I517" s="38"/>
      <c r="J517" s="38"/>
      <c r="K517" s="38"/>
      <c r="L517" s="38"/>
      <c r="M517" s="38"/>
      <c r="N517" s="38"/>
      <c r="O517" s="62"/>
      <c r="P517" s="38"/>
      <c r="Q517" s="38"/>
      <c r="R517" s="38"/>
      <c r="S517" s="38"/>
      <c r="T517" s="38"/>
      <c r="U517" s="38"/>
      <c r="V517" s="62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x14ac:dyDescent="0.25">
      <c r="A518" s="34"/>
      <c r="B518" s="34"/>
      <c r="C518" s="38"/>
      <c r="D518" s="38"/>
      <c r="E518" s="38"/>
      <c r="F518" s="38"/>
      <c r="G518" s="38"/>
      <c r="H518" s="62"/>
      <c r="I518" s="38"/>
      <c r="J518" s="38"/>
      <c r="K518" s="38"/>
      <c r="L518" s="38"/>
      <c r="M518" s="38"/>
      <c r="N518" s="38"/>
      <c r="O518" s="62"/>
      <c r="P518" s="38"/>
      <c r="Q518" s="38"/>
      <c r="R518" s="38"/>
      <c r="S518" s="38"/>
      <c r="T518" s="38"/>
      <c r="U518" s="38"/>
      <c r="V518" s="62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x14ac:dyDescent="0.25">
      <c r="A519" s="34"/>
      <c r="B519" s="34"/>
      <c r="C519" s="38"/>
      <c r="D519" s="38"/>
      <c r="E519" s="38"/>
      <c r="F519" s="38"/>
      <c r="G519" s="38"/>
      <c r="H519" s="62"/>
      <c r="I519" s="38"/>
      <c r="J519" s="38"/>
      <c r="K519" s="38"/>
      <c r="L519" s="38"/>
      <c r="M519" s="38"/>
      <c r="N519" s="38"/>
      <c r="O519" s="62"/>
      <c r="P519" s="38"/>
      <c r="Q519" s="38"/>
      <c r="R519" s="38"/>
      <c r="S519" s="38"/>
      <c r="T519" s="38"/>
      <c r="U519" s="38"/>
      <c r="V519" s="62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x14ac:dyDescent="0.25">
      <c r="A520" s="34"/>
      <c r="B520" s="34"/>
      <c r="C520" s="38"/>
      <c r="D520" s="38"/>
      <c r="E520" s="38"/>
      <c r="F520" s="38"/>
      <c r="G520" s="38"/>
      <c r="H520" s="62"/>
      <c r="I520" s="38"/>
      <c r="J520" s="38"/>
      <c r="K520" s="38"/>
      <c r="L520" s="38"/>
      <c r="M520" s="38"/>
      <c r="N520" s="38"/>
      <c r="O520" s="62"/>
      <c r="P520" s="38"/>
      <c r="Q520" s="38"/>
      <c r="R520" s="38"/>
      <c r="S520" s="38"/>
      <c r="T520" s="38"/>
      <c r="U520" s="38"/>
      <c r="V520" s="62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x14ac:dyDescent="0.25">
      <c r="A521" s="34"/>
      <c r="B521" s="34"/>
      <c r="C521" s="38"/>
      <c r="D521" s="38"/>
      <c r="E521" s="38"/>
      <c r="F521" s="38"/>
      <c r="G521" s="38"/>
      <c r="H521" s="62"/>
      <c r="I521" s="38"/>
      <c r="J521" s="38"/>
      <c r="K521" s="38"/>
      <c r="L521" s="38"/>
      <c r="M521" s="38"/>
      <c r="N521" s="38"/>
      <c r="O521" s="62"/>
      <c r="P521" s="38"/>
      <c r="Q521" s="38"/>
      <c r="R521" s="38"/>
      <c r="S521" s="38"/>
      <c r="T521" s="38"/>
      <c r="U521" s="38"/>
      <c r="V521" s="62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x14ac:dyDescent="0.25">
      <c r="A522" s="34"/>
      <c r="B522" s="34"/>
      <c r="C522" s="38"/>
      <c r="D522" s="38"/>
      <c r="E522" s="38"/>
      <c r="F522" s="38"/>
      <c r="G522" s="38"/>
      <c r="H522" s="62"/>
      <c r="I522" s="38"/>
      <c r="J522" s="38"/>
      <c r="K522" s="38"/>
      <c r="L522" s="38"/>
      <c r="M522" s="38"/>
      <c r="N522" s="38"/>
      <c r="O522" s="62"/>
      <c r="P522" s="38"/>
      <c r="Q522" s="38"/>
      <c r="R522" s="38"/>
      <c r="S522" s="38"/>
      <c r="T522" s="38"/>
      <c r="U522" s="38"/>
      <c r="V522" s="62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x14ac:dyDescent="0.25">
      <c r="A523" s="34"/>
      <c r="B523" s="34"/>
      <c r="C523" s="38"/>
      <c r="D523" s="38"/>
      <c r="E523" s="38"/>
      <c r="F523" s="38"/>
      <c r="G523" s="38"/>
      <c r="H523" s="62"/>
      <c r="I523" s="38"/>
      <c r="J523" s="38"/>
      <c r="K523" s="38"/>
      <c r="L523" s="38"/>
      <c r="M523" s="38"/>
      <c r="N523" s="38"/>
      <c r="O523" s="62"/>
      <c r="P523" s="38"/>
      <c r="Q523" s="38"/>
      <c r="R523" s="38"/>
      <c r="S523" s="38"/>
      <c r="T523" s="38"/>
      <c r="U523" s="38"/>
      <c r="V523" s="62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x14ac:dyDescent="0.25">
      <c r="A524" s="34"/>
      <c r="B524" s="34"/>
      <c r="C524" s="38"/>
      <c r="D524" s="38"/>
      <c r="E524" s="38"/>
      <c r="F524" s="38"/>
      <c r="G524" s="38"/>
      <c r="H524" s="62"/>
      <c r="I524" s="38"/>
      <c r="J524" s="38"/>
      <c r="K524" s="38"/>
      <c r="L524" s="38"/>
      <c r="M524" s="38"/>
      <c r="N524" s="38"/>
      <c r="O524" s="62"/>
      <c r="P524" s="38"/>
      <c r="Q524" s="38"/>
      <c r="R524" s="38"/>
      <c r="S524" s="38"/>
      <c r="T524" s="38"/>
      <c r="U524" s="38"/>
      <c r="V524" s="62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x14ac:dyDescent="0.25">
      <c r="A525" s="34"/>
      <c r="B525" s="34"/>
      <c r="C525" s="38"/>
      <c r="D525" s="38"/>
      <c r="E525" s="38"/>
      <c r="F525" s="38"/>
      <c r="G525" s="38"/>
      <c r="H525" s="62"/>
      <c r="I525" s="38"/>
      <c r="J525" s="38"/>
      <c r="K525" s="38"/>
      <c r="L525" s="38"/>
      <c r="M525" s="38"/>
      <c r="N525" s="38"/>
      <c r="O525" s="62"/>
      <c r="P525" s="38"/>
      <c r="Q525" s="38"/>
      <c r="R525" s="38"/>
      <c r="S525" s="38"/>
      <c r="T525" s="38"/>
      <c r="U525" s="38"/>
      <c r="V525" s="62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x14ac:dyDescent="0.25">
      <c r="A526" s="34"/>
      <c r="B526" s="34"/>
      <c r="C526" s="38"/>
      <c r="D526" s="38"/>
      <c r="E526" s="38"/>
      <c r="F526" s="38"/>
      <c r="G526" s="38"/>
      <c r="H526" s="62"/>
      <c r="I526" s="38"/>
      <c r="J526" s="38"/>
      <c r="K526" s="38"/>
      <c r="L526" s="38"/>
      <c r="M526" s="38"/>
      <c r="N526" s="38"/>
      <c r="O526" s="62"/>
      <c r="P526" s="38"/>
      <c r="Q526" s="38"/>
      <c r="R526" s="38"/>
      <c r="S526" s="38"/>
      <c r="T526" s="38"/>
      <c r="U526" s="38"/>
      <c r="V526" s="62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x14ac:dyDescent="0.25">
      <c r="A527" s="34"/>
      <c r="B527" s="34"/>
      <c r="C527" s="38"/>
      <c r="D527" s="38"/>
      <c r="E527" s="38"/>
      <c r="F527" s="38"/>
      <c r="G527" s="38"/>
      <c r="H527" s="62"/>
      <c r="I527" s="38"/>
      <c r="J527" s="38"/>
      <c r="K527" s="38"/>
      <c r="L527" s="38"/>
      <c r="M527" s="38"/>
      <c r="N527" s="38"/>
      <c r="O527" s="62"/>
      <c r="P527" s="38"/>
      <c r="Q527" s="38"/>
      <c r="R527" s="38"/>
      <c r="S527" s="38"/>
      <c r="T527" s="38"/>
      <c r="U527" s="38"/>
      <c r="V527" s="62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x14ac:dyDescent="0.25"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3:31" x14ac:dyDescent="0.25"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3:31" x14ac:dyDescent="0.25"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3:31" x14ac:dyDescent="0.25"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3:31" x14ac:dyDescent="0.25"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3:31" x14ac:dyDescent="0.25"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3:31" x14ac:dyDescent="0.25"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3:31" x14ac:dyDescent="0.25"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3:31" x14ac:dyDescent="0.25"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3:31" x14ac:dyDescent="0.25"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3:31" x14ac:dyDescent="0.25"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3:31" x14ac:dyDescent="0.25"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3:31" x14ac:dyDescent="0.25"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3:31" x14ac:dyDescent="0.25"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3:31" x14ac:dyDescent="0.25"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3:31" x14ac:dyDescent="0.25"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3:31" x14ac:dyDescent="0.25"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3:31" x14ac:dyDescent="0.25"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3:31" x14ac:dyDescent="0.25"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3:31" x14ac:dyDescent="0.25"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3:31" x14ac:dyDescent="0.25"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3:31" x14ac:dyDescent="0.25"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3:31" x14ac:dyDescent="0.25"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3:31" x14ac:dyDescent="0.25"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3:31" x14ac:dyDescent="0.25"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3:31" x14ac:dyDescent="0.25"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3:31" x14ac:dyDescent="0.25"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3:31" x14ac:dyDescent="0.25"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3:31" x14ac:dyDescent="0.25"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3:31" x14ac:dyDescent="0.25"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3:31" x14ac:dyDescent="0.25"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3:31" x14ac:dyDescent="0.25"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3:31" x14ac:dyDescent="0.25"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3:31" x14ac:dyDescent="0.25"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3:31" x14ac:dyDescent="0.25"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3:31" x14ac:dyDescent="0.25"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3:31" x14ac:dyDescent="0.25"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3:31" x14ac:dyDescent="0.25"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3:31" x14ac:dyDescent="0.25"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3:31" x14ac:dyDescent="0.25"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3:31" x14ac:dyDescent="0.25"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3:31" x14ac:dyDescent="0.25"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3:31" x14ac:dyDescent="0.25"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3:31" x14ac:dyDescent="0.25"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3:31" x14ac:dyDescent="0.25"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3:31" x14ac:dyDescent="0.25"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3:31" x14ac:dyDescent="0.25"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3:31" x14ac:dyDescent="0.25"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3:31" x14ac:dyDescent="0.25"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3:31" x14ac:dyDescent="0.25"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3:31" x14ac:dyDescent="0.25"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3:31" x14ac:dyDescent="0.25"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3:31" x14ac:dyDescent="0.25"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3:31" x14ac:dyDescent="0.25"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3:31" x14ac:dyDescent="0.25"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3:31" x14ac:dyDescent="0.25"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3:31" x14ac:dyDescent="0.25"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3:31" x14ac:dyDescent="0.25"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3:31" x14ac:dyDescent="0.25"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3:31" x14ac:dyDescent="0.25"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3:31" x14ac:dyDescent="0.25"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3:31" x14ac:dyDescent="0.25"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3:31" x14ac:dyDescent="0.25"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3:31" x14ac:dyDescent="0.25"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3:31" x14ac:dyDescent="0.25"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3:31" x14ac:dyDescent="0.25"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3:31" x14ac:dyDescent="0.25"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3:31" x14ac:dyDescent="0.25"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3:31" x14ac:dyDescent="0.25"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3:31" x14ac:dyDescent="0.25"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3:31" x14ac:dyDescent="0.25"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3:31" x14ac:dyDescent="0.25"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3:31" x14ac:dyDescent="0.25"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3:31" x14ac:dyDescent="0.25"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3:31" x14ac:dyDescent="0.25"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3:31" x14ac:dyDescent="0.25"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3:31" x14ac:dyDescent="0.25"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3:31" x14ac:dyDescent="0.25"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3:31" x14ac:dyDescent="0.25"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3:31" x14ac:dyDescent="0.25"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3:31" x14ac:dyDescent="0.25"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3:31" x14ac:dyDescent="0.25"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3:31" x14ac:dyDescent="0.25"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3:31" x14ac:dyDescent="0.25"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3:31" x14ac:dyDescent="0.25"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3:31" x14ac:dyDescent="0.25"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3:31" x14ac:dyDescent="0.25"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3:31" x14ac:dyDescent="0.25"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3:31" x14ac:dyDescent="0.25"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3:31" x14ac:dyDescent="0.25"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3:31" x14ac:dyDescent="0.25"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3:31" x14ac:dyDescent="0.25"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3:31" x14ac:dyDescent="0.25"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3:31" x14ac:dyDescent="0.25"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3:31" x14ac:dyDescent="0.25"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3:31" x14ac:dyDescent="0.25"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3:31" x14ac:dyDescent="0.25"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3:31" x14ac:dyDescent="0.25"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3:31" x14ac:dyDescent="0.25"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3:31" x14ac:dyDescent="0.25"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3:31" x14ac:dyDescent="0.25"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3:31" x14ac:dyDescent="0.25"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3:31" x14ac:dyDescent="0.25"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3:31" x14ac:dyDescent="0.25"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3:31" x14ac:dyDescent="0.25"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3:31" x14ac:dyDescent="0.25"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3:31" x14ac:dyDescent="0.25"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3:31" x14ac:dyDescent="0.25"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3:31" x14ac:dyDescent="0.25"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3:31" x14ac:dyDescent="0.25"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3:31" x14ac:dyDescent="0.25"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3:31" x14ac:dyDescent="0.25"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3:31" x14ac:dyDescent="0.25"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3:31" x14ac:dyDescent="0.25"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3:31" x14ac:dyDescent="0.25"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3:31" x14ac:dyDescent="0.25"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3:31" x14ac:dyDescent="0.25"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3:31" x14ac:dyDescent="0.25"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3:31" x14ac:dyDescent="0.25"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3:31" x14ac:dyDescent="0.25"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3:31" x14ac:dyDescent="0.25"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3:31" x14ac:dyDescent="0.25"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3:31" x14ac:dyDescent="0.25"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3:31" x14ac:dyDescent="0.25"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3:31" x14ac:dyDescent="0.25"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3:31" x14ac:dyDescent="0.25"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3:31" x14ac:dyDescent="0.25"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3:31" x14ac:dyDescent="0.25"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3:31" x14ac:dyDescent="0.25"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3:31" x14ac:dyDescent="0.25"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3:31" x14ac:dyDescent="0.25"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3:31" x14ac:dyDescent="0.25"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3:31" x14ac:dyDescent="0.25"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3:31" x14ac:dyDescent="0.25"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3:31" x14ac:dyDescent="0.25"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3:31" x14ac:dyDescent="0.25"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3:31" x14ac:dyDescent="0.25"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3:31" x14ac:dyDescent="0.25"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3:31" x14ac:dyDescent="0.25"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3:31" x14ac:dyDescent="0.25"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3:31" x14ac:dyDescent="0.25"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3:31" x14ac:dyDescent="0.25"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3:31" x14ac:dyDescent="0.25"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3:31" x14ac:dyDescent="0.25"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3:31" x14ac:dyDescent="0.25"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3:31" x14ac:dyDescent="0.25"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3:31" x14ac:dyDescent="0.25"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3:31" x14ac:dyDescent="0.25"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3:31" x14ac:dyDescent="0.25"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3:31" x14ac:dyDescent="0.25"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3:31" x14ac:dyDescent="0.25"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3:31" x14ac:dyDescent="0.25"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3:31" x14ac:dyDescent="0.25"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3:31" x14ac:dyDescent="0.25"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3:31" x14ac:dyDescent="0.25"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3:31" x14ac:dyDescent="0.25"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3:31" x14ac:dyDescent="0.25"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3:31" x14ac:dyDescent="0.25"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3:31" x14ac:dyDescent="0.25"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3:31" x14ac:dyDescent="0.25"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3:31" x14ac:dyDescent="0.25"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3:31" x14ac:dyDescent="0.25"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3:31" x14ac:dyDescent="0.25"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3:31" x14ac:dyDescent="0.25"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3:31" x14ac:dyDescent="0.25"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3:31" x14ac:dyDescent="0.25"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3:31" x14ac:dyDescent="0.25"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3:31" x14ac:dyDescent="0.25"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3:31" x14ac:dyDescent="0.25"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3:31" x14ac:dyDescent="0.25"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3:31" x14ac:dyDescent="0.25"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3:31" x14ac:dyDescent="0.25"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3:31" x14ac:dyDescent="0.25"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3:31" x14ac:dyDescent="0.25"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3:31" x14ac:dyDescent="0.25"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3:31" x14ac:dyDescent="0.25"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3:31" x14ac:dyDescent="0.25"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3:31" x14ac:dyDescent="0.25"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3:31" x14ac:dyDescent="0.25"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3:31" x14ac:dyDescent="0.25"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3:31" x14ac:dyDescent="0.25"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3:31" x14ac:dyDescent="0.25"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3:31" x14ac:dyDescent="0.25"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3:31" x14ac:dyDescent="0.25"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3:31" x14ac:dyDescent="0.25"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3:31" x14ac:dyDescent="0.25"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3:31" x14ac:dyDescent="0.25"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3:31" x14ac:dyDescent="0.25"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3:31" x14ac:dyDescent="0.25"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3:31" x14ac:dyDescent="0.25"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3:31" x14ac:dyDescent="0.25"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3:31" x14ac:dyDescent="0.25"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3:31" x14ac:dyDescent="0.25"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3:31" x14ac:dyDescent="0.25"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3:31" x14ac:dyDescent="0.25"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3:31" x14ac:dyDescent="0.25"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3:31" x14ac:dyDescent="0.25"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3:31" x14ac:dyDescent="0.25"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3:31" x14ac:dyDescent="0.25"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3:31" x14ac:dyDescent="0.25"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3:31" x14ac:dyDescent="0.25"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3:31" x14ac:dyDescent="0.25"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3:31" x14ac:dyDescent="0.25"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3:31" x14ac:dyDescent="0.25"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3:31" x14ac:dyDescent="0.25"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3:31" x14ac:dyDescent="0.25"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3:31" x14ac:dyDescent="0.25"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3:31" x14ac:dyDescent="0.25"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3:31" x14ac:dyDescent="0.25"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3:31" x14ac:dyDescent="0.25"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3:31" x14ac:dyDescent="0.25"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3:31" x14ac:dyDescent="0.25"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3:31" x14ac:dyDescent="0.25"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3:31" x14ac:dyDescent="0.25"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3:31" x14ac:dyDescent="0.25"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3:31" x14ac:dyDescent="0.25"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3:31" x14ac:dyDescent="0.25"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3:31" x14ac:dyDescent="0.25"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3:31" x14ac:dyDescent="0.25"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3:31" x14ac:dyDescent="0.25"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3:31" x14ac:dyDescent="0.25"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3:31" x14ac:dyDescent="0.25"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3:31" x14ac:dyDescent="0.25"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3:31" x14ac:dyDescent="0.25"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3:31" x14ac:dyDescent="0.25"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3:31" x14ac:dyDescent="0.25"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3:31" x14ac:dyDescent="0.25"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3:31" x14ac:dyDescent="0.25"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3:31" x14ac:dyDescent="0.25"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3:31" x14ac:dyDescent="0.25"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3:31" x14ac:dyDescent="0.25"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3:31" x14ac:dyDescent="0.25"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3:31" x14ac:dyDescent="0.25"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3:31" x14ac:dyDescent="0.25"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3:31" x14ac:dyDescent="0.25"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3:31" x14ac:dyDescent="0.25"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3:31" x14ac:dyDescent="0.25"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3:31" x14ac:dyDescent="0.25"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3:31" x14ac:dyDescent="0.25"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3:31" x14ac:dyDescent="0.25"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3:31" x14ac:dyDescent="0.25"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3:31" x14ac:dyDescent="0.25"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3:31" x14ac:dyDescent="0.25"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3:31" x14ac:dyDescent="0.25"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3:31" x14ac:dyDescent="0.25"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3:31" x14ac:dyDescent="0.25"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3:31" x14ac:dyDescent="0.25"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3:31" x14ac:dyDescent="0.25"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3:31" x14ac:dyDescent="0.25"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3:31" x14ac:dyDescent="0.25"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3:31" x14ac:dyDescent="0.25"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3:31" x14ac:dyDescent="0.25"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3:31" x14ac:dyDescent="0.25"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3:31" x14ac:dyDescent="0.25"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3:31" x14ac:dyDescent="0.25"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3:31" x14ac:dyDescent="0.25"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3:31" x14ac:dyDescent="0.25"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3:31" x14ac:dyDescent="0.25"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3:31" x14ac:dyDescent="0.25"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3:31" x14ac:dyDescent="0.25"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3:31" x14ac:dyDescent="0.25"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3:31" x14ac:dyDescent="0.25"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3:31" x14ac:dyDescent="0.25"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3:31" x14ac:dyDescent="0.25"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3:31" x14ac:dyDescent="0.25"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3:31" x14ac:dyDescent="0.25"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3:31" x14ac:dyDescent="0.25"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3:31" x14ac:dyDescent="0.25"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3:31" x14ac:dyDescent="0.25"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3:31" x14ac:dyDescent="0.25"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3:31" x14ac:dyDescent="0.25"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3:31" x14ac:dyDescent="0.25"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3:31" x14ac:dyDescent="0.25"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3:31" x14ac:dyDescent="0.25"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3:31" x14ac:dyDescent="0.25"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3:31" x14ac:dyDescent="0.25"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3:31" x14ac:dyDescent="0.25"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3:31" x14ac:dyDescent="0.25"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3:31" x14ac:dyDescent="0.25"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3:31" x14ac:dyDescent="0.25"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3:31" x14ac:dyDescent="0.25"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3:31" x14ac:dyDescent="0.25"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3:31" x14ac:dyDescent="0.25"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3:31" x14ac:dyDescent="0.25"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3:31" x14ac:dyDescent="0.25"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3:31" x14ac:dyDescent="0.25"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3:31" x14ac:dyDescent="0.25"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3:31" x14ac:dyDescent="0.25"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3:31" x14ac:dyDescent="0.25"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3:31" x14ac:dyDescent="0.25"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3:31" x14ac:dyDescent="0.25"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3:31" x14ac:dyDescent="0.25"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3:31" x14ac:dyDescent="0.25"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3:31" x14ac:dyDescent="0.25"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3:31" x14ac:dyDescent="0.25"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3:31" x14ac:dyDescent="0.25"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3:31" x14ac:dyDescent="0.25"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3:31" x14ac:dyDescent="0.25"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3:31" x14ac:dyDescent="0.25"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3:31" x14ac:dyDescent="0.25"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3:31" x14ac:dyDescent="0.25"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3:31" x14ac:dyDescent="0.25"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3:31" x14ac:dyDescent="0.25"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3:31" x14ac:dyDescent="0.25"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3:31" x14ac:dyDescent="0.25"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3:31" x14ac:dyDescent="0.25"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3:31" x14ac:dyDescent="0.25"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3:31" x14ac:dyDescent="0.25"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3:31" x14ac:dyDescent="0.25"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3:31" x14ac:dyDescent="0.25"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3:31" x14ac:dyDescent="0.25"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3:31" x14ac:dyDescent="0.25"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3:31" x14ac:dyDescent="0.25"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3:31" x14ac:dyDescent="0.25"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3:31" x14ac:dyDescent="0.25"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3:31" x14ac:dyDescent="0.25"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3:31" x14ac:dyDescent="0.25"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3:31" x14ac:dyDescent="0.25"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3:31" x14ac:dyDescent="0.25"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3:31" x14ac:dyDescent="0.25"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3:31" x14ac:dyDescent="0.25"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3:31" x14ac:dyDescent="0.25"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3:31" x14ac:dyDescent="0.25"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3:31" x14ac:dyDescent="0.25"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3:31" x14ac:dyDescent="0.25"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3:31" x14ac:dyDescent="0.25"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3:31" x14ac:dyDescent="0.25"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3:31" x14ac:dyDescent="0.25"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3:31" x14ac:dyDescent="0.25"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3:31" x14ac:dyDescent="0.25"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3:31" x14ac:dyDescent="0.25"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3:31" x14ac:dyDescent="0.25"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3:31" x14ac:dyDescent="0.25"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3:31" x14ac:dyDescent="0.25"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3:31" x14ac:dyDescent="0.25"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3:31" x14ac:dyDescent="0.25"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3:31" x14ac:dyDescent="0.25"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3:31" x14ac:dyDescent="0.25"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3:31" x14ac:dyDescent="0.25"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3:31" x14ac:dyDescent="0.25"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3:31" x14ac:dyDescent="0.25"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3:31" x14ac:dyDescent="0.25"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3:31" x14ac:dyDescent="0.25"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3:31" x14ac:dyDescent="0.25"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3:31" x14ac:dyDescent="0.25"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3:31" x14ac:dyDescent="0.25"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3:31" x14ac:dyDescent="0.25"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3:31" x14ac:dyDescent="0.25"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3:31" x14ac:dyDescent="0.25"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3:31" x14ac:dyDescent="0.25"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3:31" x14ac:dyDescent="0.25"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3:31" x14ac:dyDescent="0.25"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3:31" x14ac:dyDescent="0.25"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3:31" x14ac:dyDescent="0.25"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3:31" x14ac:dyDescent="0.25"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3:31" x14ac:dyDescent="0.25"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3:31" x14ac:dyDescent="0.25"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3:31" x14ac:dyDescent="0.25"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3:31" x14ac:dyDescent="0.25"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3:31" x14ac:dyDescent="0.25"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3:31" x14ac:dyDescent="0.25"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3:31" x14ac:dyDescent="0.25"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3:31" x14ac:dyDescent="0.25"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3:31" x14ac:dyDescent="0.25"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3:31" x14ac:dyDescent="0.25"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3:31" x14ac:dyDescent="0.25"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3:31" x14ac:dyDescent="0.25"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3:31" x14ac:dyDescent="0.25"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3:31" x14ac:dyDescent="0.25"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3:31" x14ac:dyDescent="0.25"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3:31" x14ac:dyDescent="0.25"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3:31" x14ac:dyDescent="0.25"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3:31" x14ac:dyDescent="0.25"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3:31" x14ac:dyDescent="0.25"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3:31" x14ac:dyDescent="0.25"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3:31" x14ac:dyDescent="0.25"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3:31" x14ac:dyDescent="0.25"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3:31" x14ac:dyDescent="0.25"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3:31" x14ac:dyDescent="0.25"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3:31" x14ac:dyDescent="0.25"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3:31" x14ac:dyDescent="0.25"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3:31" x14ac:dyDescent="0.25"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3:31" x14ac:dyDescent="0.25"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3:31" x14ac:dyDescent="0.25"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3:31" x14ac:dyDescent="0.25"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3:31" x14ac:dyDescent="0.25"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3:31" x14ac:dyDescent="0.25"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3:31" x14ac:dyDescent="0.25"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3:31" x14ac:dyDescent="0.25"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3:31" x14ac:dyDescent="0.25"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3:31" x14ac:dyDescent="0.25"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3:31" x14ac:dyDescent="0.25"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3:31" x14ac:dyDescent="0.25"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3:31" x14ac:dyDescent="0.25"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3:31" x14ac:dyDescent="0.25"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3:31" x14ac:dyDescent="0.25"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3:31" x14ac:dyDescent="0.25"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3:31" x14ac:dyDescent="0.25"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3:31" x14ac:dyDescent="0.25"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3:31" x14ac:dyDescent="0.25"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3:31" x14ac:dyDescent="0.25"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3:31" x14ac:dyDescent="0.25"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3:31" x14ac:dyDescent="0.25"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3:31" x14ac:dyDescent="0.25"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3:31" x14ac:dyDescent="0.25"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3:31" x14ac:dyDescent="0.25"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3:31" x14ac:dyDescent="0.25"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3:31" x14ac:dyDescent="0.25"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3:31" x14ac:dyDescent="0.25"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3:31" x14ac:dyDescent="0.25"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3:31" x14ac:dyDescent="0.25"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3:31" x14ac:dyDescent="0.25"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3:31" x14ac:dyDescent="0.25"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3:31" x14ac:dyDescent="0.25"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3:31" x14ac:dyDescent="0.25"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3:31" x14ac:dyDescent="0.25"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3:31" x14ac:dyDescent="0.25"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3:31" x14ac:dyDescent="0.25"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3:31" x14ac:dyDescent="0.25"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3:31" x14ac:dyDescent="0.25"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3:31" x14ac:dyDescent="0.25"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3:31" x14ac:dyDescent="0.25"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3:31" x14ac:dyDescent="0.25"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3:31" x14ac:dyDescent="0.25"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3:31" x14ac:dyDescent="0.25"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3:31" x14ac:dyDescent="0.25"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3:31" x14ac:dyDescent="0.25"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3:31" x14ac:dyDescent="0.25"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3:31" x14ac:dyDescent="0.25"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3:31" x14ac:dyDescent="0.25"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3:31" x14ac:dyDescent="0.25"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3:31" x14ac:dyDescent="0.25"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3:31" x14ac:dyDescent="0.25"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3:31" x14ac:dyDescent="0.25"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3:31" x14ac:dyDescent="0.25"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3:31" x14ac:dyDescent="0.25"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3:31" x14ac:dyDescent="0.25"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3:31" x14ac:dyDescent="0.25"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3:31" x14ac:dyDescent="0.25"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3:31" x14ac:dyDescent="0.25"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3:31" x14ac:dyDescent="0.25"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3:31" x14ac:dyDescent="0.25"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3:31" x14ac:dyDescent="0.25"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3:31" x14ac:dyDescent="0.25"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3:31" x14ac:dyDescent="0.25"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3:31" x14ac:dyDescent="0.25"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3:31" x14ac:dyDescent="0.25"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3:31" x14ac:dyDescent="0.25"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3:31" x14ac:dyDescent="0.25"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3:31" x14ac:dyDescent="0.25"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3:31" x14ac:dyDescent="0.25"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3:31" x14ac:dyDescent="0.25"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3:31" x14ac:dyDescent="0.25"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3:31" x14ac:dyDescent="0.25"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3:31" x14ac:dyDescent="0.25"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3:31" x14ac:dyDescent="0.25"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3:31" x14ac:dyDescent="0.25"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3:31" x14ac:dyDescent="0.25"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3:31" x14ac:dyDescent="0.25"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3:31" x14ac:dyDescent="0.25"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3:31" x14ac:dyDescent="0.25"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3:31" x14ac:dyDescent="0.25"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3:31" x14ac:dyDescent="0.25"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3:31" x14ac:dyDescent="0.25"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3:31" x14ac:dyDescent="0.25"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3:31" x14ac:dyDescent="0.25"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3:31" x14ac:dyDescent="0.25"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3:31" x14ac:dyDescent="0.25"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3:31" x14ac:dyDescent="0.25"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3:31" x14ac:dyDescent="0.25"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3:31" x14ac:dyDescent="0.25"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3:31" x14ac:dyDescent="0.25"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3:31" x14ac:dyDescent="0.25"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3:31" x14ac:dyDescent="0.25"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3:31" x14ac:dyDescent="0.25"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3:31" x14ac:dyDescent="0.25"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3:31" x14ac:dyDescent="0.25"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3:31" x14ac:dyDescent="0.25"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  <row r="1006" spans="3:31" x14ac:dyDescent="0.25"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</row>
    <row r="1007" spans="3:31" x14ac:dyDescent="0.25"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</row>
    <row r="1008" spans="3:31" x14ac:dyDescent="0.25"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</row>
    <row r="1009" spans="3:31" x14ac:dyDescent="0.25"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</row>
    <row r="1010" spans="3:31" x14ac:dyDescent="0.25"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</row>
    <row r="1011" spans="3:31" x14ac:dyDescent="0.25"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</row>
    <row r="1012" spans="3:31" x14ac:dyDescent="0.25"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</row>
    <row r="1013" spans="3:31" x14ac:dyDescent="0.25"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</row>
    <row r="1014" spans="3:31" x14ac:dyDescent="0.25"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</row>
    <row r="1015" spans="3:31" x14ac:dyDescent="0.25"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</row>
    <row r="1016" spans="3:31" x14ac:dyDescent="0.25"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</row>
    <row r="1017" spans="3:31" x14ac:dyDescent="0.25"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</row>
    <row r="1018" spans="3:31" x14ac:dyDescent="0.25"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</row>
    <row r="1019" spans="3:31" x14ac:dyDescent="0.25"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</row>
    <row r="1020" spans="3:31" x14ac:dyDescent="0.25"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</row>
    <row r="1021" spans="3:31" x14ac:dyDescent="0.25"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</row>
    <row r="1022" spans="3:31" x14ac:dyDescent="0.25"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</row>
    <row r="1023" spans="3:31" x14ac:dyDescent="0.25"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</row>
    <row r="1024" spans="3:31" x14ac:dyDescent="0.25"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</row>
    <row r="1025" spans="3:31" x14ac:dyDescent="0.25"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</row>
    <row r="1026" spans="3:31" x14ac:dyDescent="0.25"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</row>
    <row r="1027" spans="3:31" x14ac:dyDescent="0.25"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</row>
    <row r="1028" spans="3:31" x14ac:dyDescent="0.25"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</row>
    <row r="1029" spans="3:31" x14ac:dyDescent="0.25"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</row>
    <row r="1030" spans="3:31" x14ac:dyDescent="0.25"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</row>
    <row r="1031" spans="3:31" x14ac:dyDescent="0.25"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</row>
    <row r="1032" spans="3:31" x14ac:dyDescent="0.25"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</row>
    <row r="1033" spans="3:31" x14ac:dyDescent="0.25"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</row>
    <row r="1034" spans="3:31" x14ac:dyDescent="0.25"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</row>
    <row r="1035" spans="3:31" x14ac:dyDescent="0.25"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</row>
    <row r="1036" spans="3:31" x14ac:dyDescent="0.25"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</row>
    <row r="1037" spans="3:31" x14ac:dyDescent="0.25"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</row>
    <row r="1038" spans="3:31" x14ac:dyDescent="0.25"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</row>
    <row r="1039" spans="3:31" x14ac:dyDescent="0.25"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</row>
    <row r="1040" spans="3:31" x14ac:dyDescent="0.25"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</row>
    <row r="1041" spans="3:31" x14ac:dyDescent="0.25"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</row>
    <row r="1042" spans="3:31" x14ac:dyDescent="0.25"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</row>
    <row r="1043" spans="3:31" x14ac:dyDescent="0.25"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</row>
    <row r="1044" spans="3:31" x14ac:dyDescent="0.25"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</row>
    <row r="1045" spans="3:31" x14ac:dyDescent="0.25"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</row>
    <row r="1046" spans="3:31" x14ac:dyDescent="0.25"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</row>
    <row r="1047" spans="3:31" x14ac:dyDescent="0.25"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</row>
    <row r="1048" spans="3:31" x14ac:dyDescent="0.25"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</row>
    <row r="1049" spans="3:31" x14ac:dyDescent="0.25"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</row>
    <row r="1050" spans="3:31" x14ac:dyDescent="0.25"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</row>
    <row r="1051" spans="3:31" x14ac:dyDescent="0.25"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</row>
    <row r="1052" spans="3:31" x14ac:dyDescent="0.25"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</row>
    <row r="1053" spans="3:31" x14ac:dyDescent="0.25"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</row>
    <row r="1054" spans="3:31" x14ac:dyDescent="0.25"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</row>
    <row r="1055" spans="3:31" x14ac:dyDescent="0.25"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</row>
    <row r="1056" spans="3:31" x14ac:dyDescent="0.25"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</row>
    <row r="1057" spans="3:31" x14ac:dyDescent="0.25"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</row>
    <row r="1058" spans="3:31" x14ac:dyDescent="0.25"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</row>
    <row r="1059" spans="3:31" x14ac:dyDescent="0.25"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</row>
    <row r="1060" spans="3:31" x14ac:dyDescent="0.25"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</row>
    <row r="1061" spans="3:31" x14ac:dyDescent="0.25"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</row>
    <row r="1062" spans="3:31" x14ac:dyDescent="0.25"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</row>
    <row r="1063" spans="3:31" x14ac:dyDescent="0.25"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</row>
    <row r="1064" spans="3:31" x14ac:dyDescent="0.25"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</row>
    <row r="1065" spans="3:31" x14ac:dyDescent="0.25"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</row>
    <row r="1066" spans="3:31" x14ac:dyDescent="0.25"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</row>
    <row r="1067" spans="3:31" x14ac:dyDescent="0.25"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</row>
    <row r="1068" spans="3:31" x14ac:dyDescent="0.25"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</row>
    <row r="1069" spans="3:31" x14ac:dyDescent="0.25"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</row>
    <row r="1070" spans="3:31" x14ac:dyDescent="0.25"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</row>
    <row r="1071" spans="3:31" x14ac:dyDescent="0.25"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</row>
    <row r="1072" spans="3:31" x14ac:dyDescent="0.25"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</row>
    <row r="1073" spans="3:31" x14ac:dyDescent="0.25"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</row>
    <row r="1074" spans="3:31" x14ac:dyDescent="0.25"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</row>
    <row r="1075" spans="3:31" x14ac:dyDescent="0.25"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</row>
    <row r="1076" spans="3:31" x14ac:dyDescent="0.25"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</row>
    <row r="1077" spans="3:31" x14ac:dyDescent="0.25"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</row>
    <row r="1078" spans="3:31" x14ac:dyDescent="0.25"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</row>
    <row r="1079" spans="3:31" x14ac:dyDescent="0.25"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</row>
    <row r="1080" spans="3:31" x14ac:dyDescent="0.25"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</row>
    <row r="1081" spans="3:31" x14ac:dyDescent="0.25"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</row>
    <row r="1082" spans="3:31" x14ac:dyDescent="0.25"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</row>
    <row r="1083" spans="3:31" x14ac:dyDescent="0.25"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</row>
    <row r="1084" spans="3:31" x14ac:dyDescent="0.25"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</row>
    <row r="1085" spans="3:31" x14ac:dyDescent="0.25"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</row>
    <row r="1086" spans="3:31" x14ac:dyDescent="0.25"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</row>
    <row r="1087" spans="3:31" x14ac:dyDescent="0.25"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</row>
    <row r="1088" spans="3:31" x14ac:dyDescent="0.25"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</row>
    <row r="1089" spans="3:31" x14ac:dyDescent="0.25"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</row>
    <row r="1090" spans="3:31" x14ac:dyDescent="0.25"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</row>
    <row r="1091" spans="3:31" x14ac:dyDescent="0.25"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</row>
    <row r="1092" spans="3:31" x14ac:dyDescent="0.25"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</row>
    <row r="1093" spans="3:31" x14ac:dyDescent="0.25"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</row>
    <row r="1094" spans="3:31" x14ac:dyDescent="0.25"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</row>
    <row r="1095" spans="3:31" x14ac:dyDescent="0.25"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</row>
    <row r="1096" spans="3:31" x14ac:dyDescent="0.25"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</row>
    <row r="1097" spans="3:31" x14ac:dyDescent="0.25"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</row>
    <row r="1098" spans="3:31" x14ac:dyDescent="0.25"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</row>
    <row r="1099" spans="3:31" x14ac:dyDescent="0.25"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</row>
    <row r="1100" spans="3:31" x14ac:dyDescent="0.25"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</row>
    <row r="1101" spans="3:31" x14ac:dyDescent="0.25"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</row>
    <row r="1102" spans="3:31" x14ac:dyDescent="0.25"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</row>
    <row r="1103" spans="3:31" x14ac:dyDescent="0.25"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</row>
    <row r="1104" spans="3:31" x14ac:dyDescent="0.25"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</row>
    <row r="1105" spans="3:31" x14ac:dyDescent="0.25"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</row>
    <row r="1106" spans="3:31" x14ac:dyDescent="0.25"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</row>
    <row r="1107" spans="3:31" x14ac:dyDescent="0.25"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</row>
    <row r="1108" spans="3:31" x14ac:dyDescent="0.25"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</row>
    <row r="1109" spans="3:31" x14ac:dyDescent="0.25"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</row>
    <row r="1110" spans="3:31" x14ac:dyDescent="0.25"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</row>
    <row r="1111" spans="3:31" x14ac:dyDescent="0.25"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</row>
    <row r="1112" spans="3:31" x14ac:dyDescent="0.25"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</row>
    <row r="1113" spans="3:31" x14ac:dyDescent="0.25"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</row>
    <row r="1114" spans="3:31" x14ac:dyDescent="0.25"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</row>
    <row r="1115" spans="3:31" x14ac:dyDescent="0.25"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</row>
    <row r="1116" spans="3:31" x14ac:dyDescent="0.25"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</row>
    <row r="1117" spans="3:31" x14ac:dyDescent="0.25"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</row>
    <row r="1118" spans="3:31" x14ac:dyDescent="0.25"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</row>
    <row r="1119" spans="3:31" x14ac:dyDescent="0.25"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</row>
    <row r="1120" spans="3:31" x14ac:dyDescent="0.25"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</row>
    <row r="1121" spans="3:31" x14ac:dyDescent="0.25"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</row>
    <row r="1122" spans="3:31" x14ac:dyDescent="0.25"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</row>
    <row r="1123" spans="3:31" x14ac:dyDescent="0.25"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</row>
    <row r="1124" spans="3:31" x14ac:dyDescent="0.25"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</row>
    <row r="1125" spans="3:31" x14ac:dyDescent="0.25"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</row>
    <row r="1126" spans="3:31" x14ac:dyDescent="0.25"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</row>
    <row r="1127" spans="3:31" x14ac:dyDescent="0.25"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</row>
    <row r="1128" spans="3:31" x14ac:dyDescent="0.25"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</row>
    <row r="1129" spans="3:31" x14ac:dyDescent="0.25"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</row>
    <row r="1130" spans="3:31" x14ac:dyDescent="0.25"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</row>
    <row r="1131" spans="3:31" x14ac:dyDescent="0.25"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</row>
    <row r="1132" spans="3:31" x14ac:dyDescent="0.25"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</row>
    <row r="1133" spans="3:31" x14ac:dyDescent="0.25"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</row>
    <row r="1134" spans="3:31" x14ac:dyDescent="0.25"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</row>
    <row r="1135" spans="3:31" x14ac:dyDescent="0.25"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</row>
    <row r="1136" spans="3:31" x14ac:dyDescent="0.25"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</row>
    <row r="1137" spans="3:31" x14ac:dyDescent="0.25"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</row>
    <row r="1138" spans="3:31" x14ac:dyDescent="0.25"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</row>
    <row r="1139" spans="3:31" x14ac:dyDescent="0.25"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</row>
    <row r="1140" spans="3:31" x14ac:dyDescent="0.25"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</row>
    <row r="1141" spans="3:31" x14ac:dyDescent="0.25"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</row>
    <row r="1142" spans="3:31" x14ac:dyDescent="0.25"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</row>
    <row r="1143" spans="3:31" x14ac:dyDescent="0.25"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</row>
    <row r="1144" spans="3:31" x14ac:dyDescent="0.25"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</row>
    <row r="1145" spans="3:31" x14ac:dyDescent="0.25"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</row>
    <row r="1146" spans="3:31" x14ac:dyDescent="0.25"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</row>
    <row r="1147" spans="3:31" x14ac:dyDescent="0.25"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</row>
    <row r="1148" spans="3:31" x14ac:dyDescent="0.25"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</row>
    <row r="1149" spans="3:31" x14ac:dyDescent="0.25"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</row>
    <row r="1150" spans="3:31" x14ac:dyDescent="0.25"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</row>
    <row r="1151" spans="3:31" x14ac:dyDescent="0.25"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</row>
    <row r="1152" spans="3:31" x14ac:dyDescent="0.25"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  <row r="1153" spans="3:31" x14ac:dyDescent="0.25"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  <row r="1154" spans="3:31" x14ac:dyDescent="0.25"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3:31" x14ac:dyDescent="0.25"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3:31" x14ac:dyDescent="0.25"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3:31" x14ac:dyDescent="0.25"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3:31" x14ac:dyDescent="0.25"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3:31" x14ac:dyDescent="0.25"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3:31" x14ac:dyDescent="0.25"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3:31" x14ac:dyDescent="0.25"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3:31" x14ac:dyDescent="0.25"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3:31" x14ac:dyDescent="0.25"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3:31" x14ac:dyDescent="0.25"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3:31" x14ac:dyDescent="0.25"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3:31" x14ac:dyDescent="0.25"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3:31" x14ac:dyDescent="0.25"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3:31" x14ac:dyDescent="0.25"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3:31" x14ac:dyDescent="0.25"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3:31" x14ac:dyDescent="0.25"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3:31" x14ac:dyDescent="0.25"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3:31" x14ac:dyDescent="0.25"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3:31" x14ac:dyDescent="0.25"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3:31" x14ac:dyDescent="0.25"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3:31" x14ac:dyDescent="0.25"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3:31" x14ac:dyDescent="0.25"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3:31" x14ac:dyDescent="0.25"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3:31" x14ac:dyDescent="0.25"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3:31" x14ac:dyDescent="0.25"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3:31" x14ac:dyDescent="0.25"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3:31" x14ac:dyDescent="0.25"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3:31" x14ac:dyDescent="0.25"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3:31" x14ac:dyDescent="0.25"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3:31" x14ac:dyDescent="0.25"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3:31" x14ac:dyDescent="0.25"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3:31" x14ac:dyDescent="0.25"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3:31" x14ac:dyDescent="0.25"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3:31" x14ac:dyDescent="0.25"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3:31" x14ac:dyDescent="0.25"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3:31" x14ac:dyDescent="0.25"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3:31" x14ac:dyDescent="0.25"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3:31" x14ac:dyDescent="0.25"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3:31" x14ac:dyDescent="0.25"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3:31" x14ac:dyDescent="0.25"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3:31" x14ac:dyDescent="0.25"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3:31" x14ac:dyDescent="0.25"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3:31" x14ac:dyDescent="0.25"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3:31" x14ac:dyDescent="0.25"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3:31" x14ac:dyDescent="0.25"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3:31" x14ac:dyDescent="0.25"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3:31" x14ac:dyDescent="0.25"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3:31" x14ac:dyDescent="0.25"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3:31" x14ac:dyDescent="0.25"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3:31" x14ac:dyDescent="0.25"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3:31" x14ac:dyDescent="0.25"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3:31" x14ac:dyDescent="0.25"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3:31" x14ac:dyDescent="0.25"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3:31" x14ac:dyDescent="0.25"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3:31" x14ac:dyDescent="0.25"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3:31" x14ac:dyDescent="0.25"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3:31" x14ac:dyDescent="0.25"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3:31" x14ac:dyDescent="0.25"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3:31" x14ac:dyDescent="0.25"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3:31" x14ac:dyDescent="0.25"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3:31" x14ac:dyDescent="0.25"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3:31" x14ac:dyDescent="0.25"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3:31" x14ac:dyDescent="0.25"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3:31" x14ac:dyDescent="0.25"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3:31" x14ac:dyDescent="0.25"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3:31" x14ac:dyDescent="0.25"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3:31" x14ac:dyDescent="0.25"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3:31" x14ac:dyDescent="0.25"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3:31" x14ac:dyDescent="0.25"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3:31" x14ac:dyDescent="0.25"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3:31" x14ac:dyDescent="0.25"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3:31" x14ac:dyDescent="0.25"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3:31" x14ac:dyDescent="0.25"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3:31" x14ac:dyDescent="0.25"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3:31" x14ac:dyDescent="0.25"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3:31" x14ac:dyDescent="0.25"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3:31" x14ac:dyDescent="0.25"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3:31" x14ac:dyDescent="0.25"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3:31" x14ac:dyDescent="0.25"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3:31" x14ac:dyDescent="0.25"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3:31" x14ac:dyDescent="0.25"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3:31" x14ac:dyDescent="0.25"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3:31" x14ac:dyDescent="0.25"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3:31" x14ac:dyDescent="0.25"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3:31" x14ac:dyDescent="0.25"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3:31" x14ac:dyDescent="0.25"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3:31" x14ac:dyDescent="0.25"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3:31" x14ac:dyDescent="0.25"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3:31" x14ac:dyDescent="0.25"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3:31" x14ac:dyDescent="0.25"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3:31" x14ac:dyDescent="0.25"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3:31" x14ac:dyDescent="0.25"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3:31" x14ac:dyDescent="0.25"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3:31" x14ac:dyDescent="0.25"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3:31" x14ac:dyDescent="0.25"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3:31" x14ac:dyDescent="0.25"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3:31" x14ac:dyDescent="0.25"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3:31" x14ac:dyDescent="0.25"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3:31" x14ac:dyDescent="0.25"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3:31" x14ac:dyDescent="0.25"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3:31" x14ac:dyDescent="0.25"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3:31" x14ac:dyDescent="0.25"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3:31" x14ac:dyDescent="0.25"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3:31" x14ac:dyDescent="0.25"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3:31" x14ac:dyDescent="0.25"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3:31" x14ac:dyDescent="0.25"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3:31" x14ac:dyDescent="0.25"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3:31" x14ac:dyDescent="0.25"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3:31" x14ac:dyDescent="0.25"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3:31" x14ac:dyDescent="0.25"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3:31" x14ac:dyDescent="0.25"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3:31" x14ac:dyDescent="0.25"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3:31" x14ac:dyDescent="0.25"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3:31" x14ac:dyDescent="0.25"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3:31" x14ac:dyDescent="0.25"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3:31" x14ac:dyDescent="0.25"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3:31" x14ac:dyDescent="0.25"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3:31" x14ac:dyDescent="0.25"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3:31" x14ac:dyDescent="0.25"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3:31" x14ac:dyDescent="0.25"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3:31" x14ac:dyDescent="0.25"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3:31" x14ac:dyDescent="0.25"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3:31" x14ac:dyDescent="0.25"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3:31" x14ac:dyDescent="0.25"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3:31" x14ac:dyDescent="0.25"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3:31" x14ac:dyDescent="0.25"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3:31" x14ac:dyDescent="0.25"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3:31" x14ac:dyDescent="0.25"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3:31" x14ac:dyDescent="0.25"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3:31" x14ac:dyDescent="0.25"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3:31" x14ac:dyDescent="0.25"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3:31" x14ac:dyDescent="0.25"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3:31" x14ac:dyDescent="0.25"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3:31" x14ac:dyDescent="0.25"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3:31" x14ac:dyDescent="0.25"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3:31" x14ac:dyDescent="0.25"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3:31" x14ac:dyDescent="0.25"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3:31" x14ac:dyDescent="0.25"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3:31" x14ac:dyDescent="0.25"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3:31" x14ac:dyDescent="0.25"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3:31" x14ac:dyDescent="0.25"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3:31" x14ac:dyDescent="0.25"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3:31" x14ac:dyDescent="0.25"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3:31" x14ac:dyDescent="0.25"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3:31" x14ac:dyDescent="0.25"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3:31" x14ac:dyDescent="0.25"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3:31" x14ac:dyDescent="0.25"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3:31" x14ac:dyDescent="0.25"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3:31" x14ac:dyDescent="0.25"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3:31" x14ac:dyDescent="0.25"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3:31" x14ac:dyDescent="0.25"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3:31" x14ac:dyDescent="0.25"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3:31" x14ac:dyDescent="0.25"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3:31" x14ac:dyDescent="0.25"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3:31" x14ac:dyDescent="0.25"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3:31" x14ac:dyDescent="0.25"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3:31" x14ac:dyDescent="0.25"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3:31" x14ac:dyDescent="0.25"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3:31" x14ac:dyDescent="0.25"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3:31" x14ac:dyDescent="0.25"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3:31" x14ac:dyDescent="0.25"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3:31" x14ac:dyDescent="0.25"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3:31" x14ac:dyDescent="0.25"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3:31" x14ac:dyDescent="0.25"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3:31" x14ac:dyDescent="0.25"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3:31" x14ac:dyDescent="0.25"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3:31" x14ac:dyDescent="0.25"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3:31" x14ac:dyDescent="0.25"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3:31" x14ac:dyDescent="0.25"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3:31" x14ac:dyDescent="0.25"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3:31" x14ac:dyDescent="0.25"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3:31" x14ac:dyDescent="0.25"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3:31" x14ac:dyDescent="0.25"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3:31" x14ac:dyDescent="0.25"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3:31" x14ac:dyDescent="0.25"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3:31" x14ac:dyDescent="0.25"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3:31" x14ac:dyDescent="0.25"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3:31" x14ac:dyDescent="0.25"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3:31" x14ac:dyDescent="0.25"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3:31" x14ac:dyDescent="0.25"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3:31" x14ac:dyDescent="0.25"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3:31" x14ac:dyDescent="0.25"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3:31" x14ac:dyDescent="0.25"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3:31" x14ac:dyDescent="0.25"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3:31" x14ac:dyDescent="0.25"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3:31" x14ac:dyDescent="0.25"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3:31" x14ac:dyDescent="0.25"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3:31" x14ac:dyDescent="0.25"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3:31" x14ac:dyDescent="0.25"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3:31" x14ac:dyDescent="0.25"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3:31" x14ac:dyDescent="0.25"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3:31" x14ac:dyDescent="0.25"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3:31" x14ac:dyDescent="0.25"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3:31" x14ac:dyDescent="0.25"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3:31" x14ac:dyDescent="0.25"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3:31" x14ac:dyDescent="0.25"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3:31" x14ac:dyDescent="0.25"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3:31" x14ac:dyDescent="0.25"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3:31" x14ac:dyDescent="0.25"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3:31" x14ac:dyDescent="0.25"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3:31" x14ac:dyDescent="0.25"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3:31" x14ac:dyDescent="0.25"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3:31" x14ac:dyDescent="0.25"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3:31" x14ac:dyDescent="0.25"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3:31" x14ac:dyDescent="0.25"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3:31" x14ac:dyDescent="0.25"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3:31" x14ac:dyDescent="0.25"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3:31" x14ac:dyDescent="0.25"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3:31" x14ac:dyDescent="0.25"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3:31" x14ac:dyDescent="0.25"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3:31" x14ac:dyDescent="0.25"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3:31" x14ac:dyDescent="0.25"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3:31" x14ac:dyDescent="0.25"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3:31" x14ac:dyDescent="0.25"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3:31" x14ac:dyDescent="0.25"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3:31" x14ac:dyDescent="0.25"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3:31" x14ac:dyDescent="0.25"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3:31" x14ac:dyDescent="0.25"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3:31" x14ac:dyDescent="0.25"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3:31" x14ac:dyDescent="0.25"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3:31" x14ac:dyDescent="0.25"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3:31" x14ac:dyDescent="0.25"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3:31" x14ac:dyDescent="0.25"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3:31" x14ac:dyDescent="0.25"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3:31" x14ac:dyDescent="0.25"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3:31" x14ac:dyDescent="0.25"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3:31" x14ac:dyDescent="0.25"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3:31" x14ac:dyDescent="0.25"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3:31" x14ac:dyDescent="0.25"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3:31" x14ac:dyDescent="0.25"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3:31" x14ac:dyDescent="0.25"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3:31" x14ac:dyDescent="0.25"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3:31" x14ac:dyDescent="0.25"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3:31" x14ac:dyDescent="0.25"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3:31" x14ac:dyDescent="0.25"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3:31" x14ac:dyDescent="0.25"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3:31" x14ac:dyDescent="0.25"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3:31" x14ac:dyDescent="0.25"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3:31" x14ac:dyDescent="0.25"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3:31" x14ac:dyDescent="0.25"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3:31" x14ac:dyDescent="0.25"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3:31" x14ac:dyDescent="0.25"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3:31" x14ac:dyDescent="0.25"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3:31" x14ac:dyDescent="0.25"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3:31" x14ac:dyDescent="0.25"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3:31" x14ac:dyDescent="0.25"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3:31" x14ac:dyDescent="0.25"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3:31" x14ac:dyDescent="0.25"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3:31" x14ac:dyDescent="0.25"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3:31" x14ac:dyDescent="0.25"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3:31" x14ac:dyDescent="0.25"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3:31" x14ac:dyDescent="0.25"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3:31" x14ac:dyDescent="0.25"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3:31" x14ac:dyDescent="0.25"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3:31" x14ac:dyDescent="0.25"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3:31" x14ac:dyDescent="0.25"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3:31" x14ac:dyDescent="0.25"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3:31" x14ac:dyDescent="0.25"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3:31" x14ac:dyDescent="0.25"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3:31" x14ac:dyDescent="0.25"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3:31" x14ac:dyDescent="0.25"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3:31" x14ac:dyDescent="0.25"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  <row r="1417" spans="3:31" x14ac:dyDescent="0.25"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</row>
    <row r="1418" spans="3:31" x14ac:dyDescent="0.25"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</row>
    <row r="1419" spans="3:31" x14ac:dyDescent="0.25"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</row>
    <row r="1420" spans="3:31" x14ac:dyDescent="0.25"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</row>
    <row r="1421" spans="3:31" x14ac:dyDescent="0.25"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</row>
    <row r="1422" spans="3:31" x14ac:dyDescent="0.25"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</row>
    <row r="1423" spans="3:31" x14ac:dyDescent="0.25"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</row>
    <row r="1424" spans="3:31" x14ac:dyDescent="0.25"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</row>
    <row r="1425" spans="3:31" x14ac:dyDescent="0.25"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</row>
    <row r="1426" spans="3:31" x14ac:dyDescent="0.25"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</row>
    <row r="1427" spans="3:31" x14ac:dyDescent="0.25"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</row>
    <row r="1428" spans="3:31" x14ac:dyDescent="0.25"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</row>
    <row r="1429" spans="3:31" x14ac:dyDescent="0.25"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</row>
    <row r="1430" spans="3:31" x14ac:dyDescent="0.25"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</row>
    <row r="1431" spans="3:31" x14ac:dyDescent="0.25"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</row>
    <row r="1432" spans="3:31" x14ac:dyDescent="0.25"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</row>
    <row r="1433" spans="3:31" x14ac:dyDescent="0.25"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</row>
    <row r="1434" spans="3:31" x14ac:dyDescent="0.25"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</row>
    <row r="1435" spans="3:31" x14ac:dyDescent="0.25"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</row>
    <row r="1436" spans="3:31" x14ac:dyDescent="0.25"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</row>
    <row r="1437" spans="3:31" x14ac:dyDescent="0.25"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</row>
    <row r="1438" spans="3:31" x14ac:dyDescent="0.25"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</row>
    <row r="1439" spans="3:31" x14ac:dyDescent="0.25"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</row>
    <row r="1440" spans="3:31" x14ac:dyDescent="0.25"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</row>
    <row r="1441" spans="3:31" x14ac:dyDescent="0.25"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</row>
    <row r="1442" spans="3:31" x14ac:dyDescent="0.25"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</row>
    <row r="1443" spans="3:31" x14ac:dyDescent="0.25"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</row>
    <row r="1444" spans="3:31" x14ac:dyDescent="0.25"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</row>
    <row r="1445" spans="3:31" x14ac:dyDescent="0.25"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</row>
    <row r="1446" spans="3:31" x14ac:dyDescent="0.25"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</row>
    <row r="1447" spans="3:31" x14ac:dyDescent="0.25"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</row>
    <row r="1448" spans="3:31" x14ac:dyDescent="0.25"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</row>
    <row r="1449" spans="3:31" x14ac:dyDescent="0.25"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</row>
    <row r="1450" spans="3:31" x14ac:dyDescent="0.25"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</row>
    <row r="1451" spans="3:31" x14ac:dyDescent="0.25"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</row>
    <row r="1452" spans="3:31" x14ac:dyDescent="0.25"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</row>
    <row r="1453" spans="3:31" x14ac:dyDescent="0.25"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</row>
    <row r="1454" spans="3:31" x14ac:dyDescent="0.25"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</row>
    <row r="1455" spans="3:31" x14ac:dyDescent="0.25"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</row>
    <row r="1456" spans="3:31" x14ac:dyDescent="0.25"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</row>
    <row r="1457" spans="3:31" x14ac:dyDescent="0.25"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</row>
    <row r="1458" spans="3:31" x14ac:dyDescent="0.25"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</row>
    <row r="1459" spans="3:31" x14ac:dyDescent="0.25"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</row>
    <row r="1460" spans="3:31" x14ac:dyDescent="0.25"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</row>
    <row r="1461" spans="3:31" x14ac:dyDescent="0.25"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</row>
    <row r="1462" spans="3:31" x14ac:dyDescent="0.25"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</row>
    <row r="1463" spans="3:31" x14ac:dyDescent="0.25"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</row>
    <row r="1464" spans="3:31" x14ac:dyDescent="0.25"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</row>
    <row r="1465" spans="3:31" x14ac:dyDescent="0.25"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</row>
    <row r="1466" spans="3:31" x14ac:dyDescent="0.25"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</row>
    <row r="1467" spans="3:31" x14ac:dyDescent="0.25"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</row>
    <row r="1468" spans="3:31" x14ac:dyDescent="0.25"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</row>
    <row r="1469" spans="3:31" x14ac:dyDescent="0.25"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</row>
    <row r="1470" spans="3:31" x14ac:dyDescent="0.25"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</row>
    <row r="1471" spans="3:31" x14ac:dyDescent="0.25"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</row>
    <row r="1472" spans="3:31" x14ac:dyDescent="0.25"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</row>
    <row r="1473" spans="3:31" x14ac:dyDescent="0.25"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</row>
    <row r="1474" spans="3:31" x14ac:dyDescent="0.25"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</row>
    <row r="1475" spans="3:31" x14ac:dyDescent="0.25"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</row>
    <row r="1476" spans="3:31" x14ac:dyDescent="0.25"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</row>
    <row r="1477" spans="3:31" x14ac:dyDescent="0.25"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</row>
    <row r="1478" spans="3:31" x14ac:dyDescent="0.25"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</row>
    <row r="1479" spans="3:31" x14ac:dyDescent="0.25"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</row>
    <row r="1480" spans="3:31" x14ac:dyDescent="0.25"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</row>
    <row r="1481" spans="3:31" x14ac:dyDescent="0.25"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</row>
    <row r="1482" spans="3:31" x14ac:dyDescent="0.25"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</row>
    <row r="1483" spans="3:31" x14ac:dyDescent="0.25"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</row>
    <row r="1484" spans="3:31" x14ac:dyDescent="0.25"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</row>
    <row r="1485" spans="3:31" x14ac:dyDescent="0.25"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</row>
    <row r="1486" spans="3:31" x14ac:dyDescent="0.25"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</row>
    <row r="1487" spans="3:31" x14ac:dyDescent="0.25"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</row>
    <row r="1488" spans="3:31" x14ac:dyDescent="0.25"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</row>
    <row r="1489" spans="3:31" x14ac:dyDescent="0.25"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</row>
    <row r="1490" spans="3:31" x14ac:dyDescent="0.25"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</row>
    <row r="1491" spans="3:31" x14ac:dyDescent="0.25"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</row>
    <row r="1492" spans="3:31" x14ac:dyDescent="0.25"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</row>
    <row r="1493" spans="3:31" x14ac:dyDescent="0.25"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</row>
    <row r="1494" spans="3:31" x14ac:dyDescent="0.25"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</row>
    <row r="1495" spans="3:31" x14ac:dyDescent="0.25"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</row>
    <row r="1496" spans="3:31" x14ac:dyDescent="0.25"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</row>
    <row r="1497" spans="3:31" x14ac:dyDescent="0.25"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</row>
    <row r="1498" spans="3:31" x14ac:dyDescent="0.25"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</row>
    <row r="1499" spans="3:31" x14ac:dyDescent="0.25"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</row>
    <row r="1500" spans="3:31" x14ac:dyDescent="0.25"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</row>
    <row r="1501" spans="3:31" x14ac:dyDescent="0.25"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</row>
    <row r="1502" spans="3:31" x14ac:dyDescent="0.25"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</row>
    <row r="1503" spans="3:31" x14ac:dyDescent="0.25"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</row>
    <row r="1504" spans="3:31" x14ac:dyDescent="0.25"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</row>
    <row r="1505" spans="3:31" x14ac:dyDescent="0.25"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</row>
    <row r="1506" spans="3:31" x14ac:dyDescent="0.25"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</row>
    <row r="1507" spans="3:31" x14ac:dyDescent="0.25"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</row>
    <row r="1508" spans="3:31" x14ac:dyDescent="0.25"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</row>
    <row r="1509" spans="3:31" x14ac:dyDescent="0.25"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</row>
    <row r="1510" spans="3:31" x14ac:dyDescent="0.25"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</row>
    <row r="1511" spans="3:31" x14ac:dyDescent="0.25"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</row>
    <row r="1512" spans="3:31" x14ac:dyDescent="0.25"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</row>
    <row r="1513" spans="3:31" x14ac:dyDescent="0.25"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</row>
    <row r="1514" spans="3:31" x14ac:dyDescent="0.25"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</row>
    <row r="1515" spans="3:31" x14ac:dyDescent="0.25"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</row>
    <row r="1516" spans="3:31" x14ac:dyDescent="0.25"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</row>
    <row r="1517" spans="3:31" x14ac:dyDescent="0.25"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</row>
    <row r="1518" spans="3:31" x14ac:dyDescent="0.25"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</row>
    <row r="1519" spans="3:31" x14ac:dyDescent="0.25"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</row>
    <row r="1520" spans="3:31" x14ac:dyDescent="0.25"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</row>
  </sheetData>
  <autoFilter ref="A6:B177" xr:uid="{00000000-0009-0000-0000-000002000000}"/>
  <mergeCells count="4">
    <mergeCell ref="C3:P3"/>
    <mergeCell ref="C5:H5"/>
    <mergeCell ref="J5:O5"/>
    <mergeCell ref="Q5:V5"/>
  </mergeCells>
  <conditionalFormatting sqref="A7:A1000">
    <cfRule type="expression" dxfId="12" priority="55">
      <formula>IF($B7="total",TRUE,FALSE)</formula>
    </cfRule>
  </conditionalFormatting>
  <conditionalFormatting sqref="A7:B1000">
    <cfRule type="expression" dxfId="11" priority="53">
      <formula>IF(AND($A7&gt;0,ISEVEN($A7)),TRUE,FALSE)</formula>
    </cfRule>
    <cfRule type="expression" dxfId="10" priority="54">
      <formula>IF(AND($A7&gt;0,ISODD($A7)),TRUE,FALSE)</formula>
    </cfRule>
  </conditionalFormatting>
  <conditionalFormatting sqref="A7:H1000 J7:O1000 Q7:V1000">
    <cfRule type="cellIs" dxfId="9" priority="1" operator="equal">
      <formula>0</formula>
    </cfRule>
    <cfRule type="expression" dxfId="8" priority="2">
      <formula>IF($B7="total",TRUE,FALSE)</formula>
    </cfRule>
  </conditionalFormatting>
  <conditionalFormatting sqref="C7:H1000 J7:O1000 Q7:V1000">
    <cfRule type="cellIs" dxfId="7" priority="5" operator="between">
      <formula>0.0000000000001</formula>
      <formula>0.499999999999</formula>
    </cfRule>
    <cfRule type="cellIs" dxfId="6" priority="6" operator="between">
      <formula>-0.0000000000000001</formula>
      <formula>-0.49999999999999</formula>
    </cfRule>
  </conditionalFormatting>
  <conditionalFormatting sqref="H7:H1000">
    <cfRule type="expression" dxfId="5" priority="21">
      <formula>IF(AND($A7&gt;0,ISEVEN($A7)),TRUE,FALSE)</formula>
    </cfRule>
    <cfRule type="expression" dxfId="4" priority="22">
      <formula>IF(AND($A7&gt;0,ISODD($A7)),TRUE,FALSE)</formula>
    </cfRule>
  </conditionalFormatting>
  <conditionalFormatting sqref="O7:O1000">
    <cfRule type="expression" dxfId="3" priority="15">
      <formula>IF(AND($A7&gt;0,ISEVEN($A7)),TRUE,FALSE)</formula>
    </cfRule>
    <cfRule type="expression" dxfId="2" priority="16">
      <formula>IF(AND($A7&gt;0,ISODD($A7)),TRUE,FALSE)</formula>
    </cfRule>
  </conditionalFormatting>
  <conditionalFormatting sqref="V7:V1000">
    <cfRule type="expression" dxfId="1" priority="9">
      <formula>IF(AND($A7&gt;0,ISEVEN($A7)),TRUE,FALSE)</formula>
    </cfRule>
    <cfRule type="expression" dxfId="0" priority="10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Inicio</vt:lpstr>
      <vt:lpstr>Consumo  por mercados</vt:lpstr>
      <vt:lpstr>Consumo por tramos de presión</vt:lpstr>
      <vt:lpstr>'Consumo  por mercados'!Área_de_impresión</vt:lpstr>
      <vt:lpstr>'Consumo por tramos de presión'!Área_de_impresión</vt:lpstr>
      <vt:lpstr>Inicio!Área_de_impresión</vt:lpstr>
      <vt:lpstr>'Consumo  por mercados'!Títulos_a_imprimir</vt:lpstr>
      <vt:lpstr>'Consumo por tramos de presión'!Títulos_a_imprimir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2016-01-12T12:15:16Z</dcterms:created>
  <dcterms:modified xsi:type="dcterms:W3CDTF">2025-04-07T08:13:47Z</dcterms:modified>
</cp:coreProperties>
</file>