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hisWorkbook"/>
  <xr:revisionPtr revIDLastSave="0" documentId="13_ncr:1_{9653F044-62F0-4EBD-8584-14FE0A3DE9D8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Inicio" sheetId="11" r:id="rId1"/>
    <sheet name="Consumo  por mercados" sheetId="3" r:id="rId2"/>
    <sheet name="Consumo por tramos de presión" sheetId="2" r:id="rId3"/>
  </sheets>
  <definedNames>
    <definedName name="_xlnm._FilterDatabase" localSheetId="1" hidden="1">'Consumo  por mercados'!$A$6:$B$188</definedName>
    <definedName name="_xlnm._FilterDatabase" localSheetId="2" hidden="1">'Consumo por tramos de presión'!$A$6:$B$177</definedName>
    <definedName name="_xlnm.Print_Area" localSheetId="1">'Consumo  por mercados'!$A$2:$F$131</definedName>
    <definedName name="_xlnm.Print_Area" localSheetId="2">'Consumo por tramos de presión'!$A$2:$V$132</definedName>
    <definedName name="_xlnm.Print_Area" localSheetId="0">Inicio!$A$2:$G$16</definedName>
    <definedName name="_xlnm.Print_Titles" localSheetId="1">'Consumo  por mercados'!$2:$6</definedName>
    <definedName name="_xlnm.Print_Titles" localSheetId="2">'Consumo por tramos de presión'!$2:$6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3" l="1"/>
  <c r="H124" i="2" l="1"/>
  <c r="H125" i="2"/>
  <c r="H126" i="2"/>
  <c r="H127" i="2"/>
  <c r="H128" i="2"/>
  <c r="H129" i="2"/>
  <c r="H130" i="2"/>
  <c r="H131" i="2"/>
  <c r="H132" i="2"/>
  <c r="H133" i="2"/>
  <c r="H134" i="2"/>
  <c r="H135" i="2"/>
  <c r="F124" i="3"/>
  <c r="F125" i="3"/>
  <c r="F126" i="3"/>
  <c r="F127" i="3"/>
  <c r="F128" i="3"/>
  <c r="F129" i="3"/>
  <c r="F130" i="3"/>
  <c r="F131" i="3"/>
  <c r="F132" i="3"/>
  <c r="F133" i="3"/>
  <c r="F134" i="3"/>
  <c r="F135" i="3"/>
  <c r="H136" i="2" l="1"/>
  <c r="L127" i="3" l="1"/>
  <c r="G136" i="2" l="1"/>
  <c r="D136" i="2"/>
  <c r="E136" i="2"/>
  <c r="C136" i="2"/>
  <c r="S136" i="2" l="1"/>
  <c r="R136" i="2"/>
  <c r="Q136" i="2"/>
  <c r="V136" i="2"/>
  <c r="V135" i="2"/>
  <c r="U135" i="2"/>
  <c r="S135" i="2"/>
  <c r="R135" i="2"/>
  <c r="Q135" i="2"/>
  <c r="L135" i="3"/>
  <c r="Q134" i="2" l="1"/>
  <c r="R134" i="2"/>
  <c r="S134" i="2"/>
  <c r="U134" i="2"/>
  <c r="V134" i="2"/>
  <c r="L134" i="3"/>
  <c r="Q133" i="2" l="1"/>
  <c r="R133" i="2"/>
  <c r="S133" i="2"/>
  <c r="U133" i="2"/>
  <c r="V133" i="2"/>
  <c r="L133" i="3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T45" i="2"/>
  <c r="U44" i="2"/>
  <c r="U43" i="2"/>
  <c r="U42" i="2"/>
  <c r="U41" i="2"/>
  <c r="U40" i="2"/>
  <c r="U39" i="2"/>
  <c r="T39" i="2"/>
  <c r="U38" i="2"/>
  <c r="T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T20" i="2"/>
  <c r="V132" i="2"/>
  <c r="S132" i="2"/>
  <c r="R132" i="2"/>
  <c r="Q132" i="2"/>
  <c r="V131" i="2"/>
  <c r="S131" i="2"/>
  <c r="R131" i="2"/>
  <c r="Q131" i="2"/>
  <c r="V130" i="2"/>
  <c r="S130" i="2"/>
  <c r="R130" i="2"/>
  <c r="Q130" i="2"/>
  <c r="V129" i="2"/>
  <c r="S129" i="2"/>
  <c r="R129" i="2"/>
  <c r="Q129" i="2"/>
  <c r="V128" i="2"/>
  <c r="S128" i="2"/>
  <c r="R128" i="2"/>
  <c r="Q128" i="2"/>
  <c r="V127" i="2"/>
  <c r="S127" i="2"/>
  <c r="R127" i="2"/>
  <c r="Q127" i="2"/>
  <c r="V126" i="2"/>
  <c r="S126" i="2"/>
  <c r="R126" i="2"/>
  <c r="Q126" i="2"/>
  <c r="V125" i="2"/>
  <c r="S125" i="2"/>
  <c r="R125" i="2"/>
  <c r="Q125" i="2"/>
  <c r="V124" i="2"/>
  <c r="S124" i="2"/>
  <c r="R124" i="2"/>
  <c r="Q124" i="2"/>
  <c r="V123" i="2"/>
  <c r="S123" i="2"/>
  <c r="R123" i="2"/>
  <c r="Q123" i="2"/>
  <c r="V122" i="2"/>
  <c r="S122" i="2"/>
  <c r="R122" i="2"/>
  <c r="Q122" i="2"/>
  <c r="V121" i="2"/>
  <c r="S121" i="2"/>
  <c r="R121" i="2"/>
  <c r="Q121" i="2"/>
  <c r="V120" i="2"/>
  <c r="S120" i="2"/>
  <c r="R120" i="2"/>
  <c r="Q120" i="2"/>
  <c r="V119" i="2"/>
  <c r="S119" i="2"/>
  <c r="R119" i="2"/>
  <c r="Q119" i="2"/>
  <c r="V118" i="2"/>
  <c r="S118" i="2"/>
  <c r="R118" i="2"/>
  <c r="Q118" i="2"/>
  <c r="V117" i="2"/>
  <c r="S117" i="2"/>
  <c r="R117" i="2"/>
  <c r="Q117" i="2"/>
  <c r="V116" i="2"/>
  <c r="S116" i="2"/>
  <c r="R116" i="2"/>
  <c r="Q116" i="2"/>
  <c r="V115" i="2"/>
  <c r="S115" i="2"/>
  <c r="R115" i="2"/>
  <c r="Q115" i="2"/>
  <c r="V114" i="2"/>
  <c r="S114" i="2"/>
  <c r="R114" i="2"/>
  <c r="Q114" i="2"/>
  <c r="V113" i="2"/>
  <c r="S113" i="2"/>
  <c r="R113" i="2"/>
  <c r="Q113" i="2"/>
  <c r="V112" i="2"/>
  <c r="S112" i="2"/>
  <c r="R112" i="2"/>
  <c r="Q112" i="2"/>
  <c r="V111" i="2"/>
  <c r="S111" i="2"/>
  <c r="R111" i="2"/>
  <c r="Q111" i="2"/>
  <c r="V110" i="2"/>
  <c r="S110" i="2"/>
  <c r="R110" i="2"/>
  <c r="Q110" i="2"/>
  <c r="V109" i="2"/>
  <c r="S109" i="2"/>
  <c r="R109" i="2"/>
  <c r="Q109" i="2"/>
  <c r="V108" i="2"/>
  <c r="S108" i="2"/>
  <c r="R108" i="2"/>
  <c r="Q108" i="2"/>
  <c r="V107" i="2"/>
  <c r="S107" i="2"/>
  <c r="R107" i="2"/>
  <c r="Q107" i="2"/>
  <c r="V106" i="2"/>
  <c r="S106" i="2"/>
  <c r="R106" i="2"/>
  <c r="Q106" i="2"/>
  <c r="V105" i="2"/>
  <c r="S105" i="2"/>
  <c r="R105" i="2"/>
  <c r="Q105" i="2"/>
  <c r="V104" i="2"/>
  <c r="S104" i="2"/>
  <c r="R104" i="2"/>
  <c r="Q104" i="2"/>
  <c r="V103" i="2"/>
  <c r="S103" i="2"/>
  <c r="R103" i="2"/>
  <c r="Q103" i="2"/>
  <c r="V102" i="2"/>
  <c r="S102" i="2"/>
  <c r="R102" i="2"/>
  <c r="Q102" i="2"/>
  <c r="V101" i="2"/>
  <c r="S101" i="2"/>
  <c r="R101" i="2"/>
  <c r="Q101" i="2"/>
  <c r="V100" i="2"/>
  <c r="S100" i="2"/>
  <c r="R100" i="2"/>
  <c r="Q100" i="2"/>
  <c r="V99" i="2"/>
  <c r="S99" i="2"/>
  <c r="R99" i="2"/>
  <c r="Q99" i="2"/>
  <c r="V98" i="2"/>
  <c r="S98" i="2"/>
  <c r="R98" i="2"/>
  <c r="Q98" i="2"/>
  <c r="V97" i="2"/>
  <c r="S97" i="2"/>
  <c r="R97" i="2"/>
  <c r="Q97" i="2"/>
  <c r="V96" i="2"/>
  <c r="S96" i="2"/>
  <c r="R96" i="2"/>
  <c r="Q96" i="2"/>
  <c r="V95" i="2"/>
  <c r="S95" i="2"/>
  <c r="R95" i="2"/>
  <c r="Q95" i="2"/>
  <c r="V94" i="2"/>
  <c r="S94" i="2"/>
  <c r="R94" i="2"/>
  <c r="Q94" i="2"/>
  <c r="V93" i="2"/>
  <c r="S93" i="2"/>
  <c r="R93" i="2"/>
  <c r="Q93" i="2"/>
  <c r="V92" i="2"/>
  <c r="S92" i="2"/>
  <c r="R92" i="2"/>
  <c r="Q92" i="2"/>
  <c r="V91" i="2"/>
  <c r="S91" i="2"/>
  <c r="R91" i="2"/>
  <c r="Q91" i="2"/>
  <c r="V90" i="2"/>
  <c r="S90" i="2"/>
  <c r="R90" i="2"/>
  <c r="Q90" i="2"/>
  <c r="V89" i="2"/>
  <c r="S89" i="2"/>
  <c r="R89" i="2"/>
  <c r="Q89" i="2"/>
  <c r="V88" i="2"/>
  <c r="S88" i="2"/>
  <c r="R88" i="2"/>
  <c r="Q88" i="2"/>
  <c r="V87" i="2"/>
  <c r="S87" i="2"/>
  <c r="R87" i="2"/>
  <c r="Q87" i="2"/>
  <c r="V86" i="2"/>
  <c r="S86" i="2"/>
  <c r="R86" i="2"/>
  <c r="Q86" i="2"/>
  <c r="V85" i="2"/>
  <c r="S85" i="2"/>
  <c r="R85" i="2"/>
  <c r="Q85" i="2"/>
  <c r="V84" i="2"/>
  <c r="S84" i="2"/>
  <c r="R84" i="2"/>
  <c r="Q84" i="2"/>
  <c r="V83" i="2"/>
  <c r="S83" i="2"/>
  <c r="R83" i="2"/>
  <c r="Q83" i="2"/>
  <c r="V82" i="2"/>
  <c r="S82" i="2"/>
  <c r="R82" i="2"/>
  <c r="Q82" i="2"/>
  <c r="V81" i="2"/>
  <c r="S81" i="2"/>
  <c r="R81" i="2"/>
  <c r="Q81" i="2"/>
  <c r="V80" i="2"/>
  <c r="S80" i="2"/>
  <c r="R80" i="2"/>
  <c r="Q80" i="2"/>
  <c r="V79" i="2"/>
  <c r="S79" i="2"/>
  <c r="R79" i="2"/>
  <c r="Q79" i="2"/>
  <c r="V78" i="2"/>
  <c r="S78" i="2"/>
  <c r="R78" i="2"/>
  <c r="Q78" i="2"/>
  <c r="V77" i="2"/>
  <c r="S77" i="2"/>
  <c r="R77" i="2"/>
  <c r="Q77" i="2"/>
  <c r="V76" i="2"/>
  <c r="S76" i="2"/>
  <c r="R76" i="2"/>
  <c r="Q76" i="2"/>
  <c r="V75" i="2"/>
  <c r="S75" i="2"/>
  <c r="R75" i="2"/>
  <c r="Q75" i="2"/>
  <c r="V74" i="2"/>
  <c r="S74" i="2"/>
  <c r="R74" i="2"/>
  <c r="Q74" i="2"/>
  <c r="V73" i="2"/>
  <c r="S73" i="2"/>
  <c r="R73" i="2"/>
  <c r="Q73" i="2"/>
  <c r="V72" i="2"/>
  <c r="S72" i="2"/>
  <c r="R72" i="2"/>
  <c r="Q72" i="2"/>
  <c r="V71" i="2"/>
  <c r="S71" i="2"/>
  <c r="R71" i="2"/>
  <c r="Q71" i="2"/>
  <c r="V70" i="2"/>
  <c r="S70" i="2"/>
  <c r="R70" i="2"/>
  <c r="Q70" i="2"/>
  <c r="V69" i="2"/>
  <c r="S69" i="2"/>
  <c r="R69" i="2"/>
  <c r="Q69" i="2"/>
  <c r="V68" i="2"/>
  <c r="S68" i="2"/>
  <c r="R68" i="2"/>
  <c r="Q68" i="2"/>
  <c r="V67" i="2"/>
  <c r="S67" i="2"/>
  <c r="R67" i="2"/>
  <c r="Q67" i="2"/>
  <c r="V66" i="2"/>
  <c r="S66" i="2"/>
  <c r="R66" i="2"/>
  <c r="Q66" i="2"/>
  <c r="V65" i="2"/>
  <c r="S65" i="2"/>
  <c r="R65" i="2"/>
  <c r="Q65" i="2"/>
  <c r="V64" i="2"/>
  <c r="S64" i="2"/>
  <c r="R64" i="2"/>
  <c r="Q64" i="2"/>
  <c r="V63" i="2"/>
  <c r="S63" i="2"/>
  <c r="R63" i="2"/>
  <c r="Q63" i="2"/>
  <c r="V62" i="2"/>
  <c r="S62" i="2"/>
  <c r="R62" i="2"/>
  <c r="Q62" i="2"/>
  <c r="V61" i="2"/>
  <c r="S61" i="2"/>
  <c r="R61" i="2"/>
  <c r="Q61" i="2"/>
  <c r="V60" i="2"/>
  <c r="S60" i="2"/>
  <c r="R60" i="2"/>
  <c r="Q60" i="2"/>
  <c r="V59" i="2"/>
  <c r="S59" i="2"/>
  <c r="R59" i="2"/>
  <c r="Q59" i="2"/>
  <c r="V58" i="2"/>
  <c r="S58" i="2"/>
  <c r="R58" i="2"/>
  <c r="Q58" i="2"/>
  <c r="V57" i="2"/>
  <c r="S57" i="2"/>
  <c r="R57" i="2"/>
  <c r="Q57" i="2"/>
  <c r="V56" i="2"/>
  <c r="S56" i="2"/>
  <c r="R56" i="2"/>
  <c r="Q56" i="2"/>
  <c r="V55" i="2"/>
  <c r="S55" i="2"/>
  <c r="R55" i="2"/>
  <c r="Q55" i="2"/>
  <c r="V54" i="2"/>
  <c r="S54" i="2"/>
  <c r="R54" i="2"/>
  <c r="Q54" i="2"/>
  <c r="V53" i="2"/>
  <c r="S53" i="2"/>
  <c r="R53" i="2"/>
  <c r="Q53" i="2"/>
  <c r="V52" i="2"/>
  <c r="S52" i="2"/>
  <c r="R52" i="2"/>
  <c r="Q52" i="2"/>
  <c r="V51" i="2"/>
  <c r="S51" i="2"/>
  <c r="R51" i="2"/>
  <c r="Q51" i="2"/>
  <c r="V50" i="2"/>
  <c r="S50" i="2"/>
  <c r="R50" i="2"/>
  <c r="Q50" i="2"/>
  <c r="V49" i="2"/>
  <c r="S49" i="2"/>
  <c r="R49" i="2"/>
  <c r="Q49" i="2"/>
  <c r="V48" i="2"/>
  <c r="S48" i="2"/>
  <c r="R48" i="2"/>
  <c r="Q48" i="2"/>
  <c r="V47" i="2"/>
  <c r="S47" i="2"/>
  <c r="R47" i="2"/>
  <c r="Q47" i="2"/>
  <c r="V46" i="2"/>
  <c r="S46" i="2"/>
  <c r="R46" i="2"/>
  <c r="Q46" i="2"/>
  <c r="V45" i="2"/>
  <c r="S45" i="2"/>
  <c r="R45" i="2"/>
  <c r="Q45" i="2"/>
  <c r="V44" i="2"/>
  <c r="S44" i="2"/>
  <c r="R44" i="2"/>
  <c r="Q44" i="2"/>
  <c r="V43" i="2"/>
  <c r="S43" i="2"/>
  <c r="R43" i="2"/>
  <c r="Q43" i="2"/>
  <c r="V42" i="2"/>
  <c r="S42" i="2"/>
  <c r="R42" i="2"/>
  <c r="Q42" i="2"/>
  <c r="V41" i="2"/>
  <c r="S41" i="2"/>
  <c r="R41" i="2"/>
  <c r="Q41" i="2"/>
  <c r="V40" i="2"/>
  <c r="S40" i="2"/>
  <c r="R40" i="2"/>
  <c r="Q40" i="2"/>
  <c r="V39" i="2"/>
  <c r="S39" i="2"/>
  <c r="R39" i="2"/>
  <c r="Q39" i="2"/>
  <c r="V38" i="2"/>
  <c r="S38" i="2"/>
  <c r="R38" i="2"/>
  <c r="Q38" i="2"/>
  <c r="V37" i="2"/>
  <c r="S37" i="2"/>
  <c r="R37" i="2"/>
  <c r="Q37" i="2"/>
  <c r="V36" i="2"/>
  <c r="S36" i="2"/>
  <c r="R36" i="2"/>
  <c r="Q36" i="2"/>
  <c r="V35" i="2"/>
  <c r="S35" i="2"/>
  <c r="R35" i="2"/>
  <c r="Q35" i="2"/>
  <c r="V34" i="2"/>
  <c r="S34" i="2"/>
  <c r="R34" i="2"/>
  <c r="Q34" i="2"/>
  <c r="V33" i="2"/>
  <c r="S33" i="2"/>
  <c r="R33" i="2"/>
  <c r="Q33" i="2"/>
  <c r="V32" i="2"/>
  <c r="S32" i="2"/>
  <c r="R32" i="2"/>
  <c r="Q32" i="2"/>
  <c r="V31" i="2"/>
  <c r="S31" i="2"/>
  <c r="R31" i="2"/>
  <c r="Q31" i="2"/>
  <c r="V30" i="2"/>
  <c r="S30" i="2"/>
  <c r="R30" i="2"/>
  <c r="Q30" i="2"/>
  <c r="V29" i="2"/>
  <c r="S29" i="2"/>
  <c r="R29" i="2"/>
  <c r="Q29" i="2"/>
  <c r="V28" i="2"/>
  <c r="S28" i="2"/>
  <c r="R28" i="2"/>
  <c r="Q28" i="2"/>
  <c r="V27" i="2"/>
  <c r="S27" i="2"/>
  <c r="R27" i="2"/>
  <c r="Q27" i="2"/>
  <c r="V26" i="2"/>
  <c r="S26" i="2"/>
  <c r="R26" i="2"/>
  <c r="Q26" i="2"/>
  <c r="V25" i="2"/>
  <c r="S25" i="2"/>
  <c r="R25" i="2"/>
  <c r="Q25" i="2"/>
  <c r="V24" i="2"/>
  <c r="S24" i="2"/>
  <c r="R24" i="2"/>
  <c r="Q24" i="2"/>
  <c r="V23" i="2"/>
  <c r="S23" i="2"/>
  <c r="R23" i="2"/>
  <c r="Q23" i="2"/>
  <c r="V22" i="2"/>
  <c r="S22" i="2"/>
  <c r="R22" i="2"/>
  <c r="Q22" i="2"/>
  <c r="V21" i="2"/>
  <c r="S21" i="2"/>
  <c r="R21" i="2"/>
  <c r="Q21" i="2"/>
  <c r="R20" i="2"/>
  <c r="S20" i="2"/>
  <c r="U20" i="2"/>
  <c r="V20" i="2"/>
  <c r="Q20" i="2"/>
  <c r="U136" i="2" l="1"/>
  <c r="L132" i="3"/>
  <c r="L131" i="3"/>
  <c r="L130" i="3"/>
  <c r="L129" i="3"/>
  <c r="L128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A4" i="2" l="1"/>
  <c r="A4" i="3"/>
</calcChain>
</file>

<file path=xl/sharedStrings.xml><?xml version="1.0" encoding="utf-8"?>
<sst xmlns="http://schemas.openxmlformats.org/spreadsheetml/2006/main" count="639" uniqueCount="40">
  <si>
    <t>Total</t>
  </si>
  <si>
    <t>Año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</si>
  <si>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</si>
  <si>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</si>
  <si>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</si>
  <si>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</si>
  <si>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</si>
  <si>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</si>
  <si>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</si>
  <si>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</si>
  <si>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</si>
  <si>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</si>
  <si>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</si>
  <si>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</si>
  <si>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</si>
  <si>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</si>
  <si>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Consumo de gas natural</t>
  </si>
  <si>
    <t>Convencional</t>
  </si>
  <si>
    <t>Generación eléctrica</t>
  </si>
  <si>
    <t>GNL de consumo directo</t>
  </si>
  <si>
    <t>Mercado regulado</t>
  </si>
  <si>
    <t>Unidad: gigavatio hora</t>
  </si>
  <si>
    <t xml:space="preserve">GNL Consumo directo </t>
  </si>
  <si>
    <t xml:space="preserve">Total </t>
  </si>
  <si>
    <t>2004-marzo 2009</t>
  </si>
  <si>
    <t>abril 2009-actualidad</t>
  </si>
  <si>
    <t>Mercado liberalizado</t>
  </si>
  <si>
    <t>Fuente/Notas</t>
  </si>
  <si>
    <t>Anejos de la Resolución del 15 de Julio de 2002</t>
  </si>
  <si>
    <t>Anejos de la Resolución del 15 de diciembre 2008</t>
  </si>
  <si>
    <t>Para más información: cores.institucional@cores.es. Tlf.: +34 91 360 09 10, o visite: www.cores.es</t>
  </si>
  <si>
    <t xml:space="preserve"> (*) La distribución del consumo de gas natural por tramos de presión es aproximada
(**) En la clasificación de Presión &gt; 60 bares está incluido el gas natural para materia prima</t>
  </si>
  <si>
    <t>A partir del 1 de octubre de 2021 dejan de estar vigentes los grupos de peaje previos a la Circular 6/2020, de 22 de julio, de la Comisión Nacional de los Mercados y la Competencia, por la que se establece la metodología para el cálculo de los peajes de transporte, redes locales y regasificación de gas natural, manteniéndose el mismo desglose por tramos de presión y consumo</t>
  </si>
  <si>
    <t>Presión &gt; 60 bares(**)</t>
  </si>
  <si>
    <t>Presión &gt; 4 bares y =&lt; 60 bares</t>
  </si>
  <si>
    <t>Presión =&lt; 4 bares</t>
  </si>
  <si>
    <t>Interrumpible</t>
  </si>
  <si>
    <t>Consumo de gas natural por tramos de presión (*)</t>
  </si>
  <si>
    <t/>
  </si>
  <si>
    <t>Actualizado el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</si>
</sst>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#,##0.000"/>
    <numFmt numFmtId="166" formatCode="0.000"/>
    <numFmt numFmtId="167" formatCode="#,##0;;&quot; &quot;"/>
    <numFmt numFmtId="168" formatCode="#,###;;&quot; &quot;"/>
    <numFmt numFmtId="169" formatCode="####;;&quot; &quot;"/>
  </numFmts>
  <fonts count="2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i/>
      <sz val="9"/>
      <color theme="2" tint="-0.499984740745262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b/>
      <sz val="11"/>
      <color theme="0"/>
      <name val="Arial"/>
      <family val="2"/>
    </font>
    <font>
      <sz val="10"/>
      <color rgb="FF1F497D"/>
      <name val="Comic Sans MS"/>
      <family val="4"/>
    </font>
    <font>
      <sz val="8"/>
      <color theme="1" tint="0.34998626667073579"/>
      <name val="Calibri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2" tint="-0.74999237037263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  <border>
      <left/>
      <right/>
      <top style="thin">
        <color indexed="64"/>
      </top>
      <bottom style="thick">
        <color theme="6"/>
      </bottom>
      <diagonal/>
    </border>
    <border>
      <left/>
      <right/>
      <top style="thin">
        <color indexed="64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5">
    <xf numFmtId="0" fontId="0" fillId="0" borderId="0" xfId="0"/>
    <xf numFmtId="0" fontId="9" fillId="0" borderId="0" xfId="0" applyFont="1"/>
    <xf numFmtId="0" fontId="11" fillId="0" borderId="0" xfId="0" applyFont="1"/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1" xfId="0" applyFont="1" applyBorder="1"/>
    <xf numFmtId="0" fontId="5" fillId="0" borderId="1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17" fontId="5" fillId="0" borderId="1" xfId="6" applyNumberFormat="1" applyFont="1" applyBorder="1" applyAlignment="1">
      <alignment vertical="center"/>
    </xf>
    <xf numFmtId="0" fontId="13" fillId="0" borderId="1" xfId="0" applyFont="1" applyBorder="1"/>
    <xf numFmtId="0" fontId="16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18" fillId="0" borderId="2" xfId="0" applyFon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0" fillId="0" borderId="2" xfId="0" applyBorder="1"/>
    <xf numFmtId="0" fontId="10" fillId="0" borderId="0" xfId="0" applyFont="1"/>
    <xf numFmtId="0" fontId="20" fillId="0" borderId="0" xfId="0" applyFont="1"/>
    <xf numFmtId="0" fontId="20" fillId="0" borderId="3" xfId="0" applyFont="1" applyBorder="1"/>
    <xf numFmtId="0" fontId="20" fillId="0" borderId="4" xfId="0" applyFont="1" applyBorder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top" wrapText="1"/>
    </xf>
    <xf numFmtId="0" fontId="12" fillId="0" borderId="0" xfId="0" applyFont="1"/>
    <xf numFmtId="0" fontId="24" fillId="0" borderId="0" xfId="0" applyFont="1"/>
    <xf numFmtId="0" fontId="2" fillId="0" borderId="2" xfId="6" applyFont="1" applyBorder="1" applyAlignment="1">
      <alignment horizontal="center" vertical="center" wrapText="1"/>
    </xf>
    <xf numFmtId="0" fontId="25" fillId="0" borderId="0" xfId="0" applyFont="1" applyAlignment="1">
      <alignment horizontal="right" vertical="top"/>
    </xf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0" fillId="0" borderId="4" xfId="0" applyFont="1" applyBorder="1" applyAlignment="1">
      <alignment vertical="top" wrapText="1"/>
    </xf>
    <xf numFmtId="169" fontId="13" fillId="0" borderId="0" xfId="0" applyNumberFormat="1" applyFont="1" applyAlignment="1">
      <alignment horizontal="left"/>
    </xf>
    <xf numFmtId="169" fontId="13" fillId="0" borderId="0" xfId="0" applyNumberFormat="1" applyFont="1" applyAlignment="1">
      <alignment horizontal="left" vertical="top"/>
    </xf>
    <xf numFmtId="168" fontId="20" fillId="0" borderId="0" xfId="0" applyNumberFormat="1" applyFont="1" applyAlignment="1">
      <alignment horizontal="right"/>
    </xf>
    <xf numFmtId="169" fontId="20" fillId="0" borderId="0" xfId="0" applyNumberFormat="1" applyFont="1" applyAlignment="1">
      <alignment horizontal="right"/>
    </xf>
    <xf numFmtId="167" fontId="20" fillId="0" borderId="0" xfId="0" applyNumberFormat="1" applyFont="1"/>
    <xf numFmtId="0" fontId="27" fillId="0" borderId="0" xfId="0" applyFont="1"/>
    <xf numFmtId="165" fontId="27" fillId="0" borderId="0" xfId="0" applyNumberFormat="1" applyFont="1"/>
    <xf numFmtId="3" fontId="27" fillId="0" borderId="0" xfId="0" applyNumberFormat="1" applyFont="1"/>
    <xf numFmtId="3" fontId="27" fillId="0" borderId="0" xfId="0" applyNumberFormat="1" applyFont="1" applyAlignment="1">
      <alignment horizontal="right"/>
    </xf>
    <xf numFmtId="167" fontId="28" fillId="0" borderId="10" xfId="5" applyNumberFormat="1" applyFont="1" applyBorder="1"/>
    <xf numFmtId="167" fontId="27" fillId="0" borderId="0" xfId="0" applyNumberFormat="1" applyFont="1"/>
    <xf numFmtId="166" fontId="27" fillId="0" borderId="0" xfId="0" applyNumberFormat="1" applyFont="1"/>
    <xf numFmtId="0" fontId="2" fillId="0" borderId="0" xfId="0" quotePrefix="1" applyFont="1" applyAlignment="1">
      <alignment horizontal="left" vertical="top"/>
    </xf>
    <xf numFmtId="168" fontId="20" fillId="0" borderId="0" xfId="5" applyNumberFormat="1" applyFont="1"/>
    <xf numFmtId="3" fontId="7" fillId="0" borderId="0" xfId="0" quotePrefix="1" applyNumberFormat="1" applyFont="1" applyAlignment="1">
      <alignment horizontal="right" vertical="top"/>
    </xf>
    <xf numFmtId="0" fontId="21" fillId="0" borderId="5" xfId="0" applyFont="1" applyBorder="1" applyAlignment="1">
      <alignment vertical="top"/>
    </xf>
    <xf numFmtId="0" fontId="16" fillId="0" borderId="0" xfId="0" applyFont="1" applyAlignment="1">
      <alignment horizontal="left" vertical="center"/>
    </xf>
    <xf numFmtId="17" fontId="5" fillId="0" borderId="0" xfId="6" applyNumberFormat="1" applyFont="1" applyAlignment="1">
      <alignment horizontal="left" vertical="center"/>
    </xf>
    <xf numFmtId="0" fontId="2" fillId="0" borderId="0" xfId="6" applyFont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23" fillId="2" borderId="0" xfId="0" applyNumberFormat="1" applyFont="1" applyFill="1" applyAlignment="1">
      <alignment horizontal="center" vertical="center"/>
    </xf>
    <xf numFmtId="167" fontId="17" fillId="0" borderId="0" xfId="0" applyNumberFormat="1" applyFont="1" applyAlignment="1">
      <alignment horizontal="right"/>
    </xf>
    <xf numFmtId="167" fontId="20" fillId="0" borderId="0" xfId="0" applyNumberFormat="1" applyFont="1" applyAlignment="1">
      <alignment horizontal="right"/>
    </xf>
    <xf numFmtId="164" fontId="27" fillId="0" borderId="0" xfId="0" applyNumberFormat="1" applyFont="1"/>
    <xf numFmtId="10" fontId="27" fillId="0" borderId="0" xfId="0" applyNumberFormat="1" applyFont="1"/>
    <xf numFmtId="164" fontId="27" fillId="0" borderId="0" xfId="7" applyNumberFormat="1" applyFont="1" applyFill="1" applyBorder="1"/>
    <xf numFmtId="1" fontId="13" fillId="0" borderId="0" xfId="0" applyNumberFormat="1" applyFont="1" applyAlignment="1">
      <alignment horizontal="left"/>
    </xf>
    <xf numFmtId="168" fontId="20" fillId="0" borderId="0" xfId="0" applyNumberFormat="1" applyFont="1"/>
    <xf numFmtId="0" fontId="20" fillId="0" borderId="5" xfId="0" applyFont="1" applyBorder="1"/>
    <xf numFmtId="0" fontId="20" fillId="0" borderId="2" xfId="0" applyFont="1" applyBorder="1"/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indent="1"/>
    </xf>
    <xf numFmtId="0" fontId="20" fillId="0" borderId="4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center" wrapText="1"/>
    </xf>
    <xf numFmtId="0" fontId="16" fillId="0" borderId="6" xfId="6" applyFont="1" applyBorder="1" applyAlignment="1">
      <alignment horizontal="center" vertical="center" wrapText="1"/>
    </xf>
    <xf numFmtId="3" fontId="23" fillId="2" borderId="8" xfId="0" applyNumberFormat="1" applyFont="1" applyFill="1" applyBorder="1" applyAlignment="1">
      <alignment horizontal="center" vertical="center"/>
    </xf>
    <xf numFmtId="3" fontId="23" fillId="2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3" fontId="16" fillId="0" borderId="7" xfId="6" applyNumberFormat="1" applyFont="1" applyBorder="1" applyAlignment="1">
      <alignment horizontal="center" vertical="center" wrapText="1"/>
    </xf>
  </cellXfs>
  <cellStyles count="10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aje" xfId="7" builtinId="5"/>
    <cellStyle name="Porcentual 2" xfId="8" xr:uid="{00000000-0005-0000-0000-000008000000}"/>
    <cellStyle name="Porcentual 3" xfId="9" xr:uid="{00000000-0005-0000-0000-000009000000}"/>
  </cellStyles>
  <dxfs count="30"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numFmt numFmtId="170" formatCode="\^"/>
    </dxf>
    <dxf>
      <numFmt numFmtId="170" formatCode="\^"/>
    </dxf>
    <dxf>
      <font>
        <b/>
        <i val="0"/>
      </font>
      <border>
        <bottom style="thin">
          <color auto="1"/>
        </bottom>
      </border>
    </dxf>
    <dxf>
      <numFmt numFmtId="171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numFmt numFmtId="170" formatCode="\^"/>
    </dxf>
    <dxf>
      <numFmt numFmtId="170" formatCode="\^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71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numFmt numFmtId="170" formatCode="\^"/>
    </dxf>
    <dxf>
      <numFmt numFmtId="170" formatCode="\^"/>
    </dxf>
    <dxf>
      <font>
        <b/>
        <i val="0"/>
      </font>
      <border>
        <bottom style="thin">
          <color auto="1"/>
        </bottom>
      </border>
    </dxf>
    <dxf>
      <numFmt numFmtId="171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Consumo por tramos de presi&#243;n'!A1"/><Relationship Id="rId1" Type="http://schemas.openxmlformats.org/officeDocument/2006/relationships/hyperlink" Target="#'Consumo  por mercado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hyperlink" Target="#'Consumo por tramos de presi&#243;n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hyperlink" Target="#'Consumo por tramos de presi&#243;n'!A1"/><Relationship Id="rId1" Type="http://schemas.openxmlformats.org/officeDocument/2006/relationships/hyperlink" Target="#'Consumo  por mercad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902699</xdr:colOff>
      <xdr:row>0</xdr:row>
      <xdr:rowOff>0</xdr:rowOff>
    </xdr:from>
    <xdr:to>
      <xdr:col>3</xdr:col>
      <xdr:colOff>1230457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348767" y="0"/>
          <a:ext cx="1413608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Consumo por mercados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902699</xdr:colOff>
      <xdr:row>0</xdr:row>
      <xdr:rowOff>211799</xdr:rowOff>
    </xdr:from>
    <xdr:to>
      <xdr:col>3</xdr:col>
      <xdr:colOff>1220849</xdr:colOff>
      <xdr:row>0</xdr:row>
      <xdr:rowOff>247799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350499" y="211799"/>
          <a:ext cx="140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1221325</xdr:colOff>
      <xdr:row>0</xdr:row>
      <xdr:rowOff>0</xdr:rowOff>
    </xdr:from>
    <xdr:to>
      <xdr:col>4</xdr:col>
      <xdr:colOff>1856541</xdr:colOff>
      <xdr:row>0</xdr:row>
      <xdr:rowOff>209829</xdr:rowOff>
    </xdr:to>
    <xdr:sp macro="" textlink="">
      <xdr:nvSpPr>
        <xdr:cNvPr id="27" name="26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3753243" y="0"/>
          <a:ext cx="1873466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Consumo</a:t>
          </a:r>
          <a:r>
            <a:rPr lang="es-ES_tradnl" sz="1000" u="none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por tramos de presión</a:t>
          </a:r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1221325</xdr:colOff>
      <xdr:row>0</xdr:row>
      <xdr:rowOff>212725</xdr:rowOff>
    </xdr:from>
    <xdr:to>
      <xdr:col>4</xdr:col>
      <xdr:colOff>1856541</xdr:colOff>
      <xdr:row>0</xdr:row>
      <xdr:rowOff>248725</xdr:rowOff>
    </xdr:to>
    <xdr:sp macro="" textlink="">
      <xdr:nvSpPr>
        <xdr:cNvPr id="28" name="27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3753243" y="212725"/>
          <a:ext cx="1873466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16874</xdr:colOff>
      <xdr:row>0</xdr:row>
      <xdr:rowOff>0</xdr:rowOff>
    </xdr:from>
    <xdr:to>
      <xdr:col>4</xdr:col>
      <xdr:colOff>531874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404474" y="0"/>
          <a:ext cx="1404000" cy="209829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Consumo</a:t>
          </a:r>
          <a:r>
            <a:rPr lang="es-ES_tradnl" sz="1000" u="non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por mercados</a:t>
          </a:r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533409</xdr:colOff>
      <xdr:row>0</xdr:row>
      <xdr:rowOff>0</xdr:rowOff>
    </xdr:from>
    <xdr:to>
      <xdr:col>7</xdr:col>
      <xdr:colOff>574573</xdr:colOff>
      <xdr:row>0</xdr:row>
      <xdr:rowOff>209829</xdr:rowOff>
    </xdr:to>
    <xdr:sp macro="" textlink="">
      <xdr:nvSpPr>
        <xdr:cNvPr id="17" name="16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3698167" y="0"/>
          <a:ext cx="1850914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Consumo</a:t>
          </a:r>
          <a:r>
            <a:rPr lang="es-ES_tradnl" sz="1000" u="none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por tramos de presión</a:t>
          </a:r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3</xdr:col>
      <xdr:colOff>16874</xdr:colOff>
      <xdr:row>0</xdr:row>
      <xdr:rowOff>212725</xdr:rowOff>
    </xdr:from>
    <xdr:to>
      <xdr:col>4</xdr:col>
      <xdr:colOff>531874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404474" y="212725"/>
          <a:ext cx="140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533409</xdr:colOff>
      <xdr:row>0</xdr:row>
      <xdr:rowOff>212725</xdr:rowOff>
    </xdr:from>
    <xdr:to>
      <xdr:col>7</xdr:col>
      <xdr:colOff>559659</xdr:colOff>
      <xdr:row>0</xdr:row>
      <xdr:rowOff>248725</xdr:rowOff>
    </xdr:to>
    <xdr:sp macro="" textlink="">
      <xdr:nvSpPr>
        <xdr:cNvPr id="25" name="24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3698167" y="212725"/>
          <a:ext cx="1836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905874</xdr:colOff>
      <xdr:row>0</xdr:row>
      <xdr:rowOff>0</xdr:rowOff>
    </xdr:from>
    <xdr:to>
      <xdr:col>4</xdr:col>
      <xdr:colOff>559210</xdr:colOff>
      <xdr:row>0</xdr:row>
      <xdr:rowOff>209829</xdr:rowOff>
    </xdr:to>
    <xdr:sp macro="" textlink="">
      <xdr:nvSpPr>
        <xdr:cNvPr id="41" name="4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 bwMode="auto">
        <a:xfrm>
          <a:off x="2356132" y="0"/>
          <a:ext cx="1395489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Consumo por mercados</a:t>
          </a:r>
        </a:p>
      </xdr:txBody>
    </xdr:sp>
    <xdr:clientData/>
  </xdr:twoCellAnchor>
  <xdr:twoCellAnchor editAs="absolute">
    <xdr:from>
      <xdr:col>4</xdr:col>
      <xdr:colOff>568083</xdr:colOff>
      <xdr:row>0</xdr:row>
      <xdr:rowOff>0</xdr:rowOff>
    </xdr:from>
    <xdr:to>
      <xdr:col>6</xdr:col>
      <xdr:colOff>734346</xdr:colOff>
      <xdr:row>0</xdr:row>
      <xdr:rowOff>209829</xdr:rowOff>
    </xdr:to>
    <xdr:sp macro="" textlink="">
      <xdr:nvSpPr>
        <xdr:cNvPr id="42" name="4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 bwMode="auto">
        <a:xfrm>
          <a:off x="3760494" y="0"/>
          <a:ext cx="1871546" cy="209829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Consumo por tramos de presión</a:t>
          </a:r>
        </a:p>
      </xdr:txBody>
    </xdr:sp>
    <xdr:clientData/>
  </xdr:twoCellAnchor>
  <xdr:twoCellAnchor editAs="absolute">
    <xdr:from>
      <xdr:col>2</xdr:col>
      <xdr:colOff>905874</xdr:colOff>
      <xdr:row>0</xdr:row>
      <xdr:rowOff>212725</xdr:rowOff>
    </xdr:from>
    <xdr:to>
      <xdr:col>4</xdr:col>
      <xdr:colOff>567721</xdr:colOff>
      <xdr:row>0</xdr:row>
      <xdr:rowOff>248725</xdr:rowOff>
    </xdr:to>
    <xdr:sp macro="" textlink="">
      <xdr:nvSpPr>
        <xdr:cNvPr id="48" name="47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 bwMode="auto">
        <a:xfrm>
          <a:off x="2356132" y="212725"/>
          <a:ext cx="140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568082</xdr:colOff>
      <xdr:row>0</xdr:row>
      <xdr:rowOff>212725</xdr:rowOff>
    </xdr:from>
    <xdr:to>
      <xdr:col>6</xdr:col>
      <xdr:colOff>734799</xdr:colOff>
      <xdr:row>0</xdr:row>
      <xdr:rowOff>248725</xdr:rowOff>
    </xdr:to>
    <xdr:sp macro="" textlink="">
      <xdr:nvSpPr>
        <xdr:cNvPr id="49" name="4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 bwMode="auto">
        <a:xfrm>
          <a:off x="3760493" y="212725"/>
          <a:ext cx="1872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905255</xdr:colOff>
      <xdr:row>0</xdr:row>
      <xdr:rowOff>209829</xdr:rowOff>
    </xdr:to>
    <xdr:sp macro="" textlink="">
      <xdr:nvSpPr>
        <xdr:cNvPr id="55" name="54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905255</xdr:colOff>
      <xdr:row>0</xdr:row>
      <xdr:rowOff>248725</xdr:rowOff>
    </xdr:to>
    <xdr:sp macro="" textlink="">
      <xdr:nvSpPr>
        <xdr:cNvPr id="56" name="55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9028" name="Group 3">
          <a:extLst>
            <a:ext uri="{FF2B5EF4-FFF2-40B4-BE49-F238E27FC236}">
              <a16:creationId xmlns:a16="http://schemas.microsoft.com/office/drawing/2014/main" id="{00000000-0008-0000-0200-00007498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39029" name="AutoShape 2">
            <a:extLst>
              <a:ext uri="{FF2B5EF4-FFF2-40B4-BE49-F238E27FC236}">
                <a16:creationId xmlns:a16="http://schemas.microsoft.com/office/drawing/2014/main" id="{00000000-0008-0000-0200-00007598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9030" name="Freeform 4">
            <a:extLst>
              <a:ext uri="{FF2B5EF4-FFF2-40B4-BE49-F238E27FC236}">
                <a16:creationId xmlns:a16="http://schemas.microsoft.com/office/drawing/2014/main" id="{00000000-0008-0000-0200-00007698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1" name="Freeform 5">
            <a:extLst>
              <a:ext uri="{FF2B5EF4-FFF2-40B4-BE49-F238E27FC236}">
                <a16:creationId xmlns:a16="http://schemas.microsoft.com/office/drawing/2014/main" id="{00000000-0008-0000-0200-00007798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2" name="Freeform 6">
            <a:extLst>
              <a:ext uri="{FF2B5EF4-FFF2-40B4-BE49-F238E27FC236}">
                <a16:creationId xmlns:a16="http://schemas.microsoft.com/office/drawing/2014/main" id="{00000000-0008-0000-0200-00007898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3" name="Freeform 7">
            <a:extLst>
              <a:ext uri="{FF2B5EF4-FFF2-40B4-BE49-F238E27FC236}">
                <a16:creationId xmlns:a16="http://schemas.microsoft.com/office/drawing/2014/main" id="{00000000-0008-0000-0200-00007998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4" name="Freeform 8">
            <a:extLst>
              <a:ext uri="{FF2B5EF4-FFF2-40B4-BE49-F238E27FC236}">
                <a16:creationId xmlns:a16="http://schemas.microsoft.com/office/drawing/2014/main" id="{00000000-0008-0000-0200-00007A98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5" name="Freeform 9">
            <a:extLst>
              <a:ext uri="{FF2B5EF4-FFF2-40B4-BE49-F238E27FC236}">
                <a16:creationId xmlns:a16="http://schemas.microsoft.com/office/drawing/2014/main" id="{00000000-0008-0000-0200-00007B98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6" name="Freeform 10">
            <a:extLst>
              <a:ext uri="{FF2B5EF4-FFF2-40B4-BE49-F238E27FC236}">
                <a16:creationId xmlns:a16="http://schemas.microsoft.com/office/drawing/2014/main" id="{00000000-0008-0000-0200-00007C98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19"/>
  <sheetViews>
    <sheetView tabSelected="1" zoomScaleNormal="100" zoomScaleSheetLayoutView="100" workbookViewId="0">
      <selection activeCell="A19" sqref="A19"/>
    </sheetView>
  </sheetViews>
  <sheetFormatPr baseColWidth="10" defaultColWidth="10.85546875" defaultRowHeight="15" x14ac:dyDescent="0.25"/>
  <cols>
    <col min="1" max="2" width="10.85546875" customWidth="1"/>
    <col min="3" max="3" width="16.28515625" customWidth="1"/>
    <col min="4" max="4" width="18.5703125" customWidth="1"/>
    <col min="5" max="5" width="51.85546875" customWidth="1"/>
    <col min="7" max="7" width="12.85546875" customWidth="1"/>
    <col min="11" max="11" width="8.85546875" customWidth="1"/>
  </cols>
  <sheetData>
    <row r="1" spans="1:14" ht="22.5" customHeight="1" x14ac:dyDescent="0.25"/>
    <row r="2" spans="1:14" ht="22.5" customHeight="1" x14ac:dyDescent="0.25">
      <c r="D2" s="31"/>
    </row>
    <row r="3" spans="1:14" ht="22.5" customHeight="1" x14ac:dyDescent="0.25"/>
    <row r="4" spans="1:14" ht="25.5" x14ac:dyDescent="0.3">
      <c r="B4" s="18"/>
      <c r="C4" s="67" t="s">
        <v>16</v>
      </c>
      <c r="D4" s="67"/>
      <c r="E4" s="67"/>
      <c r="F4" s="67"/>
      <c r="G4" s="67"/>
      <c r="H4" s="18"/>
      <c r="I4" s="18"/>
      <c r="J4" s="18"/>
      <c r="K4" s="18"/>
      <c r="L4" s="17"/>
    </row>
    <row r="5" spans="1:14" ht="15" customHeight="1" x14ac:dyDescent="0.3">
      <c r="B5" s="18"/>
      <c r="C5" s="19"/>
      <c r="D5" s="19"/>
      <c r="E5" s="19"/>
      <c r="F5" s="19"/>
      <c r="G5" s="19"/>
      <c r="H5" s="18"/>
      <c r="I5" s="18"/>
      <c r="J5" s="18"/>
      <c r="K5" s="18"/>
      <c r="L5" s="17"/>
    </row>
    <row r="6" spans="1:14" ht="15" customHeight="1" x14ac:dyDescent="0.3">
      <c r="B6" s="18"/>
      <c r="C6" s="19"/>
      <c r="D6" s="19"/>
      <c r="E6" s="19"/>
      <c r="F6" s="19"/>
      <c r="G6" s="19"/>
      <c r="H6" s="18"/>
      <c r="I6" s="18"/>
      <c r="J6" s="18"/>
      <c r="K6" s="18"/>
      <c r="L6" s="17"/>
    </row>
    <row r="7" spans="1:14" ht="15" customHeight="1" x14ac:dyDescent="0.3">
      <c r="B7" s="18"/>
      <c r="C7" s="19"/>
      <c r="D7" s="19"/>
      <c r="E7" s="19"/>
      <c r="F7" s="19"/>
      <c r="G7" s="19"/>
      <c r="H7" s="18"/>
      <c r="I7" s="18"/>
      <c r="J7" s="18"/>
      <c r="K7" s="18"/>
      <c r="L7" s="17"/>
    </row>
    <row r="8" spans="1:14" ht="1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4" ht="36.75" customHeight="1" x14ac:dyDescent="0.25">
      <c r="C9" s="49" t="s">
        <v>27</v>
      </c>
      <c r="D9" s="24" t="s">
        <v>24</v>
      </c>
      <c r="E9" s="68" t="s">
        <v>28</v>
      </c>
      <c r="F9" s="68"/>
      <c r="G9" s="68"/>
      <c r="H9" s="25"/>
      <c r="I9" s="25"/>
      <c r="J9" s="25"/>
      <c r="K9" s="25"/>
      <c r="L9" s="25"/>
      <c r="M9" s="25"/>
      <c r="N9" s="25"/>
    </row>
    <row r="10" spans="1:14" ht="36.75" customHeight="1" x14ac:dyDescent="0.25">
      <c r="C10" s="23"/>
      <c r="D10" s="24" t="s">
        <v>25</v>
      </c>
      <c r="E10" s="68" t="s">
        <v>29</v>
      </c>
      <c r="F10" s="68"/>
      <c r="G10" s="68"/>
      <c r="H10" s="25"/>
      <c r="I10" s="25"/>
      <c r="J10" s="25"/>
      <c r="K10" s="25"/>
      <c r="L10" s="25"/>
      <c r="M10" s="25"/>
      <c r="N10" s="25"/>
    </row>
    <row r="11" spans="1:14" ht="36.75" customHeight="1" x14ac:dyDescent="0.25">
      <c r="C11" s="23"/>
      <c r="D11" s="69" t="s">
        <v>31</v>
      </c>
      <c r="E11" s="69"/>
      <c r="F11" s="69"/>
      <c r="G11" s="33"/>
      <c r="H11" s="25"/>
      <c r="I11" s="25"/>
      <c r="J11" s="25"/>
      <c r="K11" s="25"/>
      <c r="L11" s="25"/>
      <c r="M11" s="25"/>
      <c r="N11" s="25"/>
    </row>
    <row r="12" spans="1:14" ht="36.75" customHeight="1" x14ac:dyDescent="0.25">
      <c r="C12" s="63"/>
      <c r="D12" s="65" t="s">
        <v>32</v>
      </c>
      <c r="E12" s="65"/>
      <c r="F12" s="65"/>
      <c r="G12" s="65"/>
      <c r="H12" s="25"/>
      <c r="I12" s="25"/>
      <c r="J12" s="25"/>
      <c r="K12" s="25"/>
      <c r="L12" s="25"/>
      <c r="M12" s="25"/>
      <c r="N12" s="25"/>
    </row>
    <row r="13" spans="1:14" x14ac:dyDescent="0.25">
      <c r="C13" s="64"/>
      <c r="D13" s="66"/>
      <c r="E13" s="66"/>
      <c r="F13" s="66"/>
      <c r="G13" s="66"/>
      <c r="H13" s="25"/>
      <c r="I13" s="25"/>
      <c r="J13" s="25"/>
      <c r="K13" s="25"/>
      <c r="L13" s="25"/>
      <c r="M13" s="25"/>
      <c r="N13" s="25"/>
    </row>
    <row r="14" spans="1:14" x14ac:dyDescent="0.25">
      <c r="C14" s="22"/>
      <c r="D14" s="30"/>
      <c r="E14" s="26"/>
      <c r="F14" s="25"/>
      <c r="G14" s="25"/>
      <c r="H14" s="25"/>
      <c r="I14" s="25"/>
      <c r="J14" s="25"/>
      <c r="K14" s="25"/>
      <c r="L14" s="25"/>
      <c r="M14" s="25"/>
      <c r="N14" s="25"/>
    </row>
    <row r="16" spans="1:14" x14ac:dyDescent="0.25">
      <c r="A16" s="14" t="s">
        <v>39</v>
      </c>
      <c r="B16" s="20"/>
      <c r="C16" s="15"/>
      <c r="D16" s="20"/>
      <c r="E16" s="20"/>
      <c r="F16" s="20"/>
      <c r="G16" s="16" t="s">
        <v>30</v>
      </c>
    </row>
    <row r="19" spans="1:1" ht="15.75" x14ac:dyDescent="0.3">
      <c r="A19" s="28"/>
    </row>
  </sheetData>
  <mergeCells count="5">
    <mergeCell ref="D12:G13"/>
    <mergeCell ref="C4:G4"/>
    <mergeCell ref="E9:G9"/>
    <mergeCell ref="D11:F11"/>
    <mergeCell ref="E10:G10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AE1513"/>
  <sheetViews>
    <sheetView zoomScaleNormal="100" workbookViewId="0">
      <pane ySplit="6" topLeftCell="A252" activePane="bottomLeft" state="frozen"/>
      <selection activeCell="A188" sqref="A188"/>
      <selection pane="bottomLeft" activeCell="A280" sqref="A280"/>
    </sheetView>
  </sheetViews>
  <sheetFormatPr baseColWidth="10" defaultColWidth="10.85546875" defaultRowHeight="12.75" x14ac:dyDescent="0.2"/>
  <cols>
    <col min="1" max="2" width="10.85546875" style="1" customWidth="1"/>
    <col min="3" max="4" width="12.85546875" style="1" customWidth="1"/>
    <col min="5" max="5" width="15.140625" style="1" customWidth="1"/>
    <col min="6" max="6" width="10.42578125" style="1" customWidth="1"/>
    <col min="7" max="7" width="1.5703125" style="1" customWidth="1"/>
    <col min="8" max="8" width="12.5703125" style="1" customWidth="1"/>
    <col min="9" max="10" width="10.85546875" style="1"/>
    <col min="11" max="11" width="1.85546875" style="1" customWidth="1"/>
    <col min="12" max="13" width="10.85546875" style="1"/>
    <col min="14" max="14" width="13.28515625" style="1" bestFit="1" customWidth="1"/>
    <col min="15" max="15" width="13.85546875" style="1" bestFit="1" customWidth="1"/>
    <col min="16" max="16384" width="10.85546875" style="1"/>
  </cols>
  <sheetData>
    <row r="1" spans="1:31" ht="22.5" customHeight="1" x14ac:dyDescent="0.2"/>
    <row r="2" spans="1:31" ht="22.5" customHeight="1" x14ac:dyDescent="0.2"/>
    <row r="3" spans="1:31" ht="22.5" customHeight="1" x14ac:dyDescent="0.2">
      <c r="B3" s="27"/>
      <c r="C3" s="73" t="s">
        <v>16</v>
      </c>
      <c r="D3" s="73"/>
      <c r="E3" s="73"/>
      <c r="F3" s="73"/>
      <c r="G3" s="73"/>
      <c r="H3" s="73"/>
      <c r="I3" s="73"/>
      <c r="J3" s="73"/>
      <c r="K3" s="73"/>
      <c r="L3" s="73"/>
    </row>
    <row r="4" spans="1:31" ht="15" customHeight="1" x14ac:dyDescent="0.2">
      <c r="A4" s="14" t="str">
        <f>Inicio!$A$16</f>
        <v>Actualizado el 14-04-2025</v>
      </c>
      <c r="B4" s="4"/>
      <c r="C4" s="4"/>
      <c r="D4" s="4"/>
      <c r="E4" s="4"/>
      <c r="L4" s="9" t="s">
        <v>21</v>
      </c>
    </row>
    <row r="5" spans="1:31" ht="18.75" customHeight="1" thickBot="1" x14ac:dyDescent="0.25">
      <c r="A5" s="11"/>
      <c r="B5" s="10"/>
      <c r="C5" s="70" t="s">
        <v>26</v>
      </c>
      <c r="D5" s="70"/>
      <c r="E5" s="70"/>
      <c r="F5" s="70"/>
      <c r="H5" s="70" t="s">
        <v>20</v>
      </c>
      <c r="I5" s="70"/>
      <c r="J5" s="70"/>
      <c r="L5" s="71" t="s">
        <v>0</v>
      </c>
    </row>
    <row r="6" spans="1:31" ht="27.75" customHeight="1" thickTop="1" x14ac:dyDescent="0.2">
      <c r="A6" s="12" t="s">
        <v>1</v>
      </c>
      <c r="B6" s="13" t="s">
        <v>2</v>
      </c>
      <c r="C6" s="29" t="s">
        <v>17</v>
      </c>
      <c r="D6" s="29" t="s">
        <v>18</v>
      </c>
      <c r="E6" s="29" t="s">
        <v>19</v>
      </c>
      <c r="F6" s="8" t="s">
        <v>0</v>
      </c>
      <c r="H6" s="29" t="s">
        <v>17</v>
      </c>
      <c r="I6" s="29" t="s">
        <v>18</v>
      </c>
      <c r="J6" s="8" t="s">
        <v>0</v>
      </c>
      <c r="L6" s="72"/>
    </row>
    <row r="7" spans="1:31" ht="12" customHeight="1" x14ac:dyDescent="0.2">
      <c r="A7" s="46">
        <v>2004</v>
      </c>
      <c r="B7" s="46" t="s">
        <v>3</v>
      </c>
      <c r="C7" s="48">
        <v>15429.881664999997</v>
      </c>
      <c r="D7" s="47">
        <v>3450.0482630000001</v>
      </c>
      <c r="E7" s="47">
        <v>646.18833499999994</v>
      </c>
      <c r="F7" s="48">
        <v>19526.118263</v>
      </c>
      <c r="G7" s="43"/>
      <c r="H7" s="47">
        <v>7931.4406056750004</v>
      </c>
      <c r="I7" s="47">
        <v>371.37818900000002</v>
      </c>
      <c r="J7" s="48">
        <v>8302.8187946750004</v>
      </c>
      <c r="K7" s="44"/>
      <c r="L7" s="48">
        <f>J7+F7</f>
        <v>27828.937057675001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31" ht="12" customHeight="1" x14ac:dyDescent="0.2">
      <c r="A8" s="46">
        <v>2004</v>
      </c>
      <c r="B8" s="46" t="s">
        <v>4</v>
      </c>
      <c r="C8" s="47">
        <v>15019.787535135005</v>
      </c>
      <c r="D8" s="47">
        <v>3949.6492699999999</v>
      </c>
      <c r="E8" s="47">
        <v>657.24</v>
      </c>
      <c r="F8" s="48">
        <v>19626.676805135005</v>
      </c>
      <c r="G8" s="43"/>
      <c r="H8" s="47">
        <v>7475.5651553229991</v>
      </c>
      <c r="I8" s="47">
        <v>318.05849499999999</v>
      </c>
      <c r="J8" s="48">
        <v>7793.6236503229993</v>
      </c>
      <c r="K8" s="44"/>
      <c r="L8" s="48">
        <f t="shared" ref="L8:L71" si="0">J8+F8</f>
        <v>27420.300455458004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31" ht="12" customHeight="1" x14ac:dyDescent="0.2">
      <c r="A9" s="46">
        <v>2004</v>
      </c>
      <c r="B9" s="46" t="s">
        <v>5</v>
      </c>
      <c r="C9" s="47">
        <v>16445.857821849004</v>
      </c>
      <c r="D9" s="47">
        <v>4622.6836130000002</v>
      </c>
      <c r="E9" s="47">
        <v>648.88507465999987</v>
      </c>
      <c r="F9" s="48">
        <v>21717.426509509005</v>
      </c>
      <c r="G9" s="43"/>
      <c r="H9" s="47">
        <v>7381.8601940220005</v>
      </c>
      <c r="I9" s="47">
        <v>492.39233000000002</v>
      </c>
      <c r="J9" s="48">
        <v>7874.2525240220002</v>
      </c>
      <c r="K9" s="44"/>
      <c r="L9" s="48">
        <f t="shared" si="0"/>
        <v>29591.679033531007</v>
      </c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2" customHeight="1" x14ac:dyDescent="0.2">
      <c r="A10" s="46">
        <v>2004</v>
      </c>
      <c r="B10" s="46" t="s">
        <v>6</v>
      </c>
      <c r="C10" s="47">
        <v>15365.020216962006</v>
      </c>
      <c r="D10" s="47">
        <v>3739.992123</v>
      </c>
      <c r="E10" s="47">
        <v>624.93486861700001</v>
      </c>
      <c r="F10" s="48">
        <v>19729.947208579004</v>
      </c>
      <c r="G10" s="43"/>
      <c r="H10" s="47">
        <v>5150.2858229939984</v>
      </c>
      <c r="I10" s="47">
        <v>144.64365100000001</v>
      </c>
      <c r="J10" s="48">
        <v>5294.9294739939987</v>
      </c>
      <c r="K10" s="44"/>
      <c r="L10" s="48">
        <f t="shared" si="0"/>
        <v>25024.876682573002</v>
      </c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2" customHeight="1" x14ac:dyDescent="0.2">
      <c r="A11" s="46">
        <v>2004</v>
      </c>
      <c r="B11" s="46" t="s">
        <v>7</v>
      </c>
      <c r="C11" s="47">
        <v>16018.401829906999</v>
      </c>
      <c r="D11" s="47">
        <v>4166.7838569999994</v>
      </c>
      <c r="E11" s="47">
        <v>752.19972750700003</v>
      </c>
      <c r="F11" s="48">
        <v>20937.385414413999</v>
      </c>
      <c r="G11" s="43"/>
      <c r="H11" s="47">
        <v>3007.6012658770005</v>
      </c>
      <c r="I11" s="47">
        <v>117.335673</v>
      </c>
      <c r="J11" s="48">
        <v>3124.9369388770006</v>
      </c>
      <c r="K11" s="44"/>
      <c r="L11" s="48">
        <f t="shared" si="0"/>
        <v>24062.322353290998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2" customHeight="1" x14ac:dyDescent="0.2">
      <c r="A12" s="46">
        <v>2004</v>
      </c>
      <c r="B12" s="46" t="s">
        <v>8</v>
      </c>
      <c r="C12" s="47">
        <v>15237.498081439</v>
      </c>
      <c r="D12" s="47">
        <v>4804.9177769999997</v>
      </c>
      <c r="E12" s="47">
        <v>756.43684017500004</v>
      </c>
      <c r="F12" s="48">
        <v>20798.852698613999</v>
      </c>
      <c r="G12" s="43"/>
      <c r="H12" s="47">
        <v>2205.4398242399993</v>
      </c>
      <c r="I12" s="47">
        <v>944.88087100000007</v>
      </c>
      <c r="J12" s="48">
        <v>3150.3206952399996</v>
      </c>
      <c r="K12" s="44"/>
      <c r="L12" s="48">
        <f t="shared" si="0"/>
        <v>23949.173393853998</v>
      </c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pans="1:31" ht="12" customHeight="1" x14ac:dyDescent="0.2">
      <c r="A13" s="46">
        <v>2004</v>
      </c>
      <c r="B13" s="46" t="s">
        <v>9</v>
      </c>
      <c r="C13" s="47">
        <v>16145.46362862</v>
      </c>
      <c r="D13" s="47">
        <v>4752.0270970000001</v>
      </c>
      <c r="E13" s="47">
        <v>718.30743695000001</v>
      </c>
      <c r="F13" s="48">
        <v>21615.798162569998</v>
      </c>
      <c r="G13" s="43"/>
      <c r="H13" s="47">
        <v>3029.2026633650003</v>
      </c>
      <c r="I13" s="47">
        <v>1356.3570560000001</v>
      </c>
      <c r="J13" s="48">
        <v>4385.5597193650001</v>
      </c>
      <c r="K13" s="44"/>
      <c r="L13" s="48">
        <f t="shared" si="0"/>
        <v>26001.357881934997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ht="12" customHeight="1" x14ac:dyDescent="0.2">
      <c r="A14" s="46">
        <v>2004</v>
      </c>
      <c r="B14" s="46" t="s">
        <v>10</v>
      </c>
      <c r="C14" s="47">
        <v>12365.915360026998</v>
      </c>
      <c r="D14" s="47">
        <v>4732.3085140000003</v>
      </c>
      <c r="E14" s="47">
        <v>691.34553900000003</v>
      </c>
      <c r="F14" s="48">
        <v>17789.569413026999</v>
      </c>
      <c r="G14" s="43"/>
      <c r="H14" s="47">
        <v>2392.5081954470006</v>
      </c>
      <c r="I14" s="47">
        <v>792.81029899999999</v>
      </c>
      <c r="J14" s="48">
        <v>3185.3184944470004</v>
      </c>
      <c r="K14" s="44"/>
      <c r="L14" s="48">
        <f t="shared" si="0"/>
        <v>20974.887907474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1" ht="12" customHeight="1" x14ac:dyDescent="0.2">
      <c r="A15" s="46">
        <v>2004</v>
      </c>
      <c r="B15" s="46" t="s">
        <v>11</v>
      </c>
      <c r="C15" s="47">
        <v>15227.525459095996</v>
      </c>
      <c r="D15" s="47">
        <v>5962.6244390000002</v>
      </c>
      <c r="E15" s="47">
        <v>758.01084796000009</v>
      </c>
      <c r="F15" s="48">
        <v>21948.160746055997</v>
      </c>
      <c r="G15" s="43"/>
      <c r="H15" s="47">
        <v>2254.7560480490001</v>
      </c>
      <c r="I15" s="47">
        <v>1099.6540299999999</v>
      </c>
      <c r="J15" s="48">
        <v>3354.4100780489998</v>
      </c>
      <c r="K15" s="44"/>
      <c r="L15" s="48">
        <f t="shared" si="0"/>
        <v>25302.570824104998</v>
      </c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2" customHeight="1" x14ac:dyDescent="0.2">
      <c r="A16" s="46">
        <v>2004</v>
      </c>
      <c r="B16" s="46" t="s">
        <v>12</v>
      </c>
      <c r="C16" s="47">
        <v>16208.456576315</v>
      </c>
      <c r="D16" s="47">
        <v>5965.7104765560007</v>
      </c>
      <c r="E16" s="47">
        <v>739.62603677000004</v>
      </c>
      <c r="F16" s="48">
        <v>22913.793089641</v>
      </c>
      <c r="G16" s="43"/>
      <c r="H16" s="47">
        <v>2983.7937031710012</v>
      </c>
      <c r="I16" s="47">
        <v>698.85876199999996</v>
      </c>
      <c r="J16" s="48">
        <v>3682.652465171001</v>
      </c>
      <c r="K16" s="44"/>
      <c r="L16" s="48">
        <f t="shared" si="0"/>
        <v>26596.445554812002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1" ht="12" customHeight="1" x14ac:dyDescent="0.2">
      <c r="A17" s="46">
        <v>2004</v>
      </c>
      <c r="B17" s="46" t="s">
        <v>13</v>
      </c>
      <c r="C17" s="47">
        <v>18284.854346768996</v>
      </c>
      <c r="D17" s="47">
        <v>5687.762324209999</v>
      </c>
      <c r="E17" s="47">
        <v>717.63286057000005</v>
      </c>
      <c r="F17" s="48">
        <v>24690.249531548994</v>
      </c>
      <c r="G17" s="43"/>
      <c r="H17" s="47">
        <v>5670.3316503929991</v>
      </c>
      <c r="I17" s="47">
        <v>641.09485900000004</v>
      </c>
      <c r="J17" s="48">
        <v>6311.4265093929989</v>
      </c>
      <c r="K17" s="44"/>
      <c r="L17" s="48">
        <f t="shared" si="0"/>
        <v>31001.676040941995</v>
      </c>
      <c r="M17" s="39"/>
      <c r="N17" s="44"/>
      <c r="O17" s="44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1:31" ht="12" customHeight="1" x14ac:dyDescent="0.2">
      <c r="A18" s="46">
        <v>2004</v>
      </c>
      <c r="B18" s="46" t="s">
        <v>14</v>
      </c>
      <c r="C18" s="47">
        <v>17728.527684293</v>
      </c>
      <c r="D18" s="47">
        <v>5794.4955284399994</v>
      </c>
      <c r="E18" s="47">
        <v>692.03210100000001</v>
      </c>
      <c r="F18" s="48">
        <v>24215.055313732999</v>
      </c>
      <c r="G18" s="43"/>
      <c r="H18" s="47">
        <v>6029.5795057950008</v>
      </c>
      <c r="I18" s="47">
        <v>409.31446899999997</v>
      </c>
      <c r="J18" s="48">
        <v>6438.8939747950008</v>
      </c>
      <c r="K18" s="44"/>
      <c r="L18" s="48">
        <f t="shared" si="0"/>
        <v>30653.949288527998</v>
      </c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pans="1:31" ht="12" customHeight="1" x14ac:dyDescent="0.2">
      <c r="A19" s="46">
        <v>2004</v>
      </c>
      <c r="B19" s="46" t="s">
        <v>15</v>
      </c>
      <c r="C19" s="47">
        <v>189477.19020541201</v>
      </c>
      <c r="D19" s="47">
        <v>57629.003282206002</v>
      </c>
      <c r="E19" s="47">
        <v>8402.8396682090006</v>
      </c>
      <c r="F19" s="48">
        <v>255509.033155827</v>
      </c>
      <c r="G19" s="43"/>
      <c r="H19" s="47">
        <v>55512.364634351004</v>
      </c>
      <c r="I19" s="47">
        <v>7386.778683999999</v>
      </c>
      <c r="J19" s="48">
        <v>62899.143318350994</v>
      </c>
      <c r="K19" s="44"/>
      <c r="L19" s="48">
        <f t="shared" si="0"/>
        <v>318408.17647417798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pans="1:31" ht="12" customHeight="1" x14ac:dyDescent="0.2">
      <c r="A20" s="46">
        <v>2005</v>
      </c>
      <c r="B20" s="46" t="s">
        <v>3</v>
      </c>
      <c r="C20" s="47">
        <v>19189.058114227999</v>
      </c>
      <c r="D20" s="47">
        <v>6949.0646630000001</v>
      </c>
      <c r="E20" s="47">
        <v>741.22402299999999</v>
      </c>
      <c r="F20" s="48">
        <v>26879.346800227999</v>
      </c>
      <c r="G20" s="43"/>
      <c r="H20" s="47">
        <v>7275.2066235320017</v>
      </c>
      <c r="I20" s="47">
        <v>756.56531400000006</v>
      </c>
      <c r="J20" s="48">
        <v>8031.7719375320021</v>
      </c>
      <c r="K20" s="44"/>
      <c r="L20" s="48">
        <f t="shared" si="0"/>
        <v>34911.11873776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pans="1:31" ht="12" customHeight="1" x14ac:dyDescent="0.2">
      <c r="A21" s="46">
        <v>2005</v>
      </c>
      <c r="B21" s="46" t="s">
        <v>4</v>
      </c>
      <c r="C21" s="47">
        <v>18963.027183427996</v>
      </c>
      <c r="D21" s="47">
        <v>6833.5437311510004</v>
      </c>
      <c r="E21" s="47">
        <v>678.624914494</v>
      </c>
      <c r="F21" s="48">
        <v>26475.195829072996</v>
      </c>
      <c r="G21" s="43"/>
      <c r="H21" s="47">
        <v>7586.6475283439995</v>
      </c>
      <c r="I21" s="47">
        <v>1060.841868</v>
      </c>
      <c r="J21" s="48">
        <v>8647.489396343999</v>
      </c>
      <c r="K21" s="44"/>
      <c r="L21" s="48">
        <f t="shared" si="0"/>
        <v>35122.685225416993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pans="1:31" ht="12" customHeight="1" x14ac:dyDescent="0.2">
      <c r="A22" s="46">
        <v>2005</v>
      </c>
      <c r="B22" s="46" t="s">
        <v>5</v>
      </c>
      <c r="C22" s="47">
        <v>18457.072297205996</v>
      </c>
      <c r="D22" s="47">
        <v>6848.3347994300002</v>
      </c>
      <c r="E22" s="47">
        <v>755.04286940000009</v>
      </c>
      <c r="F22" s="48">
        <v>26060.449966035994</v>
      </c>
      <c r="G22" s="43"/>
      <c r="H22" s="47">
        <v>6222.6988647149992</v>
      </c>
      <c r="I22" s="47">
        <v>907.09673299999997</v>
      </c>
      <c r="J22" s="48">
        <v>7129.7955977149995</v>
      </c>
      <c r="K22" s="44"/>
      <c r="L22" s="48">
        <f t="shared" si="0"/>
        <v>33190.245563750992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pans="1:31" ht="12" customHeight="1" x14ac:dyDescent="0.2">
      <c r="A23" s="46">
        <v>2005</v>
      </c>
      <c r="B23" s="46" t="s">
        <v>6</v>
      </c>
      <c r="C23" s="47">
        <v>17207.199750160002</v>
      </c>
      <c r="D23" s="47">
        <v>6632.1854499999999</v>
      </c>
      <c r="E23" s="47">
        <v>738.59086400000001</v>
      </c>
      <c r="F23" s="48">
        <v>24577.976064160004</v>
      </c>
      <c r="G23" s="43"/>
      <c r="H23" s="47">
        <v>4044.0727205589992</v>
      </c>
      <c r="I23" s="47">
        <v>654.43727800000011</v>
      </c>
      <c r="J23" s="48">
        <v>4698.5099985589995</v>
      </c>
      <c r="K23" s="44"/>
      <c r="L23" s="48">
        <f t="shared" si="0"/>
        <v>29276.486062719003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pans="1:31" ht="12" customHeight="1" x14ac:dyDescent="0.2">
      <c r="A24" s="46">
        <v>2005</v>
      </c>
      <c r="B24" s="46" t="s">
        <v>7</v>
      </c>
      <c r="C24" s="47">
        <v>17156.732965499003</v>
      </c>
      <c r="D24" s="47">
        <v>7252.0607300000001</v>
      </c>
      <c r="E24" s="47">
        <v>684.25142700000004</v>
      </c>
      <c r="F24" s="48">
        <v>25093.045122499003</v>
      </c>
      <c r="G24" s="43"/>
      <c r="H24" s="47">
        <v>2421.9599069350002</v>
      </c>
      <c r="I24" s="47">
        <v>827.95330200000001</v>
      </c>
      <c r="J24" s="48">
        <v>3249.9132089350001</v>
      </c>
      <c r="K24" s="44"/>
      <c r="L24" s="48">
        <f t="shared" si="0"/>
        <v>28342.958331434002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pans="1:31" ht="12" customHeight="1" x14ac:dyDescent="0.2">
      <c r="A25" s="46">
        <v>2005</v>
      </c>
      <c r="B25" s="46" t="s">
        <v>8</v>
      </c>
      <c r="C25" s="47">
        <v>16624.085714484994</v>
      </c>
      <c r="D25" s="47">
        <v>9513.8402671000003</v>
      </c>
      <c r="E25" s="47">
        <v>671.79403506999995</v>
      </c>
      <c r="F25" s="48">
        <v>26809.720016654996</v>
      </c>
      <c r="G25" s="43"/>
      <c r="H25" s="47">
        <v>2505.725422862</v>
      </c>
      <c r="I25" s="47">
        <v>1477.953172</v>
      </c>
      <c r="J25" s="48">
        <v>3983.678594862</v>
      </c>
      <c r="K25" s="44"/>
      <c r="L25" s="48">
        <f t="shared" si="0"/>
        <v>30793.398611516997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pans="1:31" ht="12" customHeight="1" x14ac:dyDescent="0.2">
      <c r="A26" s="46">
        <v>2005</v>
      </c>
      <c r="B26" s="46" t="s">
        <v>9</v>
      </c>
      <c r="C26" s="47">
        <v>15777.996762744002</v>
      </c>
      <c r="D26" s="47">
        <v>10555.189773</v>
      </c>
      <c r="E26" s="47">
        <v>647.2100857800001</v>
      </c>
      <c r="F26" s="48">
        <v>26980.396621524</v>
      </c>
      <c r="G26" s="43"/>
      <c r="H26" s="47">
        <v>2652.8752581230001</v>
      </c>
      <c r="I26" s="47">
        <v>1811.7972809999999</v>
      </c>
      <c r="J26" s="48">
        <v>4464.6725391230002</v>
      </c>
      <c r="K26" s="44"/>
      <c r="L26" s="48">
        <f t="shared" si="0"/>
        <v>31445.069160646999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1" ht="12" customHeight="1" x14ac:dyDescent="0.2">
      <c r="A27" s="46">
        <v>2005</v>
      </c>
      <c r="B27" s="46" t="s">
        <v>10</v>
      </c>
      <c r="C27" s="47">
        <v>13196.892556238001</v>
      </c>
      <c r="D27" s="47">
        <v>9054.8922155929995</v>
      </c>
      <c r="E27" s="47">
        <v>682.06280471999992</v>
      </c>
      <c r="F27" s="48">
        <v>22933.847576551001</v>
      </c>
      <c r="G27" s="43"/>
      <c r="H27" s="47">
        <v>1890.6561646559994</v>
      </c>
      <c r="I27" s="47">
        <v>656.18069200000002</v>
      </c>
      <c r="J27" s="48">
        <v>2546.8368566559993</v>
      </c>
      <c r="K27" s="44"/>
      <c r="L27" s="48">
        <f t="shared" si="0"/>
        <v>25480.684433207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pans="1:31" ht="12" customHeight="1" x14ac:dyDescent="0.2">
      <c r="A28" s="46">
        <v>2005</v>
      </c>
      <c r="B28" s="46" t="s">
        <v>11</v>
      </c>
      <c r="C28" s="47">
        <v>16136.178252337004</v>
      </c>
      <c r="D28" s="47">
        <v>9092.6382659999999</v>
      </c>
      <c r="E28" s="47">
        <v>652.09014804000003</v>
      </c>
      <c r="F28" s="48">
        <v>25880.906666377006</v>
      </c>
      <c r="G28" s="43"/>
      <c r="H28" s="47">
        <v>2014.3452892770001</v>
      </c>
      <c r="I28" s="47">
        <v>744.94648300000006</v>
      </c>
      <c r="J28" s="48">
        <v>2759.2917722770003</v>
      </c>
      <c r="K28" s="44"/>
      <c r="L28" s="48">
        <f t="shared" si="0"/>
        <v>28640.198438654006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pans="1:31" ht="12" customHeight="1" x14ac:dyDescent="0.2">
      <c r="A29" s="46">
        <v>2005</v>
      </c>
      <c r="B29" s="46" t="s">
        <v>12</v>
      </c>
      <c r="C29" s="47">
        <v>16343.944403503998</v>
      </c>
      <c r="D29" s="47">
        <v>8506.6586312559994</v>
      </c>
      <c r="E29" s="47">
        <v>613.5030574000001</v>
      </c>
      <c r="F29" s="48">
        <v>25464.106092159996</v>
      </c>
      <c r="G29" s="43"/>
      <c r="H29" s="47">
        <v>2465.3263391989994</v>
      </c>
      <c r="I29" s="47">
        <v>611.26746200000002</v>
      </c>
      <c r="J29" s="48">
        <v>3076.5938011989992</v>
      </c>
      <c r="K29" s="44"/>
      <c r="L29" s="48">
        <f t="shared" si="0"/>
        <v>28540.699893358997</v>
      </c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pans="1:31" ht="12" customHeight="1" x14ac:dyDescent="0.2">
      <c r="A30" s="46">
        <v>2005</v>
      </c>
      <c r="B30" s="46" t="s">
        <v>13</v>
      </c>
      <c r="C30" s="47">
        <v>18701.177884320994</v>
      </c>
      <c r="D30" s="47">
        <v>8697.3153310310008</v>
      </c>
      <c r="E30" s="47">
        <v>661.77356842000006</v>
      </c>
      <c r="F30" s="48">
        <v>28060.266783771996</v>
      </c>
      <c r="G30" s="43"/>
      <c r="H30" s="47">
        <v>5205.7881633840007</v>
      </c>
      <c r="I30" s="47">
        <v>687.18512999999996</v>
      </c>
      <c r="J30" s="48">
        <v>5892.9732933840005</v>
      </c>
      <c r="K30" s="44"/>
      <c r="L30" s="48">
        <f t="shared" si="0"/>
        <v>33953.240077155999</v>
      </c>
      <c r="M30" s="39"/>
      <c r="N30" s="44"/>
      <c r="O30" s="44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1:31" ht="12" customHeight="1" x14ac:dyDescent="0.2">
      <c r="A31" s="46">
        <v>2005</v>
      </c>
      <c r="B31" s="46" t="s">
        <v>14</v>
      </c>
      <c r="C31" s="47">
        <v>19047.025265328997</v>
      </c>
      <c r="D31" s="47">
        <v>8484.9294203169993</v>
      </c>
      <c r="E31" s="47">
        <v>599.43289897999989</v>
      </c>
      <c r="F31" s="48">
        <v>28131.387584625998</v>
      </c>
      <c r="G31" s="43"/>
      <c r="H31" s="47">
        <v>7419.0277910989998</v>
      </c>
      <c r="I31" s="47">
        <v>982.10612600000002</v>
      </c>
      <c r="J31" s="48">
        <v>8401.1339170989995</v>
      </c>
      <c r="K31" s="44"/>
      <c r="L31" s="48">
        <f t="shared" si="0"/>
        <v>36532.521501725001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pans="1:31" ht="12" customHeight="1" x14ac:dyDescent="0.2">
      <c r="A32" s="46">
        <v>2005</v>
      </c>
      <c r="B32" s="46" t="s">
        <v>15</v>
      </c>
      <c r="C32" s="47">
        <v>206800.39114947899</v>
      </c>
      <c r="D32" s="47">
        <v>98420.653277877995</v>
      </c>
      <c r="E32" s="47">
        <v>8125.600696303999</v>
      </c>
      <c r="F32" s="48">
        <v>313346.64512366091</v>
      </c>
      <c r="G32" s="43"/>
      <c r="H32" s="47">
        <v>51704.330072684999</v>
      </c>
      <c r="I32" s="47">
        <v>11178.330841000001</v>
      </c>
      <c r="J32" s="48">
        <v>62882.660913685002</v>
      </c>
      <c r="K32" s="44"/>
      <c r="L32" s="48">
        <f t="shared" si="0"/>
        <v>376229.3060373459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pans="1:31" ht="12" customHeight="1" x14ac:dyDescent="0.2">
      <c r="A33" s="46">
        <v>2006</v>
      </c>
      <c r="B33" s="46" t="s">
        <v>3</v>
      </c>
      <c r="C33" s="47">
        <v>18652.652365492002</v>
      </c>
      <c r="D33" s="47">
        <v>11316.53818304</v>
      </c>
      <c r="E33" s="47">
        <v>635.39366799000004</v>
      </c>
      <c r="F33" s="48">
        <v>30604.584216522002</v>
      </c>
      <c r="G33" s="43"/>
      <c r="H33" s="47">
        <v>7903.9910456099988</v>
      </c>
      <c r="I33" s="47">
        <v>976.93406800000002</v>
      </c>
      <c r="J33" s="48">
        <v>8880.9251136099992</v>
      </c>
      <c r="K33" s="44"/>
      <c r="L33" s="48">
        <f t="shared" si="0"/>
        <v>39485.509330132001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1:31" ht="12" customHeight="1" x14ac:dyDescent="0.2">
      <c r="A34" s="46">
        <v>2006</v>
      </c>
      <c r="B34" s="46" t="s">
        <v>4</v>
      </c>
      <c r="C34" s="47">
        <v>17838.353468609999</v>
      </c>
      <c r="D34" s="47">
        <v>11133.688785655</v>
      </c>
      <c r="E34" s="47">
        <v>608.63590499999998</v>
      </c>
      <c r="F34" s="48">
        <v>29580.678159265</v>
      </c>
      <c r="G34" s="43"/>
      <c r="H34" s="47">
        <v>7195.3865498789992</v>
      </c>
      <c r="I34" s="47">
        <v>864.23850399999992</v>
      </c>
      <c r="J34" s="48">
        <v>8059.6250538789991</v>
      </c>
      <c r="K34" s="44"/>
      <c r="L34" s="48">
        <f t="shared" si="0"/>
        <v>37640.303213143998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pans="1:31" ht="12" customHeight="1" x14ac:dyDescent="0.2">
      <c r="A35" s="46">
        <v>2006</v>
      </c>
      <c r="B35" s="46" t="s">
        <v>5</v>
      </c>
      <c r="C35" s="47">
        <v>18485.687857684999</v>
      </c>
      <c r="D35" s="47">
        <v>9870.2717149500004</v>
      </c>
      <c r="E35" s="47">
        <v>776.15949599999999</v>
      </c>
      <c r="F35" s="48">
        <v>29132.119068635002</v>
      </c>
      <c r="G35" s="43"/>
      <c r="H35" s="47">
        <v>5671.2000492329998</v>
      </c>
      <c r="I35" s="47">
        <v>272.23374200000001</v>
      </c>
      <c r="J35" s="48">
        <v>5943.4337912330002</v>
      </c>
      <c r="K35" s="44"/>
      <c r="L35" s="48">
        <f t="shared" si="0"/>
        <v>35075.552859868003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 ht="12" customHeight="1" x14ac:dyDescent="0.2">
      <c r="A36" s="46">
        <v>2006</v>
      </c>
      <c r="B36" s="46" t="s">
        <v>6</v>
      </c>
      <c r="C36" s="47">
        <v>15686.505293646005</v>
      </c>
      <c r="D36" s="47">
        <v>9696.091627496</v>
      </c>
      <c r="E36" s="47">
        <v>558.49787000000003</v>
      </c>
      <c r="F36" s="48">
        <v>25941.094791142004</v>
      </c>
      <c r="G36" s="43"/>
      <c r="H36" s="47">
        <v>3643.5718698260002</v>
      </c>
      <c r="I36" s="47"/>
      <c r="J36" s="48">
        <v>3643.5718698260002</v>
      </c>
      <c r="K36" s="44"/>
      <c r="L36" s="48">
        <f t="shared" si="0"/>
        <v>29584.666660968003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pans="1:31" ht="12" customHeight="1" x14ac:dyDescent="0.2">
      <c r="A37" s="46">
        <v>2006</v>
      </c>
      <c r="B37" s="46" t="s">
        <v>7</v>
      </c>
      <c r="C37" s="47">
        <v>17309.252255409996</v>
      </c>
      <c r="D37" s="47">
        <v>10186.175866084001</v>
      </c>
      <c r="E37" s="47">
        <v>637.74820699999998</v>
      </c>
      <c r="F37" s="48">
        <v>28133.176328493995</v>
      </c>
      <c r="G37" s="43"/>
      <c r="H37" s="47">
        <v>3242.6486336889998</v>
      </c>
      <c r="I37" s="47"/>
      <c r="J37" s="48">
        <v>3242.6486336889998</v>
      </c>
      <c r="K37" s="44"/>
      <c r="L37" s="48">
        <f t="shared" si="0"/>
        <v>31375.824962182996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pans="1:31" ht="12" customHeight="1" x14ac:dyDescent="0.2">
      <c r="A38" s="46">
        <v>2006</v>
      </c>
      <c r="B38" s="46" t="s">
        <v>8</v>
      </c>
      <c r="C38" s="47">
        <v>16714.510098806997</v>
      </c>
      <c r="D38" s="47">
        <v>11515.986141036999</v>
      </c>
      <c r="E38" s="47">
        <v>601.85401300000001</v>
      </c>
      <c r="F38" s="48">
        <v>28832.350252843997</v>
      </c>
      <c r="G38" s="43"/>
      <c r="H38" s="47">
        <v>2938.8314944419999</v>
      </c>
      <c r="I38" s="47"/>
      <c r="J38" s="48">
        <v>2938.8314944419999</v>
      </c>
      <c r="K38" s="44"/>
      <c r="L38" s="48">
        <f t="shared" si="0"/>
        <v>31771.181747285998</v>
      </c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pans="1:31" ht="12" customHeight="1" x14ac:dyDescent="0.2">
      <c r="A39" s="46">
        <v>2006</v>
      </c>
      <c r="B39" s="46" t="s">
        <v>9</v>
      </c>
      <c r="C39" s="47">
        <v>15032.374202083003</v>
      </c>
      <c r="D39" s="47">
        <v>14856.364331994999</v>
      </c>
      <c r="E39" s="47">
        <v>541.07248099999993</v>
      </c>
      <c r="F39" s="48">
        <v>30429.811015078001</v>
      </c>
      <c r="G39" s="43"/>
      <c r="H39" s="47">
        <v>2704.8857460470003</v>
      </c>
      <c r="I39" s="47"/>
      <c r="J39" s="48">
        <v>2704.8857460470003</v>
      </c>
      <c r="K39" s="44"/>
      <c r="L39" s="48">
        <f t="shared" si="0"/>
        <v>33134.696761125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pans="1:31" ht="12" customHeight="1" x14ac:dyDescent="0.2">
      <c r="A40" s="46">
        <v>2006</v>
      </c>
      <c r="B40" s="46" t="s">
        <v>10</v>
      </c>
      <c r="C40" s="47">
        <v>14339.238801832998</v>
      </c>
      <c r="D40" s="47">
        <v>10401.773736822001</v>
      </c>
      <c r="E40" s="47">
        <v>571.87053000000003</v>
      </c>
      <c r="F40" s="48">
        <v>25312.883068654999</v>
      </c>
      <c r="G40" s="43"/>
      <c r="H40" s="47">
        <v>1765.0659710010002</v>
      </c>
      <c r="I40" s="47"/>
      <c r="J40" s="48">
        <v>1765.0659710010002</v>
      </c>
      <c r="K40" s="44"/>
      <c r="L40" s="48">
        <f t="shared" si="0"/>
        <v>27077.949039656</v>
      </c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pans="1:31" ht="12" customHeight="1" x14ac:dyDescent="0.2">
      <c r="A41" s="46">
        <v>2006</v>
      </c>
      <c r="B41" s="46" t="s">
        <v>11</v>
      </c>
      <c r="C41" s="47">
        <v>14303.053064247004</v>
      </c>
      <c r="D41" s="47">
        <v>13492.343408698</v>
      </c>
      <c r="E41" s="47">
        <v>566.89862283000002</v>
      </c>
      <c r="F41" s="48">
        <v>28362.295095775004</v>
      </c>
      <c r="G41" s="43"/>
      <c r="H41" s="47">
        <v>2697.6882190749998</v>
      </c>
      <c r="I41" s="47"/>
      <c r="J41" s="48">
        <v>2697.6882190749998</v>
      </c>
      <c r="K41" s="44"/>
      <c r="L41" s="48">
        <f t="shared" si="0"/>
        <v>31059.983314850004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pans="1:31" ht="12" customHeight="1" x14ac:dyDescent="0.2">
      <c r="A42" s="46">
        <v>2006</v>
      </c>
      <c r="B42" s="46" t="s">
        <v>12</v>
      </c>
      <c r="C42" s="47">
        <v>14645.689320237996</v>
      </c>
      <c r="D42" s="47">
        <v>10331.42267349</v>
      </c>
      <c r="E42" s="47">
        <v>692.39345704000004</v>
      </c>
      <c r="F42" s="48">
        <v>25669.505450767996</v>
      </c>
      <c r="G42" s="43"/>
      <c r="H42" s="47">
        <v>3045.5382972400002</v>
      </c>
      <c r="I42" s="47"/>
      <c r="J42" s="48">
        <v>3045.5382972400002</v>
      </c>
      <c r="K42" s="44"/>
      <c r="L42" s="48">
        <f t="shared" si="0"/>
        <v>28715.043748007996</v>
      </c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pans="1:31" ht="12" customHeight="1" x14ac:dyDescent="0.2">
      <c r="A43" s="46">
        <v>2006</v>
      </c>
      <c r="B43" s="46" t="s">
        <v>13</v>
      </c>
      <c r="C43" s="47">
        <v>15443.622538963999</v>
      </c>
      <c r="D43" s="47">
        <v>8989.3799342980019</v>
      </c>
      <c r="E43" s="47">
        <v>710.29500314999996</v>
      </c>
      <c r="F43" s="48">
        <v>25143.297476412001</v>
      </c>
      <c r="G43" s="43"/>
      <c r="H43" s="47">
        <v>4517.52797242</v>
      </c>
      <c r="I43" s="47"/>
      <c r="J43" s="48">
        <v>4517.52797242</v>
      </c>
      <c r="K43" s="44"/>
      <c r="L43" s="48">
        <f t="shared" si="0"/>
        <v>29660.825448832002</v>
      </c>
      <c r="M43" s="39"/>
      <c r="N43" s="44"/>
      <c r="O43" s="44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pans="1:31" ht="12" customHeight="1" x14ac:dyDescent="0.2">
      <c r="A44" s="46">
        <v>2006</v>
      </c>
      <c r="B44" s="46" t="s">
        <v>14</v>
      </c>
      <c r="C44" s="47">
        <v>17989.714824426002</v>
      </c>
      <c r="D44" s="47">
        <v>9112.2409673990005</v>
      </c>
      <c r="E44" s="47">
        <v>657.96563286999992</v>
      </c>
      <c r="F44" s="48">
        <v>27759.921424695003</v>
      </c>
      <c r="G44" s="43"/>
      <c r="H44" s="47">
        <v>7094.1672637290021</v>
      </c>
      <c r="I44" s="47"/>
      <c r="J44" s="48">
        <v>7094.1672637290021</v>
      </c>
      <c r="K44" s="44"/>
      <c r="L44" s="48">
        <f t="shared" si="0"/>
        <v>34854.088688424003</v>
      </c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pans="1:31" ht="12" customHeight="1" x14ac:dyDescent="0.2">
      <c r="A45" s="46">
        <v>2006</v>
      </c>
      <c r="B45" s="46" t="s">
        <v>15</v>
      </c>
      <c r="C45" s="47">
        <v>196440.65409144099</v>
      </c>
      <c r="D45" s="47">
        <v>130902.277370964</v>
      </c>
      <c r="E45" s="47">
        <v>7558.7848858800007</v>
      </c>
      <c r="F45" s="48">
        <v>334901.71634828503</v>
      </c>
      <c r="G45" s="43"/>
      <c r="H45" s="47">
        <v>52420.503112191007</v>
      </c>
      <c r="I45" s="47">
        <v>2113.4063139999998</v>
      </c>
      <c r="J45" s="48">
        <v>54533.909426191</v>
      </c>
      <c r="K45" s="44"/>
      <c r="L45" s="48">
        <f t="shared" si="0"/>
        <v>389435.62577447604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pans="1:31" ht="12" customHeight="1" x14ac:dyDescent="0.2">
      <c r="A46" s="46">
        <v>2007</v>
      </c>
      <c r="B46" s="46" t="s">
        <v>3</v>
      </c>
      <c r="C46" s="47">
        <v>19797.942023219995</v>
      </c>
      <c r="D46" s="47">
        <v>12717.489271909999</v>
      </c>
      <c r="E46" s="47">
        <v>778.06240409000009</v>
      </c>
      <c r="F46" s="48">
        <v>33293.493699219995</v>
      </c>
      <c r="G46" s="43"/>
      <c r="H46" s="47">
        <v>7895.6397801789999</v>
      </c>
      <c r="I46" s="47"/>
      <c r="J46" s="48">
        <v>7895.6397801789999</v>
      </c>
      <c r="K46" s="44"/>
      <c r="L46" s="48">
        <f t="shared" si="0"/>
        <v>41189.133479398995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pans="1:31" ht="12" customHeight="1" x14ac:dyDescent="0.2">
      <c r="A47" s="46">
        <v>2007</v>
      </c>
      <c r="B47" s="46" t="s">
        <v>4</v>
      </c>
      <c r="C47" s="47">
        <v>17362.509695319</v>
      </c>
      <c r="D47" s="47">
        <v>8190.084244875</v>
      </c>
      <c r="E47" s="47">
        <v>685.03195266000012</v>
      </c>
      <c r="F47" s="48">
        <v>26237.625892854001</v>
      </c>
      <c r="G47" s="43"/>
      <c r="H47" s="47">
        <v>6370.8445880399995</v>
      </c>
      <c r="I47" s="47"/>
      <c r="J47" s="48">
        <v>6370.8445880399995</v>
      </c>
      <c r="K47" s="44"/>
      <c r="L47" s="48">
        <f t="shared" si="0"/>
        <v>32608.470480894001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pans="1:31" ht="12" customHeight="1" x14ac:dyDescent="0.2">
      <c r="A48" s="46">
        <v>2007</v>
      </c>
      <c r="B48" s="46" t="s">
        <v>5</v>
      </c>
      <c r="C48" s="47">
        <v>18713.424497593001</v>
      </c>
      <c r="D48" s="47">
        <v>8190.1659333379994</v>
      </c>
      <c r="E48" s="47">
        <v>743.74778810000009</v>
      </c>
      <c r="F48" s="48">
        <v>27647.338219031</v>
      </c>
      <c r="G48" s="43"/>
      <c r="H48" s="47">
        <v>6094.3626073720015</v>
      </c>
      <c r="I48" s="47"/>
      <c r="J48" s="48">
        <v>6094.3626073720015</v>
      </c>
      <c r="K48" s="44"/>
      <c r="L48" s="48">
        <f t="shared" si="0"/>
        <v>33741.700826403001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pans="1:31" ht="12" customHeight="1" x14ac:dyDescent="0.2">
      <c r="A49" s="46">
        <v>2007</v>
      </c>
      <c r="B49" s="46" t="s">
        <v>6</v>
      </c>
      <c r="C49" s="47">
        <v>16126.746496878999</v>
      </c>
      <c r="D49" s="47">
        <v>8555.8387911519985</v>
      </c>
      <c r="E49" s="47">
        <v>654.34182999999996</v>
      </c>
      <c r="F49" s="48">
        <v>25336.927118030995</v>
      </c>
      <c r="G49" s="43"/>
      <c r="H49" s="47">
        <v>4263.18609672</v>
      </c>
      <c r="I49" s="47"/>
      <c r="J49" s="48">
        <v>4263.18609672</v>
      </c>
      <c r="K49" s="44"/>
      <c r="L49" s="48">
        <f t="shared" si="0"/>
        <v>29600.113214750996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pans="1:31" ht="12" customHeight="1" x14ac:dyDescent="0.2">
      <c r="A50" s="46">
        <v>2007</v>
      </c>
      <c r="B50" s="46" t="s">
        <v>7</v>
      </c>
      <c r="C50" s="47">
        <v>16527.676530206998</v>
      </c>
      <c r="D50" s="47">
        <v>9190.3110454760008</v>
      </c>
      <c r="E50" s="47">
        <v>717.37646600000005</v>
      </c>
      <c r="F50" s="48">
        <v>26435.364041683002</v>
      </c>
      <c r="G50" s="43"/>
      <c r="H50" s="47">
        <v>3029.0950358510004</v>
      </c>
      <c r="I50" s="47"/>
      <c r="J50" s="48">
        <v>3029.0950358510004</v>
      </c>
      <c r="K50" s="44"/>
      <c r="L50" s="48">
        <f t="shared" si="0"/>
        <v>29464.459077534004</v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pans="1:31" ht="12" customHeight="1" x14ac:dyDescent="0.2">
      <c r="A51" s="46">
        <v>2007</v>
      </c>
      <c r="B51" s="46" t="s">
        <v>8</v>
      </c>
      <c r="C51" s="47">
        <v>15756.96442308001</v>
      </c>
      <c r="D51" s="47">
        <v>13086.732914815</v>
      </c>
      <c r="E51" s="47">
        <v>874.94817699999987</v>
      </c>
      <c r="F51" s="48">
        <v>29718.645514895012</v>
      </c>
      <c r="G51" s="43"/>
      <c r="H51" s="47">
        <v>2234.1791343349996</v>
      </c>
      <c r="I51" s="47"/>
      <c r="J51" s="48">
        <v>2234.1791343349996</v>
      </c>
      <c r="K51" s="44"/>
      <c r="L51" s="48">
        <f t="shared" si="0"/>
        <v>31952.82464923001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pans="1:31" ht="12" customHeight="1" x14ac:dyDescent="0.2">
      <c r="A52" s="46">
        <v>2007</v>
      </c>
      <c r="B52" s="46" t="s">
        <v>9</v>
      </c>
      <c r="C52" s="47">
        <v>16745.909647211996</v>
      </c>
      <c r="D52" s="47">
        <v>14006.211341679</v>
      </c>
      <c r="E52" s="47">
        <v>632.60476900000003</v>
      </c>
      <c r="F52" s="48">
        <v>31384.725757890999</v>
      </c>
      <c r="G52" s="43"/>
      <c r="H52" s="47">
        <v>1555.1114201480002</v>
      </c>
      <c r="I52" s="47"/>
      <c r="J52" s="48">
        <v>1555.1114201480002</v>
      </c>
      <c r="K52" s="44"/>
      <c r="L52" s="48">
        <f t="shared" si="0"/>
        <v>32939.837178039001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pans="1:31" ht="12" customHeight="1" x14ac:dyDescent="0.2">
      <c r="A53" s="46">
        <v>2007</v>
      </c>
      <c r="B53" s="46" t="s">
        <v>10</v>
      </c>
      <c r="C53" s="47">
        <v>13953.771933276996</v>
      </c>
      <c r="D53" s="47">
        <v>10889.095484637</v>
      </c>
      <c r="E53" s="47">
        <v>633.49676800000009</v>
      </c>
      <c r="F53" s="48">
        <v>25476.364185913997</v>
      </c>
      <c r="G53" s="43"/>
      <c r="H53" s="47">
        <v>1140.0777950409997</v>
      </c>
      <c r="I53" s="47"/>
      <c r="J53" s="48">
        <v>1140.0777950409997</v>
      </c>
      <c r="K53" s="44"/>
      <c r="L53" s="48">
        <f t="shared" si="0"/>
        <v>26616.441980954998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pans="1:31" ht="12" customHeight="1" x14ac:dyDescent="0.2">
      <c r="A54" s="46">
        <v>2007</v>
      </c>
      <c r="B54" s="46" t="s">
        <v>11</v>
      </c>
      <c r="C54" s="47">
        <v>16781.778497368003</v>
      </c>
      <c r="D54" s="47">
        <v>11627.471578114999</v>
      </c>
      <c r="E54" s="47">
        <v>642.477799</v>
      </c>
      <c r="F54" s="48">
        <v>29051.727874483004</v>
      </c>
      <c r="G54" s="43"/>
      <c r="H54" s="47">
        <v>1440.5857298679996</v>
      </c>
      <c r="I54" s="47"/>
      <c r="J54" s="48">
        <v>1440.5857298679996</v>
      </c>
      <c r="K54" s="44"/>
      <c r="L54" s="48">
        <f t="shared" si="0"/>
        <v>30492.313604351002</v>
      </c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pans="1:31" ht="12" customHeight="1" x14ac:dyDescent="0.2">
      <c r="A55" s="46">
        <v>2007</v>
      </c>
      <c r="B55" s="46" t="s">
        <v>12</v>
      </c>
      <c r="C55" s="47">
        <v>18036.703938639999</v>
      </c>
      <c r="D55" s="47">
        <v>12698.521062386997</v>
      </c>
      <c r="E55" s="47">
        <v>679.81037200000003</v>
      </c>
      <c r="F55" s="48">
        <v>31415.035373026996</v>
      </c>
      <c r="G55" s="43"/>
      <c r="H55" s="47">
        <v>2148.9381342280003</v>
      </c>
      <c r="I55" s="47"/>
      <c r="J55" s="48">
        <v>2148.9381342280003</v>
      </c>
      <c r="K55" s="44"/>
      <c r="L55" s="48">
        <f t="shared" si="0"/>
        <v>33563.973507254996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pans="1:31" ht="12" customHeight="1" x14ac:dyDescent="0.2">
      <c r="A56" s="46">
        <v>2007</v>
      </c>
      <c r="B56" s="46" t="s">
        <v>13</v>
      </c>
      <c r="C56" s="47">
        <v>20039.469867887005</v>
      </c>
      <c r="D56" s="47">
        <v>16097.679464678999</v>
      </c>
      <c r="E56" s="47">
        <v>717.05609199999992</v>
      </c>
      <c r="F56" s="48">
        <v>36854.205424566004</v>
      </c>
      <c r="G56" s="43"/>
      <c r="H56" s="47">
        <v>4203.8939869120004</v>
      </c>
      <c r="I56" s="47"/>
      <c r="J56" s="48">
        <v>4203.8939869120004</v>
      </c>
      <c r="K56" s="44"/>
      <c r="L56" s="48">
        <f t="shared" si="0"/>
        <v>41058.099411478004</v>
      </c>
      <c r="M56" s="39"/>
      <c r="N56" s="44"/>
      <c r="O56" s="44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pans="1:31" ht="12" customHeight="1" x14ac:dyDescent="0.2">
      <c r="A57" s="46">
        <v>2007</v>
      </c>
      <c r="B57" s="46" t="s">
        <v>14</v>
      </c>
      <c r="C57" s="47">
        <v>20929.591425142997</v>
      </c>
      <c r="D57" s="47">
        <v>15342.044460991001</v>
      </c>
      <c r="E57" s="47">
        <v>640.20572500000003</v>
      </c>
      <c r="F57" s="48">
        <v>36911.841611133998</v>
      </c>
      <c r="G57" s="43"/>
      <c r="H57" s="47">
        <v>6158.9676700090004</v>
      </c>
      <c r="I57" s="47"/>
      <c r="J57" s="48">
        <v>6158.9676700090004</v>
      </c>
      <c r="K57" s="44"/>
      <c r="L57" s="48">
        <f t="shared" si="0"/>
        <v>43070.809281142996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pans="1:31" ht="12" customHeight="1" x14ac:dyDescent="0.2">
      <c r="A58" s="46">
        <v>2007</v>
      </c>
      <c r="B58" s="46" t="s">
        <v>15</v>
      </c>
      <c r="C58" s="47">
        <v>210772.4889758249</v>
      </c>
      <c r="D58" s="47">
        <v>140591.64559405399</v>
      </c>
      <c r="E58" s="47">
        <v>8399.1601428499998</v>
      </c>
      <c r="F58" s="48">
        <v>359763.294712729</v>
      </c>
      <c r="G58" s="43"/>
      <c r="H58" s="47">
        <v>46534.881978703008</v>
      </c>
      <c r="I58" s="47"/>
      <c r="J58" s="48">
        <v>46534.881978703008</v>
      </c>
      <c r="K58" s="44"/>
      <c r="L58" s="48">
        <f t="shared" si="0"/>
        <v>406298.17669143202</v>
      </c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pans="1:31" ht="12" customHeight="1" x14ac:dyDescent="0.2">
      <c r="A59" s="46">
        <v>2008</v>
      </c>
      <c r="B59" s="46" t="s">
        <v>3</v>
      </c>
      <c r="C59" s="47">
        <v>22396.071930781996</v>
      </c>
      <c r="D59" s="47">
        <v>16792.238087590002</v>
      </c>
      <c r="E59" s="47">
        <v>765.59791099999995</v>
      </c>
      <c r="F59" s="48">
        <v>39953.907929371999</v>
      </c>
      <c r="G59" s="43"/>
      <c r="H59" s="47">
        <v>5692.5372445070016</v>
      </c>
      <c r="I59" s="47"/>
      <c r="J59" s="48">
        <v>5692.5372445070016</v>
      </c>
      <c r="K59" s="44"/>
      <c r="L59" s="48">
        <f t="shared" si="0"/>
        <v>45646.445173879001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pans="1:31" ht="12" customHeight="1" x14ac:dyDescent="0.2">
      <c r="A60" s="46">
        <v>2008</v>
      </c>
      <c r="B60" s="46" t="s">
        <v>4</v>
      </c>
      <c r="C60" s="47">
        <v>21030.507270746006</v>
      </c>
      <c r="D60" s="47">
        <v>16637.146380300997</v>
      </c>
      <c r="E60" s="47">
        <v>705.78255799999999</v>
      </c>
      <c r="F60" s="48">
        <v>38373.436209047002</v>
      </c>
      <c r="G60" s="43"/>
      <c r="H60" s="47">
        <v>4466.7190587470004</v>
      </c>
      <c r="I60" s="47"/>
      <c r="J60" s="48">
        <v>4466.7190587470004</v>
      </c>
      <c r="K60" s="44"/>
      <c r="L60" s="48">
        <f t="shared" si="0"/>
        <v>42840.155267794005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pans="1:31" ht="12" customHeight="1" x14ac:dyDescent="0.2">
      <c r="A61" s="46">
        <v>2008</v>
      </c>
      <c r="B61" s="46" t="s">
        <v>5</v>
      </c>
      <c r="C61" s="47">
        <v>20612.509858252</v>
      </c>
      <c r="D61" s="47">
        <v>14171.411858268</v>
      </c>
      <c r="E61" s="47">
        <v>706.59752900000001</v>
      </c>
      <c r="F61" s="48">
        <v>35490.519245520001</v>
      </c>
      <c r="G61" s="43"/>
      <c r="H61" s="47">
        <v>3722.834565057</v>
      </c>
      <c r="I61" s="47"/>
      <c r="J61" s="48">
        <v>3722.834565057</v>
      </c>
      <c r="K61" s="44"/>
      <c r="L61" s="48">
        <f t="shared" si="0"/>
        <v>39213.353810576999</v>
      </c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pans="1:31" ht="12" customHeight="1" x14ac:dyDescent="0.2">
      <c r="A62" s="46">
        <v>2008</v>
      </c>
      <c r="B62" s="46" t="s">
        <v>6</v>
      </c>
      <c r="C62" s="47">
        <v>18508.437799038009</v>
      </c>
      <c r="D62" s="47">
        <v>14508.811438041999</v>
      </c>
      <c r="E62" s="47">
        <v>743.638283</v>
      </c>
      <c r="F62" s="48">
        <v>33760.88752008001</v>
      </c>
      <c r="G62" s="43"/>
      <c r="H62" s="47">
        <v>2499.3303756029991</v>
      </c>
      <c r="I62" s="47"/>
      <c r="J62" s="48">
        <v>2499.3303756029991</v>
      </c>
      <c r="K62" s="44"/>
      <c r="L62" s="48">
        <f t="shared" si="0"/>
        <v>36260.21789568301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pans="1:31" ht="12" customHeight="1" x14ac:dyDescent="0.2">
      <c r="A63" s="46">
        <v>2008</v>
      </c>
      <c r="B63" s="46" t="s">
        <v>7</v>
      </c>
      <c r="C63" s="47">
        <v>18745.987862095004</v>
      </c>
      <c r="D63" s="47">
        <v>15031.646842957998</v>
      </c>
      <c r="E63" s="47">
        <v>692.14032400000008</v>
      </c>
      <c r="F63" s="48">
        <v>34469.775029053002</v>
      </c>
      <c r="G63" s="43"/>
      <c r="H63" s="47">
        <v>1362.2412512909998</v>
      </c>
      <c r="I63" s="47"/>
      <c r="J63" s="48">
        <v>1362.2412512909998</v>
      </c>
      <c r="K63" s="44"/>
      <c r="L63" s="48">
        <f t="shared" si="0"/>
        <v>35832.016280344003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pans="1:31" ht="12" customHeight="1" x14ac:dyDescent="0.2">
      <c r="A64" s="46">
        <v>2008</v>
      </c>
      <c r="B64" s="46" t="s">
        <v>8</v>
      </c>
      <c r="C64" s="47">
        <v>17257.643598431998</v>
      </c>
      <c r="D64" s="47">
        <v>15890.223638911002</v>
      </c>
      <c r="E64" s="47">
        <v>627.28903000000003</v>
      </c>
      <c r="F64" s="48">
        <v>33775.156267343002</v>
      </c>
      <c r="G64" s="43"/>
      <c r="H64" s="47">
        <v>984.9080566089998</v>
      </c>
      <c r="I64" s="47"/>
      <c r="J64" s="48">
        <v>984.9080566089998</v>
      </c>
      <c r="K64" s="44"/>
      <c r="L64" s="48">
        <f t="shared" si="0"/>
        <v>34760.064323952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:31" ht="12" customHeight="1" x14ac:dyDescent="0.2">
      <c r="A65" s="46">
        <v>2008</v>
      </c>
      <c r="B65" s="46" t="s">
        <v>9</v>
      </c>
      <c r="C65" s="47">
        <v>18202.400861502003</v>
      </c>
      <c r="D65" s="47">
        <v>18401.090532843999</v>
      </c>
      <c r="E65" s="47">
        <v>769.08845299999996</v>
      </c>
      <c r="F65" s="48">
        <v>37372.579847346002</v>
      </c>
      <c r="G65" s="43"/>
      <c r="H65" s="47"/>
      <c r="I65" s="47"/>
      <c r="J65" s="48"/>
      <c r="K65" s="44"/>
      <c r="L65" s="48">
        <f t="shared" si="0"/>
        <v>37372.579847346002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pans="1:31" ht="12" customHeight="1" x14ac:dyDescent="0.2">
      <c r="A66" s="46">
        <v>2008</v>
      </c>
      <c r="B66" s="46" t="s">
        <v>10</v>
      </c>
      <c r="C66" s="47">
        <v>15170.434418867007</v>
      </c>
      <c r="D66" s="47">
        <v>17193.914456450999</v>
      </c>
      <c r="E66" s="47">
        <v>637.96676600000001</v>
      </c>
      <c r="F66" s="48">
        <v>33002.315641318004</v>
      </c>
      <c r="G66" s="43"/>
      <c r="H66" s="47"/>
      <c r="I66" s="47"/>
      <c r="J66" s="48"/>
      <c r="K66" s="44"/>
      <c r="L66" s="48">
        <f t="shared" si="0"/>
        <v>33002.315641318004</v>
      </c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pans="1:31" ht="12" customHeight="1" x14ac:dyDescent="0.2">
      <c r="A67" s="46">
        <v>2008</v>
      </c>
      <c r="B67" s="46" t="s">
        <v>11</v>
      </c>
      <c r="C67" s="47">
        <v>17135.049654963015</v>
      </c>
      <c r="D67" s="47">
        <v>16367.948317140001</v>
      </c>
      <c r="E67" s="47">
        <v>734.98908999999992</v>
      </c>
      <c r="F67" s="48">
        <v>34237.987062103013</v>
      </c>
      <c r="G67" s="43"/>
      <c r="H67" s="47"/>
      <c r="I67" s="47"/>
      <c r="J67" s="48"/>
      <c r="K67" s="44"/>
      <c r="L67" s="48">
        <f t="shared" si="0"/>
        <v>34237.987062103013</v>
      </c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pans="1:31" ht="12" customHeight="1" x14ac:dyDescent="0.2">
      <c r="A68" s="46">
        <v>2008</v>
      </c>
      <c r="B68" s="46" t="s">
        <v>12</v>
      </c>
      <c r="C68" s="47">
        <v>19533.574999999997</v>
      </c>
      <c r="D68" s="47">
        <v>15185.08</v>
      </c>
      <c r="E68" s="47">
        <v>776.23900000000003</v>
      </c>
      <c r="F68" s="48">
        <v>35494.894</v>
      </c>
      <c r="G68" s="43"/>
      <c r="H68" s="47"/>
      <c r="I68" s="47"/>
      <c r="J68" s="48"/>
      <c r="K68" s="44"/>
      <c r="L68" s="48">
        <f t="shared" si="0"/>
        <v>35494.894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pans="1:31" ht="12" customHeight="1" x14ac:dyDescent="0.2">
      <c r="A69" s="46">
        <v>2008</v>
      </c>
      <c r="B69" s="46" t="s">
        <v>13</v>
      </c>
      <c r="C69" s="47">
        <v>23633.280000000002</v>
      </c>
      <c r="D69" s="47">
        <v>14352.848</v>
      </c>
      <c r="E69" s="47">
        <v>651.42399999999998</v>
      </c>
      <c r="F69" s="48">
        <v>38637.552000000003</v>
      </c>
      <c r="G69" s="43"/>
      <c r="H69" s="47"/>
      <c r="I69" s="47"/>
      <c r="J69" s="48"/>
      <c r="K69" s="44"/>
      <c r="L69" s="48">
        <f t="shared" si="0"/>
        <v>38637.552000000003</v>
      </c>
      <c r="M69" s="39"/>
      <c r="N69" s="44"/>
      <c r="O69" s="44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pans="1:31" ht="12" customHeight="1" x14ac:dyDescent="0.2">
      <c r="A70" s="46">
        <v>2008</v>
      </c>
      <c r="B70" s="46" t="s">
        <v>14</v>
      </c>
      <c r="C70" s="47">
        <v>24755.756999999998</v>
      </c>
      <c r="D70" s="47">
        <v>12056.11</v>
      </c>
      <c r="E70" s="47">
        <v>616.93100000000004</v>
      </c>
      <c r="F70" s="48">
        <v>37428.797999999995</v>
      </c>
      <c r="G70" s="43"/>
      <c r="H70" s="47"/>
      <c r="I70" s="47"/>
      <c r="J70" s="48"/>
      <c r="K70" s="44"/>
      <c r="L70" s="48">
        <f t="shared" si="0"/>
        <v>37428.797999999995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pans="1:31" ht="12" customHeight="1" x14ac:dyDescent="0.2">
      <c r="A71" s="46">
        <v>2008</v>
      </c>
      <c r="B71" s="46" t="s">
        <v>15</v>
      </c>
      <c r="C71" s="47">
        <v>236981.65525467705</v>
      </c>
      <c r="D71" s="47">
        <v>186588.469552505</v>
      </c>
      <c r="E71" s="47">
        <v>8427.6839440000003</v>
      </c>
      <c r="F71" s="48">
        <v>431997.80875118199</v>
      </c>
      <c r="G71" s="43"/>
      <c r="H71" s="47">
        <v>18728.570551814006</v>
      </c>
      <c r="I71" s="47"/>
      <c r="J71" s="48">
        <v>18728.570551814006</v>
      </c>
      <c r="K71" s="44"/>
      <c r="L71" s="48">
        <f t="shared" si="0"/>
        <v>450726.37930299598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pans="1:31" ht="12" customHeight="1" x14ac:dyDescent="0.2">
      <c r="A72" s="46">
        <v>2009</v>
      </c>
      <c r="B72" s="46" t="s">
        <v>3</v>
      </c>
      <c r="C72" s="47">
        <v>26385.748</v>
      </c>
      <c r="D72" s="47">
        <v>12751.84</v>
      </c>
      <c r="E72" s="47">
        <v>718.17200000000003</v>
      </c>
      <c r="F72" s="48">
        <v>39855.759999999995</v>
      </c>
      <c r="G72" s="43"/>
      <c r="H72" s="47"/>
      <c r="I72" s="47"/>
      <c r="J72" s="48"/>
      <c r="K72" s="44"/>
      <c r="L72" s="48">
        <f t="shared" ref="L72:L132" si="1">J72+F72</f>
        <v>39855.759999999995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pans="1:31" ht="12" customHeight="1" x14ac:dyDescent="0.2">
      <c r="A73" s="46">
        <v>2009</v>
      </c>
      <c r="B73" s="46" t="s">
        <v>4</v>
      </c>
      <c r="C73" s="47">
        <v>22932.147999999997</v>
      </c>
      <c r="D73" s="47">
        <v>9598.6669999999995</v>
      </c>
      <c r="E73" s="47">
        <v>724.64800000000002</v>
      </c>
      <c r="F73" s="48">
        <v>33255.462999999996</v>
      </c>
      <c r="G73" s="43"/>
      <c r="H73" s="47"/>
      <c r="I73" s="47"/>
      <c r="J73" s="48"/>
      <c r="K73" s="44"/>
      <c r="L73" s="48">
        <f t="shared" si="1"/>
        <v>33255.462999999996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pans="1:31" ht="12" customHeight="1" x14ac:dyDescent="0.2">
      <c r="A74" s="46">
        <v>2009</v>
      </c>
      <c r="B74" s="46" t="s">
        <v>5</v>
      </c>
      <c r="C74" s="47">
        <v>21521.906999999999</v>
      </c>
      <c r="D74" s="47">
        <v>10645.217000000001</v>
      </c>
      <c r="E74" s="47">
        <v>784.23800000000006</v>
      </c>
      <c r="F74" s="48">
        <v>32951.362000000001</v>
      </c>
      <c r="G74" s="43"/>
      <c r="H74" s="47"/>
      <c r="I74" s="47"/>
      <c r="J74" s="48"/>
      <c r="K74" s="44"/>
      <c r="L74" s="48">
        <f t="shared" si="1"/>
        <v>32951.362000000001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pans="1:31" ht="12" customHeight="1" x14ac:dyDescent="0.2">
      <c r="A75" s="46">
        <v>2009</v>
      </c>
      <c r="B75" s="46" t="s">
        <v>6</v>
      </c>
      <c r="C75" s="47">
        <v>19370.813999999998</v>
      </c>
      <c r="D75" s="47">
        <v>11163.468999999999</v>
      </c>
      <c r="E75" s="47">
        <v>851.68499999999995</v>
      </c>
      <c r="F75" s="48">
        <v>31385.968000000001</v>
      </c>
      <c r="G75" s="43"/>
      <c r="H75" s="47"/>
      <c r="I75" s="47"/>
      <c r="J75" s="48"/>
      <c r="K75" s="44"/>
      <c r="L75" s="48">
        <f t="shared" si="1"/>
        <v>31385.968000000001</v>
      </c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pans="1:31" ht="12" customHeight="1" x14ac:dyDescent="0.2">
      <c r="A76" s="46">
        <v>2009</v>
      </c>
      <c r="B76" s="46" t="s">
        <v>7</v>
      </c>
      <c r="C76" s="47">
        <v>17720.237000000001</v>
      </c>
      <c r="D76" s="47">
        <v>11321.556</v>
      </c>
      <c r="E76" s="47">
        <v>832.26700000000005</v>
      </c>
      <c r="F76" s="48">
        <v>29874.06</v>
      </c>
      <c r="G76" s="43"/>
      <c r="H76" s="47"/>
      <c r="I76" s="47"/>
      <c r="J76" s="48"/>
      <c r="K76" s="44"/>
      <c r="L76" s="48">
        <f t="shared" si="1"/>
        <v>29874.06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pans="1:31" ht="12" customHeight="1" x14ac:dyDescent="0.2">
      <c r="A77" s="46">
        <v>2009</v>
      </c>
      <c r="B77" s="46" t="s">
        <v>8</v>
      </c>
      <c r="C77" s="47">
        <v>16386.761999999999</v>
      </c>
      <c r="D77" s="47">
        <v>15461.788</v>
      </c>
      <c r="E77" s="47">
        <v>809.68100000000004</v>
      </c>
      <c r="F77" s="48">
        <v>32658.231</v>
      </c>
      <c r="G77" s="43"/>
      <c r="H77" s="47"/>
      <c r="I77" s="47"/>
      <c r="J77" s="48"/>
      <c r="K77" s="44"/>
      <c r="L77" s="48">
        <f t="shared" si="1"/>
        <v>32658.231</v>
      </c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pans="1:31" ht="12" customHeight="1" x14ac:dyDescent="0.2">
      <c r="A78" s="46">
        <v>2009</v>
      </c>
      <c r="B78" s="46" t="s">
        <v>9</v>
      </c>
      <c r="C78" s="47">
        <v>16706.366999999998</v>
      </c>
      <c r="D78" s="47">
        <v>17189.273000000001</v>
      </c>
      <c r="E78" s="47">
        <v>834.09199999999998</v>
      </c>
      <c r="F78" s="48">
        <v>34729.732000000004</v>
      </c>
      <c r="G78" s="43"/>
      <c r="H78" s="47"/>
      <c r="I78" s="47"/>
      <c r="J78" s="48"/>
      <c r="K78" s="44"/>
      <c r="L78" s="48">
        <f t="shared" si="1"/>
        <v>34729.732000000004</v>
      </c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ht="12" customHeight="1" x14ac:dyDescent="0.2">
      <c r="A79" s="46">
        <v>2009</v>
      </c>
      <c r="B79" s="46" t="s">
        <v>10</v>
      </c>
      <c r="C79" s="47">
        <v>14264.464</v>
      </c>
      <c r="D79" s="47">
        <v>16371.06</v>
      </c>
      <c r="E79" s="47">
        <v>843.99099999999999</v>
      </c>
      <c r="F79" s="48">
        <v>31479.514999999999</v>
      </c>
      <c r="G79" s="43"/>
      <c r="H79" s="47"/>
      <c r="I79" s="47"/>
      <c r="J79" s="48"/>
      <c r="K79" s="44"/>
      <c r="L79" s="48">
        <f t="shared" si="1"/>
        <v>31479.514999999999</v>
      </c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ht="12" customHeight="1" x14ac:dyDescent="0.2">
      <c r="A80" s="46">
        <v>2009</v>
      </c>
      <c r="B80" s="46" t="s">
        <v>11</v>
      </c>
      <c r="C80" s="47">
        <v>16081.348999999998</v>
      </c>
      <c r="D80" s="47">
        <v>15132.416999999999</v>
      </c>
      <c r="E80" s="47">
        <v>936.7</v>
      </c>
      <c r="F80" s="48">
        <v>32150.466</v>
      </c>
      <c r="G80" s="43"/>
      <c r="H80" s="47"/>
      <c r="I80" s="47"/>
      <c r="J80" s="48"/>
      <c r="K80" s="44"/>
      <c r="L80" s="48">
        <f t="shared" si="1"/>
        <v>32150.466</v>
      </c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ht="12" customHeight="1" x14ac:dyDescent="0.2">
      <c r="A81" s="46">
        <v>2009</v>
      </c>
      <c r="B81" s="46" t="s">
        <v>12</v>
      </c>
      <c r="C81" s="47">
        <v>18057.684999999998</v>
      </c>
      <c r="D81" s="47">
        <v>13590.172</v>
      </c>
      <c r="E81" s="47">
        <v>870.15099999999995</v>
      </c>
      <c r="F81" s="48">
        <v>32518.008000000002</v>
      </c>
      <c r="G81" s="43"/>
      <c r="H81" s="47"/>
      <c r="I81" s="47"/>
      <c r="J81" s="48"/>
      <c r="K81" s="44"/>
      <c r="L81" s="48">
        <f t="shared" si="1"/>
        <v>32518.008000000002</v>
      </c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ht="12" customHeight="1" x14ac:dyDescent="0.2">
      <c r="A82" s="46">
        <v>2009</v>
      </c>
      <c r="B82" s="46" t="s">
        <v>13</v>
      </c>
      <c r="C82" s="47">
        <v>21717.462</v>
      </c>
      <c r="D82" s="47">
        <v>11567.298000000001</v>
      </c>
      <c r="E82" s="47">
        <v>889.94399999999996</v>
      </c>
      <c r="F82" s="48">
        <v>34174.703999999998</v>
      </c>
      <c r="G82" s="43"/>
      <c r="H82" s="47"/>
      <c r="I82" s="47"/>
      <c r="J82" s="48"/>
      <c r="K82" s="44"/>
      <c r="L82" s="48">
        <f t="shared" si="1"/>
        <v>34174.703999999998</v>
      </c>
      <c r="M82" s="39"/>
      <c r="N82" s="44"/>
      <c r="O82" s="44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ht="12" customHeight="1" x14ac:dyDescent="0.2">
      <c r="A83" s="46">
        <v>2009</v>
      </c>
      <c r="B83" s="46" t="s">
        <v>14</v>
      </c>
      <c r="C83" s="47">
        <v>25476.398999999998</v>
      </c>
      <c r="D83" s="47">
        <v>13137.321</v>
      </c>
      <c r="E83" s="47">
        <v>907.93499999999995</v>
      </c>
      <c r="F83" s="48">
        <v>39521.654999999999</v>
      </c>
      <c r="G83" s="43"/>
      <c r="H83" s="47"/>
      <c r="I83" s="47"/>
      <c r="J83" s="48"/>
      <c r="K83" s="44"/>
      <c r="L83" s="48">
        <f t="shared" si="1"/>
        <v>39521.654999999999</v>
      </c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ht="12" customHeight="1" x14ac:dyDescent="0.2">
      <c r="A84" s="46">
        <v>2009</v>
      </c>
      <c r="B84" s="46" t="s">
        <v>15</v>
      </c>
      <c r="C84" s="47">
        <v>236621.342</v>
      </c>
      <c r="D84" s="47">
        <v>157930.07800000001</v>
      </c>
      <c r="E84" s="47">
        <v>10003.503999999999</v>
      </c>
      <c r="F84" s="48">
        <v>404554.92400000012</v>
      </c>
      <c r="G84" s="43"/>
      <c r="H84" s="47"/>
      <c r="I84" s="47"/>
      <c r="J84" s="48"/>
      <c r="K84" s="44"/>
      <c r="L84" s="48">
        <f t="shared" si="1"/>
        <v>404554.92400000012</v>
      </c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pans="1:31" ht="12" customHeight="1" x14ac:dyDescent="0.2">
      <c r="A85" s="46">
        <v>2010</v>
      </c>
      <c r="B85" s="46" t="s">
        <v>3</v>
      </c>
      <c r="C85" s="47">
        <v>28227.586000000003</v>
      </c>
      <c r="D85" s="47">
        <v>11024.793</v>
      </c>
      <c r="E85" s="47">
        <v>818.84799999999996</v>
      </c>
      <c r="F85" s="48">
        <v>40071.226999999999</v>
      </c>
      <c r="G85" s="43"/>
      <c r="H85" s="47"/>
      <c r="I85" s="47"/>
      <c r="J85" s="48"/>
      <c r="K85" s="44"/>
      <c r="L85" s="48">
        <f t="shared" si="1"/>
        <v>40071.226999999999</v>
      </c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pans="1:31" ht="12" customHeight="1" x14ac:dyDescent="0.2">
      <c r="A86" s="46">
        <v>2010</v>
      </c>
      <c r="B86" s="46" t="s">
        <v>4</v>
      </c>
      <c r="C86" s="47">
        <v>24929.405999999999</v>
      </c>
      <c r="D86" s="47">
        <v>10825.463</v>
      </c>
      <c r="E86" s="47">
        <v>824.55899999999997</v>
      </c>
      <c r="F86" s="48">
        <v>36579.428</v>
      </c>
      <c r="G86" s="43"/>
      <c r="H86" s="47"/>
      <c r="I86" s="47"/>
      <c r="J86" s="48"/>
      <c r="K86" s="44"/>
      <c r="L86" s="48">
        <f t="shared" si="1"/>
        <v>36579.428</v>
      </c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pans="1:31" ht="12" customHeight="1" x14ac:dyDescent="0.2">
      <c r="A87" s="46">
        <v>2010</v>
      </c>
      <c r="B87" s="46" t="s">
        <v>5</v>
      </c>
      <c r="C87" s="47">
        <v>25555.456000000002</v>
      </c>
      <c r="D87" s="47">
        <v>8965.7829999999994</v>
      </c>
      <c r="E87" s="47">
        <v>961.79499999999996</v>
      </c>
      <c r="F87" s="48">
        <v>35483.034</v>
      </c>
      <c r="G87" s="43"/>
      <c r="H87" s="47"/>
      <c r="I87" s="47"/>
      <c r="J87" s="48"/>
      <c r="K87" s="44"/>
      <c r="L87" s="48">
        <f t="shared" si="1"/>
        <v>35483.034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pans="1:31" ht="12" customHeight="1" x14ac:dyDescent="0.2">
      <c r="A88" s="46">
        <v>2010</v>
      </c>
      <c r="B88" s="46" t="s">
        <v>6</v>
      </c>
      <c r="C88" s="47">
        <v>21088.157999999999</v>
      </c>
      <c r="D88" s="47">
        <v>9443.7009999999991</v>
      </c>
      <c r="E88" s="47">
        <v>930.16</v>
      </c>
      <c r="F88" s="48">
        <v>31462.018999999997</v>
      </c>
      <c r="G88" s="43"/>
      <c r="H88" s="47"/>
      <c r="I88" s="47"/>
      <c r="J88" s="48"/>
      <c r="K88" s="44"/>
      <c r="L88" s="48">
        <f t="shared" si="1"/>
        <v>31462.018999999997</v>
      </c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pans="1:31" ht="12" customHeight="1" x14ac:dyDescent="0.2">
      <c r="A89" s="46">
        <v>2010</v>
      </c>
      <c r="B89" s="46" t="s">
        <v>7</v>
      </c>
      <c r="C89" s="47">
        <v>19047.971999999998</v>
      </c>
      <c r="D89" s="47">
        <v>9887.2270000000008</v>
      </c>
      <c r="E89" s="47">
        <v>930.88300000000004</v>
      </c>
      <c r="F89" s="48">
        <v>29866.082000000002</v>
      </c>
      <c r="G89" s="43"/>
      <c r="H89" s="47"/>
      <c r="I89" s="47"/>
      <c r="J89" s="48"/>
      <c r="K89" s="44"/>
      <c r="L89" s="48">
        <f t="shared" si="1"/>
        <v>29866.082000000002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pans="1:31" ht="12" customHeight="1" x14ac:dyDescent="0.2">
      <c r="A90" s="46">
        <v>2010</v>
      </c>
      <c r="B90" s="46" t="s">
        <v>8</v>
      </c>
      <c r="C90" s="47">
        <v>17973.510000000002</v>
      </c>
      <c r="D90" s="47">
        <v>11121.177</v>
      </c>
      <c r="E90" s="47">
        <v>854.88900000000001</v>
      </c>
      <c r="F90" s="48">
        <v>29949.576000000001</v>
      </c>
      <c r="G90" s="43"/>
      <c r="H90" s="47"/>
      <c r="I90" s="47"/>
      <c r="J90" s="48"/>
      <c r="K90" s="44"/>
      <c r="L90" s="48">
        <f t="shared" si="1"/>
        <v>29949.576000000001</v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pans="1:31" ht="12" customHeight="1" x14ac:dyDescent="0.2">
      <c r="A91" s="46">
        <v>2010</v>
      </c>
      <c r="B91" s="46" t="s">
        <v>9</v>
      </c>
      <c r="C91" s="47">
        <v>16924.651999999998</v>
      </c>
      <c r="D91" s="47">
        <v>14859.325000000001</v>
      </c>
      <c r="E91" s="47">
        <v>884.29100000000005</v>
      </c>
      <c r="F91" s="48">
        <v>32668.268</v>
      </c>
      <c r="G91" s="43"/>
      <c r="H91" s="47"/>
      <c r="I91" s="47"/>
      <c r="J91" s="48"/>
      <c r="K91" s="44"/>
      <c r="L91" s="48">
        <f t="shared" si="1"/>
        <v>32668.268</v>
      </c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pans="1:31" ht="12" customHeight="1" x14ac:dyDescent="0.2">
      <c r="A92" s="46">
        <v>2010</v>
      </c>
      <c r="B92" s="46" t="s">
        <v>10</v>
      </c>
      <c r="C92" s="47">
        <v>14313.038</v>
      </c>
      <c r="D92" s="47">
        <v>12046.313</v>
      </c>
      <c r="E92" s="47">
        <v>951.37099999999998</v>
      </c>
      <c r="F92" s="48">
        <v>27310.722000000002</v>
      </c>
      <c r="G92" s="43"/>
      <c r="H92" s="47"/>
      <c r="I92" s="47"/>
      <c r="J92" s="48"/>
      <c r="K92" s="44"/>
      <c r="L92" s="48">
        <f t="shared" si="1"/>
        <v>27310.722000000002</v>
      </c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pans="1:31" ht="12" customHeight="1" x14ac:dyDescent="0.2">
      <c r="A93" s="46">
        <v>2010</v>
      </c>
      <c r="B93" s="46" t="s">
        <v>11</v>
      </c>
      <c r="C93" s="47">
        <v>17501.808000000001</v>
      </c>
      <c r="D93" s="47">
        <v>13061.388000000001</v>
      </c>
      <c r="E93" s="47">
        <v>946.38699999999994</v>
      </c>
      <c r="F93" s="48">
        <v>31509.583000000002</v>
      </c>
      <c r="G93" s="43"/>
      <c r="H93" s="47"/>
      <c r="I93" s="47"/>
      <c r="J93" s="48"/>
      <c r="K93" s="44"/>
      <c r="L93" s="48">
        <f t="shared" si="1"/>
        <v>31509.583000000002</v>
      </c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pans="1:31" ht="12" customHeight="1" x14ac:dyDescent="0.2">
      <c r="A94" s="46">
        <v>2010</v>
      </c>
      <c r="B94" s="46" t="s">
        <v>12</v>
      </c>
      <c r="C94" s="47">
        <v>19798.432000000001</v>
      </c>
      <c r="D94" s="47">
        <v>10902.81</v>
      </c>
      <c r="E94" s="47">
        <v>880.02700000000004</v>
      </c>
      <c r="F94" s="48">
        <v>31581.269</v>
      </c>
      <c r="G94" s="43"/>
      <c r="H94" s="47"/>
      <c r="I94" s="47"/>
      <c r="J94" s="48"/>
      <c r="K94" s="44"/>
      <c r="L94" s="48">
        <f t="shared" si="1"/>
        <v>31581.269</v>
      </c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pans="1:31" ht="12" customHeight="1" x14ac:dyDescent="0.2">
      <c r="A95" s="46">
        <v>2010</v>
      </c>
      <c r="B95" s="46" t="s">
        <v>13</v>
      </c>
      <c r="C95" s="47">
        <v>25149.902000000002</v>
      </c>
      <c r="D95" s="47">
        <v>12095.011</v>
      </c>
      <c r="E95" s="47">
        <v>935.61900000000003</v>
      </c>
      <c r="F95" s="48">
        <v>38180.531999999999</v>
      </c>
      <c r="G95" s="43"/>
      <c r="H95" s="47"/>
      <c r="I95" s="47"/>
      <c r="J95" s="48"/>
      <c r="K95" s="44"/>
      <c r="L95" s="48">
        <f t="shared" si="1"/>
        <v>38180.531999999999</v>
      </c>
      <c r="M95" s="39"/>
      <c r="N95" s="44"/>
      <c r="O95" s="44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pans="1:31" ht="12" customHeight="1" x14ac:dyDescent="0.2">
      <c r="A96" s="46">
        <v>2010</v>
      </c>
      <c r="B96" s="46" t="s">
        <v>14</v>
      </c>
      <c r="C96" s="47">
        <v>28074.635999999999</v>
      </c>
      <c r="D96" s="47">
        <v>10563.914000000001</v>
      </c>
      <c r="E96" s="47">
        <v>1015.1609999999999</v>
      </c>
      <c r="F96" s="48">
        <v>39653.711000000003</v>
      </c>
      <c r="G96" s="43"/>
      <c r="H96" s="47"/>
      <c r="I96" s="47"/>
      <c r="J96" s="48"/>
      <c r="K96" s="44"/>
      <c r="L96" s="48">
        <f t="shared" si="1"/>
        <v>39653.711000000003</v>
      </c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pans="1:31" ht="12" customHeight="1" x14ac:dyDescent="0.2">
      <c r="A97" s="46">
        <v>2010</v>
      </c>
      <c r="B97" s="46" t="s">
        <v>15</v>
      </c>
      <c r="C97" s="47">
        <v>258584.55599999998</v>
      </c>
      <c r="D97" s="47">
        <v>134796.905</v>
      </c>
      <c r="E97" s="47">
        <v>10933.99</v>
      </c>
      <c r="F97" s="48">
        <v>404315.451</v>
      </c>
      <c r="G97" s="43"/>
      <c r="H97" s="47"/>
      <c r="I97" s="47"/>
      <c r="J97" s="48"/>
      <c r="K97" s="44"/>
      <c r="L97" s="48">
        <f t="shared" si="1"/>
        <v>404315.451</v>
      </c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pans="1:31" ht="12" customHeight="1" x14ac:dyDescent="0.2">
      <c r="A98" s="46">
        <v>2011</v>
      </c>
      <c r="B98" s="46" t="s">
        <v>3</v>
      </c>
      <c r="C98" s="47">
        <v>28414.424999999999</v>
      </c>
      <c r="D98" s="47">
        <v>11046.298000000001</v>
      </c>
      <c r="E98" s="47">
        <v>1121.4829999999999</v>
      </c>
      <c r="F98" s="48">
        <v>40582.205999999998</v>
      </c>
      <c r="G98" s="43"/>
      <c r="H98" s="47"/>
      <c r="I98" s="47"/>
      <c r="J98" s="48"/>
      <c r="K98" s="44"/>
      <c r="L98" s="48">
        <f t="shared" si="1"/>
        <v>40582.205999999998</v>
      </c>
      <c r="M98" s="39"/>
      <c r="N98" s="40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pans="1:31" ht="12" customHeight="1" x14ac:dyDescent="0.2">
      <c r="A99" s="46">
        <v>2011</v>
      </c>
      <c r="B99" s="46" t="s">
        <v>4</v>
      </c>
      <c r="C99" s="47">
        <v>24802.923999999999</v>
      </c>
      <c r="D99" s="47">
        <v>9838.3619999999992</v>
      </c>
      <c r="E99" s="47">
        <v>1056.934</v>
      </c>
      <c r="F99" s="48">
        <v>35698.22</v>
      </c>
      <c r="G99" s="43"/>
      <c r="H99" s="47"/>
      <c r="I99" s="47"/>
      <c r="J99" s="48"/>
      <c r="K99" s="44"/>
      <c r="L99" s="48">
        <f t="shared" si="1"/>
        <v>35698.22</v>
      </c>
      <c r="M99" s="39"/>
      <c r="N99" s="40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pans="1:31" ht="12" customHeight="1" x14ac:dyDescent="0.2">
      <c r="A100" s="46">
        <v>2011</v>
      </c>
      <c r="B100" s="46" t="s">
        <v>5</v>
      </c>
      <c r="C100" s="47">
        <v>25762.300999999999</v>
      </c>
      <c r="D100" s="47">
        <v>8827.4549999999999</v>
      </c>
      <c r="E100" s="47">
        <v>1111.3399999999999</v>
      </c>
      <c r="F100" s="48">
        <v>35701.095999999998</v>
      </c>
      <c r="G100" s="43"/>
      <c r="H100" s="47"/>
      <c r="I100" s="47"/>
      <c r="J100" s="48"/>
      <c r="K100" s="44"/>
      <c r="L100" s="48">
        <f t="shared" si="1"/>
        <v>35701.095999999998</v>
      </c>
      <c r="M100" s="39"/>
      <c r="N100" s="40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pans="1:31" ht="12" customHeight="1" x14ac:dyDescent="0.2">
      <c r="A101" s="46">
        <v>2011</v>
      </c>
      <c r="B101" s="46" t="s">
        <v>6</v>
      </c>
      <c r="C101" s="47">
        <v>19366.986000000001</v>
      </c>
      <c r="D101" s="47">
        <v>6041.875</v>
      </c>
      <c r="E101" s="47">
        <v>986.80499999999995</v>
      </c>
      <c r="F101" s="48">
        <v>26395.666000000001</v>
      </c>
      <c r="G101" s="43"/>
      <c r="H101" s="47"/>
      <c r="I101" s="47"/>
      <c r="J101" s="48"/>
      <c r="K101" s="44"/>
      <c r="L101" s="48">
        <f t="shared" si="1"/>
        <v>26395.666000000001</v>
      </c>
      <c r="M101" s="39"/>
      <c r="N101" s="40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pans="1:31" ht="12" customHeight="1" x14ac:dyDescent="0.2">
      <c r="A102" s="46">
        <v>2011</v>
      </c>
      <c r="B102" s="46" t="s">
        <v>7</v>
      </c>
      <c r="C102" s="47">
        <v>20164.657999999999</v>
      </c>
      <c r="D102" s="47">
        <v>8857.5059999999994</v>
      </c>
      <c r="E102" s="47">
        <v>824.69600000000003</v>
      </c>
      <c r="F102" s="48">
        <v>29846.86</v>
      </c>
      <c r="G102" s="43"/>
      <c r="H102" s="47"/>
      <c r="I102" s="47"/>
      <c r="J102" s="48"/>
      <c r="K102" s="44"/>
      <c r="L102" s="48">
        <f t="shared" si="1"/>
        <v>29846.86</v>
      </c>
      <c r="M102" s="39"/>
      <c r="N102" s="40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pans="1:31" ht="12" customHeight="1" x14ac:dyDescent="0.2">
      <c r="A103" s="46">
        <v>2011</v>
      </c>
      <c r="B103" s="46" t="s">
        <v>8</v>
      </c>
      <c r="C103" s="47">
        <v>18596.089</v>
      </c>
      <c r="D103" s="47">
        <v>10376.379999999999</v>
      </c>
      <c r="E103" s="47">
        <v>1166.847</v>
      </c>
      <c r="F103" s="48">
        <v>30139.315999999999</v>
      </c>
      <c r="G103" s="43"/>
      <c r="H103" s="47"/>
      <c r="I103" s="47"/>
      <c r="J103" s="48"/>
      <c r="K103" s="44"/>
      <c r="L103" s="48">
        <f t="shared" si="1"/>
        <v>30139.315999999999</v>
      </c>
      <c r="M103" s="39"/>
      <c r="N103" s="40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pans="1:31" ht="12" customHeight="1" x14ac:dyDescent="0.2">
      <c r="A104" s="46">
        <v>2011</v>
      </c>
      <c r="B104" s="46" t="s">
        <v>9</v>
      </c>
      <c r="C104" s="47">
        <v>16925.517</v>
      </c>
      <c r="D104" s="47">
        <v>10001.951999999999</v>
      </c>
      <c r="E104" s="47">
        <v>1025.366</v>
      </c>
      <c r="F104" s="48">
        <v>27952.834999999999</v>
      </c>
      <c r="G104" s="43"/>
      <c r="H104" s="47"/>
      <c r="I104" s="47"/>
      <c r="J104" s="48"/>
      <c r="K104" s="44"/>
      <c r="L104" s="48">
        <f t="shared" si="1"/>
        <v>27952.834999999999</v>
      </c>
      <c r="M104" s="39"/>
      <c r="N104" s="40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pans="1:31" ht="12" customHeight="1" x14ac:dyDescent="0.2">
      <c r="A105" s="46">
        <v>2011</v>
      </c>
      <c r="B105" s="46" t="s">
        <v>10</v>
      </c>
      <c r="C105" s="47">
        <v>14981.834999999999</v>
      </c>
      <c r="D105" s="47">
        <v>10501.048000000001</v>
      </c>
      <c r="E105" s="47">
        <v>1109.067</v>
      </c>
      <c r="F105" s="48">
        <v>26591.95</v>
      </c>
      <c r="G105" s="43"/>
      <c r="H105" s="47"/>
      <c r="I105" s="47"/>
      <c r="J105" s="48"/>
      <c r="K105" s="44"/>
      <c r="L105" s="48">
        <f t="shared" si="1"/>
        <v>26591.95</v>
      </c>
      <c r="M105" s="39"/>
      <c r="N105" s="40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pans="1:31" ht="12" customHeight="1" x14ac:dyDescent="0.2">
      <c r="A106" s="46">
        <v>2011</v>
      </c>
      <c r="B106" s="46" t="s">
        <v>11</v>
      </c>
      <c r="C106" s="47">
        <v>17565.297999999999</v>
      </c>
      <c r="D106" s="47">
        <v>9994.2150000000001</v>
      </c>
      <c r="E106" s="47">
        <v>1105.8420000000001</v>
      </c>
      <c r="F106" s="48">
        <v>28665.355</v>
      </c>
      <c r="G106" s="43"/>
      <c r="H106" s="47"/>
      <c r="I106" s="47"/>
      <c r="J106" s="48"/>
      <c r="K106" s="44"/>
      <c r="L106" s="48">
        <f t="shared" si="1"/>
        <v>28665.355</v>
      </c>
      <c r="M106" s="39"/>
      <c r="N106" s="40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pans="1:31" ht="12" customHeight="1" x14ac:dyDescent="0.2">
      <c r="A107" s="46">
        <v>2011</v>
      </c>
      <c r="B107" s="46" t="s">
        <v>12</v>
      </c>
      <c r="C107" s="47">
        <v>19529.02</v>
      </c>
      <c r="D107" s="47">
        <v>8346.2029999999995</v>
      </c>
      <c r="E107" s="47">
        <v>1097.0350000000001</v>
      </c>
      <c r="F107" s="48">
        <v>28972.258000000002</v>
      </c>
      <c r="G107" s="43"/>
      <c r="H107" s="47"/>
      <c r="I107" s="47"/>
      <c r="J107" s="48"/>
      <c r="K107" s="44"/>
      <c r="L107" s="48">
        <f t="shared" si="1"/>
        <v>28972.258000000002</v>
      </c>
      <c r="M107" s="39"/>
      <c r="N107" s="40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pans="1:31" ht="12" customHeight="1" x14ac:dyDescent="0.2">
      <c r="A108" s="46">
        <v>2011</v>
      </c>
      <c r="B108" s="46" t="s">
        <v>13</v>
      </c>
      <c r="C108" s="47">
        <v>22857.053</v>
      </c>
      <c r="D108" s="47">
        <v>7699.9650000000001</v>
      </c>
      <c r="E108" s="47">
        <v>1177.9780000000001</v>
      </c>
      <c r="F108" s="48">
        <v>31734.995999999999</v>
      </c>
      <c r="G108" s="43"/>
      <c r="H108" s="47"/>
      <c r="I108" s="47"/>
      <c r="J108" s="48"/>
      <c r="K108" s="44"/>
      <c r="L108" s="48">
        <f t="shared" si="1"/>
        <v>31734.995999999999</v>
      </c>
      <c r="M108" s="39"/>
      <c r="N108" s="44"/>
      <c r="O108" s="44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pans="1:31" ht="12" customHeight="1" x14ac:dyDescent="0.2">
      <c r="A109" s="46">
        <v>2011</v>
      </c>
      <c r="B109" s="46" t="s">
        <v>14</v>
      </c>
      <c r="C109" s="47">
        <v>26917.722999999998</v>
      </c>
      <c r="D109" s="47">
        <v>7490.0789999999997</v>
      </c>
      <c r="E109" s="47">
        <v>1103.7550000000001</v>
      </c>
      <c r="F109" s="48">
        <v>35511.557000000001</v>
      </c>
      <c r="G109" s="43"/>
      <c r="H109" s="47"/>
      <c r="I109" s="47"/>
      <c r="J109" s="48"/>
      <c r="K109" s="44"/>
      <c r="L109" s="48">
        <f t="shared" si="1"/>
        <v>35511.557000000001</v>
      </c>
      <c r="M109" s="39"/>
      <c r="N109" s="40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pans="1:31" ht="12" customHeight="1" x14ac:dyDescent="0.2">
      <c r="A110" s="46">
        <v>2011</v>
      </c>
      <c r="B110" s="46" t="s">
        <v>15</v>
      </c>
      <c r="C110" s="47">
        <v>255883.82899999997</v>
      </c>
      <c r="D110" s="47">
        <v>109021.33799999997</v>
      </c>
      <c r="E110" s="47">
        <v>12887.148000000001</v>
      </c>
      <c r="F110" s="48">
        <v>377792.31499999994</v>
      </c>
      <c r="G110" s="43"/>
      <c r="H110" s="47"/>
      <c r="I110" s="47"/>
      <c r="J110" s="48"/>
      <c r="K110" s="44"/>
      <c r="L110" s="48">
        <f t="shared" si="1"/>
        <v>377792.31499999994</v>
      </c>
      <c r="M110" s="39"/>
      <c r="N110" s="40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pans="1:31" ht="12" customHeight="1" x14ac:dyDescent="0.2">
      <c r="A111" s="46">
        <v>2012</v>
      </c>
      <c r="B111" s="46" t="s">
        <v>3</v>
      </c>
      <c r="C111" s="47">
        <v>29267.864999999998</v>
      </c>
      <c r="D111" s="47">
        <v>9210.6219999999994</v>
      </c>
      <c r="E111" s="47">
        <v>1103.181</v>
      </c>
      <c r="F111" s="48">
        <v>39581.667999999998</v>
      </c>
      <c r="G111" s="43"/>
      <c r="H111" s="47"/>
      <c r="I111" s="47"/>
      <c r="J111" s="48"/>
      <c r="K111" s="44"/>
      <c r="L111" s="48">
        <f t="shared" si="1"/>
        <v>39581.667999999998</v>
      </c>
      <c r="M111" s="39"/>
      <c r="N111" s="40"/>
      <c r="O111" s="45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pans="1:31" ht="12" customHeight="1" x14ac:dyDescent="0.2">
      <c r="A112" s="46">
        <v>2012</v>
      </c>
      <c r="B112" s="46" t="s">
        <v>4</v>
      </c>
      <c r="C112" s="47">
        <v>30255.31</v>
      </c>
      <c r="D112" s="47">
        <v>8667.67</v>
      </c>
      <c r="E112" s="47">
        <v>1104.1389999999999</v>
      </c>
      <c r="F112" s="48">
        <v>40027.118999999999</v>
      </c>
      <c r="G112" s="43"/>
      <c r="H112" s="47"/>
      <c r="I112" s="47"/>
      <c r="J112" s="48"/>
      <c r="K112" s="44"/>
      <c r="L112" s="48">
        <f t="shared" si="1"/>
        <v>40027.118999999999</v>
      </c>
      <c r="M112" s="41"/>
      <c r="N112" s="40"/>
      <c r="O112" s="45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pans="1:31" ht="12" customHeight="1" x14ac:dyDescent="0.2">
      <c r="A113" s="46">
        <v>2012</v>
      </c>
      <c r="B113" s="46" t="s">
        <v>5</v>
      </c>
      <c r="C113" s="47">
        <v>24752.232</v>
      </c>
      <c r="D113" s="47">
        <v>6925.55</v>
      </c>
      <c r="E113" s="47">
        <v>1116.528</v>
      </c>
      <c r="F113" s="48">
        <v>32794.31</v>
      </c>
      <c r="G113" s="43"/>
      <c r="H113" s="47"/>
      <c r="I113" s="47"/>
      <c r="J113" s="48"/>
      <c r="K113" s="44"/>
      <c r="L113" s="48">
        <f t="shared" si="1"/>
        <v>32794.31</v>
      </c>
      <c r="M113" s="41"/>
      <c r="N113" s="40"/>
      <c r="O113" s="45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pans="1:31" ht="12" customHeight="1" x14ac:dyDescent="0.2">
      <c r="A114" s="46">
        <v>2012</v>
      </c>
      <c r="B114" s="46" t="s">
        <v>6</v>
      </c>
      <c r="C114" s="47">
        <v>21752.310999999998</v>
      </c>
      <c r="D114" s="47">
        <v>5195.7269999999999</v>
      </c>
      <c r="E114" s="47">
        <v>1009.877</v>
      </c>
      <c r="F114" s="48">
        <v>27957.914999999997</v>
      </c>
      <c r="G114" s="43"/>
      <c r="H114" s="47"/>
      <c r="I114" s="47"/>
      <c r="J114" s="48"/>
      <c r="K114" s="44"/>
      <c r="L114" s="48">
        <f t="shared" si="1"/>
        <v>27957.914999999997</v>
      </c>
      <c r="M114" s="41"/>
      <c r="N114" s="40"/>
      <c r="O114" s="45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pans="1:31" ht="12" customHeight="1" x14ac:dyDescent="0.2">
      <c r="A115" s="46">
        <v>2012</v>
      </c>
      <c r="B115" s="46" t="s">
        <v>7</v>
      </c>
      <c r="C115" s="47">
        <v>20561.471999999998</v>
      </c>
      <c r="D115" s="47">
        <v>5611.1469999999999</v>
      </c>
      <c r="E115" s="47">
        <v>1090.1089999999999</v>
      </c>
      <c r="F115" s="48">
        <v>27262.727999999999</v>
      </c>
      <c r="G115" s="43"/>
      <c r="H115" s="47"/>
      <c r="I115" s="47"/>
      <c r="J115" s="48"/>
      <c r="K115" s="44"/>
      <c r="L115" s="48">
        <f t="shared" si="1"/>
        <v>27262.727999999999</v>
      </c>
      <c r="M115" s="41"/>
      <c r="N115" s="40"/>
      <c r="O115" s="45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pans="1:31" ht="12" customHeight="1" x14ac:dyDescent="0.2">
      <c r="A116" s="46">
        <v>2012</v>
      </c>
      <c r="B116" s="46" t="s">
        <v>8</v>
      </c>
      <c r="C116" s="47">
        <v>18067.329999999998</v>
      </c>
      <c r="D116" s="47">
        <v>6931.6490000000003</v>
      </c>
      <c r="E116" s="47">
        <v>990.774</v>
      </c>
      <c r="F116" s="48">
        <v>25989.753000000001</v>
      </c>
      <c r="G116" s="43"/>
      <c r="H116" s="47"/>
      <c r="I116" s="47"/>
      <c r="J116" s="48"/>
      <c r="K116" s="44"/>
      <c r="L116" s="48">
        <f t="shared" si="1"/>
        <v>25989.753000000001</v>
      </c>
      <c r="M116" s="41"/>
      <c r="N116" s="40"/>
      <c r="O116" s="45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pans="1:31" ht="12" customHeight="1" x14ac:dyDescent="0.2">
      <c r="A117" s="46">
        <v>2012</v>
      </c>
      <c r="B117" s="46" t="s">
        <v>9</v>
      </c>
      <c r="C117" s="47">
        <v>17959.128000000001</v>
      </c>
      <c r="D117" s="47">
        <v>7457.6440000000002</v>
      </c>
      <c r="E117" s="47">
        <v>1016.511</v>
      </c>
      <c r="F117" s="48">
        <v>26433.282999999999</v>
      </c>
      <c r="G117" s="43"/>
      <c r="H117" s="47"/>
      <c r="I117" s="47"/>
      <c r="J117" s="48"/>
      <c r="K117" s="44"/>
      <c r="L117" s="48">
        <f t="shared" si="1"/>
        <v>26433.282999999999</v>
      </c>
      <c r="M117" s="41"/>
      <c r="N117" s="40"/>
      <c r="O117" s="45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pans="1:31" ht="12" customHeight="1" x14ac:dyDescent="0.2">
      <c r="A118" s="46">
        <v>2012</v>
      </c>
      <c r="B118" s="46" t="s">
        <v>10</v>
      </c>
      <c r="C118" s="47">
        <v>15509.794</v>
      </c>
      <c r="D118" s="47">
        <v>7668.7049999999999</v>
      </c>
      <c r="E118" s="47">
        <v>1180.721</v>
      </c>
      <c r="F118" s="48">
        <v>24359.22</v>
      </c>
      <c r="G118" s="43"/>
      <c r="H118" s="47"/>
      <c r="I118" s="47"/>
      <c r="J118" s="48"/>
      <c r="K118" s="44"/>
      <c r="L118" s="48">
        <f t="shared" si="1"/>
        <v>24359.22</v>
      </c>
      <c r="M118" s="41"/>
      <c r="N118" s="40"/>
      <c r="O118" s="45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pans="1:31" ht="12" customHeight="1" x14ac:dyDescent="0.2">
      <c r="A119" s="46">
        <v>2012</v>
      </c>
      <c r="B119" s="46" t="s">
        <v>11</v>
      </c>
      <c r="C119" s="47">
        <v>17491.464</v>
      </c>
      <c r="D119" s="47">
        <v>6530.7939999999999</v>
      </c>
      <c r="E119" s="47">
        <v>1159.6010000000001</v>
      </c>
      <c r="F119" s="48">
        <v>25181.858999999997</v>
      </c>
      <c r="G119" s="43"/>
      <c r="H119" s="47"/>
      <c r="I119" s="47"/>
      <c r="J119" s="48"/>
      <c r="K119" s="44"/>
      <c r="L119" s="48">
        <f t="shared" si="1"/>
        <v>25181.858999999997</v>
      </c>
      <c r="M119" s="41"/>
      <c r="N119" s="40"/>
      <c r="O119" s="45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pans="1:31" ht="12" customHeight="1" x14ac:dyDescent="0.2">
      <c r="A120" s="46">
        <v>2012</v>
      </c>
      <c r="B120" s="46" t="s">
        <v>12</v>
      </c>
      <c r="C120" s="47">
        <v>20699.432000000001</v>
      </c>
      <c r="D120" s="47">
        <v>7335.8389999999999</v>
      </c>
      <c r="E120" s="47">
        <v>1246.992</v>
      </c>
      <c r="F120" s="48">
        <v>29282.262999999999</v>
      </c>
      <c r="G120" s="43"/>
      <c r="H120" s="47"/>
      <c r="I120" s="47"/>
      <c r="J120" s="48"/>
      <c r="K120" s="44"/>
      <c r="L120" s="48">
        <f t="shared" si="1"/>
        <v>29282.262999999999</v>
      </c>
      <c r="M120" s="41"/>
      <c r="N120" s="40"/>
      <c r="O120" s="45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pans="1:31" ht="12" customHeight="1" x14ac:dyDescent="0.2">
      <c r="A121" s="46">
        <v>2012</v>
      </c>
      <c r="B121" s="46" t="s">
        <v>13</v>
      </c>
      <c r="C121" s="47">
        <v>23819.778999999999</v>
      </c>
      <c r="D121" s="47">
        <v>6783.3029999999999</v>
      </c>
      <c r="E121" s="47">
        <v>1199.0170000000001</v>
      </c>
      <c r="F121" s="48">
        <v>31802.098999999998</v>
      </c>
      <c r="G121" s="43"/>
      <c r="H121" s="47"/>
      <c r="I121" s="47"/>
      <c r="J121" s="48"/>
      <c r="K121" s="44"/>
      <c r="L121" s="48">
        <f t="shared" si="1"/>
        <v>31802.098999999998</v>
      </c>
      <c r="M121" s="41"/>
      <c r="N121" s="44"/>
      <c r="O121" s="44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pans="1:31" ht="12" customHeight="1" x14ac:dyDescent="0.2">
      <c r="A122" s="46">
        <v>2012</v>
      </c>
      <c r="B122" s="46" t="s">
        <v>14</v>
      </c>
      <c r="C122" s="47">
        <v>27149.707999999999</v>
      </c>
      <c r="D122" s="47">
        <v>6403.46</v>
      </c>
      <c r="E122" s="47">
        <v>1125.5899999999999</v>
      </c>
      <c r="F122" s="48">
        <v>34678.758000000002</v>
      </c>
      <c r="G122" s="43"/>
      <c r="H122" s="47"/>
      <c r="I122" s="47"/>
      <c r="J122" s="48"/>
      <c r="K122" s="44"/>
      <c r="L122" s="48">
        <f t="shared" si="1"/>
        <v>34678.758000000002</v>
      </c>
      <c r="M122" s="41"/>
      <c r="N122" s="40"/>
      <c r="O122" s="45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pans="1:31" ht="12" customHeight="1" x14ac:dyDescent="0.2">
      <c r="A123" s="46">
        <v>2012</v>
      </c>
      <c r="B123" s="46" t="s">
        <v>15</v>
      </c>
      <c r="C123" s="47">
        <v>267285.82499999995</v>
      </c>
      <c r="D123" s="47">
        <v>84722.110000000015</v>
      </c>
      <c r="E123" s="47">
        <v>13343.04</v>
      </c>
      <c r="F123" s="48">
        <v>365350.97499999998</v>
      </c>
      <c r="G123" s="43"/>
      <c r="H123" s="47"/>
      <c r="I123" s="47"/>
      <c r="J123" s="48"/>
      <c r="K123" s="44"/>
      <c r="L123" s="48">
        <f t="shared" si="1"/>
        <v>365350.97499999998</v>
      </c>
      <c r="M123" s="39"/>
      <c r="N123" s="40"/>
      <c r="O123" s="45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pans="1:31" ht="12" customHeight="1" x14ac:dyDescent="0.2">
      <c r="A124" s="46">
        <v>2013</v>
      </c>
      <c r="B124" s="46" t="s">
        <v>3</v>
      </c>
      <c r="C124" s="47">
        <v>28727.421999999999</v>
      </c>
      <c r="D124" s="47">
        <v>5986.0990000000002</v>
      </c>
      <c r="E124" s="47">
        <v>1035.422</v>
      </c>
      <c r="F124" s="48">
        <f t="shared" ref="F124:F134" si="2">SUM(C124:E124)</f>
        <v>35748.942999999999</v>
      </c>
      <c r="G124" s="43"/>
      <c r="H124" s="47"/>
      <c r="I124" s="47"/>
      <c r="J124" s="48"/>
      <c r="K124" s="44"/>
      <c r="L124" s="48">
        <f t="shared" si="1"/>
        <v>35748.942999999999</v>
      </c>
      <c r="M124" s="41"/>
      <c r="N124" s="40"/>
      <c r="O124" s="45"/>
      <c r="P124" s="40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pans="1:31" ht="12" customHeight="1" x14ac:dyDescent="0.2">
      <c r="A125" s="46">
        <v>2013</v>
      </c>
      <c r="B125" s="46" t="s">
        <v>4</v>
      </c>
      <c r="C125" s="47">
        <v>27080.735000000001</v>
      </c>
      <c r="D125" s="47">
        <v>4585.634</v>
      </c>
      <c r="E125" s="47">
        <v>949.04600000000005</v>
      </c>
      <c r="F125" s="48">
        <f t="shared" si="2"/>
        <v>32615.414999999997</v>
      </c>
      <c r="G125" s="43"/>
      <c r="H125" s="47"/>
      <c r="I125" s="47"/>
      <c r="J125" s="48"/>
      <c r="K125" s="44"/>
      <c r="L125" s="48">
        <f t="shared" si="1"/>
        <v>32615.414999999997</v>
      </c>
      <c r="M125" s="41"/>
      <c r="N125" s="40"/>
      <c r="O125" s="45"/>
      <c r="P125" s="40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pans="1:31" ht="12" customHeight="1" x14ac:dyDescent="0.2">
      <c r="A126" s="46">
        <v>2013</v>
      </c>
      <c r="B126" s="46" t="s">
        <v>5</v>
      </c>
      <c r="C126" s="47">
        <v>26494.148000000001</v>
      </c>
      <c r="D126" s="47">
        <v>3644.3829999999998</v>
      </c>
      <c r="E126" s="47">
        <v>920.226</v>
      </c>
      <c r="F126" s="48">
        <f t="shared" si="2"/>
        <v>31058.757000000001</v>
      </c>
      <c r="G126" s="43"/>
      <c r="H126" s="47"/>
      <c r="I126" s="47"/>
      <c r="J126" s="48"/>
      <c r="K126" s="44"/>
      <c r="L126" s="48">
        <f t="shared" si="1"/>
        <v>31058.757000000001</v>
      </c>
      <c r="M126" s="41"/>
      <c r="N126" s="40"/>
      <c r="O126" s="45"/>
      <c r="P126" s="40"/>
      <c r="Q126" s="40"/>
      <c r="R126" s="39"/>
      <c r="S126" s="40"/>
      <c r="T126" s="39"/>
      <c r="U126" s="40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pans="1:31" ht="12" customHeight="1" x14ac:dyDescent="0.2">
      <c r="A127" s="46">
        <v>2013</v>
      </c>
      <c r="B127" s="46" t="s">
        <v>6</v>
      </c>
      <c r="C127" s="47">
        <v>22854.428</v>
      </c>
      <c r="D127" s="47">
        <v>2778.2919999999999</v>
      </c>
      <c r="E127" s="47">
        <v>943.86400000000003</v>
      </c>
      <c r="F127" s="48">
        <f t="shared" si="2"/>
        <v>26576.584000000003</v>
      </c>
      <c r="G127" s="43"/>
      <c r="H127" s="47"/>
      <c r="I127" s="47"/>
      <c r="J127" s="48"/>
      <c r="K127" s="44"/>
      <c r="L127" s="48">
        <f>J127+F127</f>
        <v>26576.584000000003</v>
      </c>
      <c r="M127" s="41"/>
      <c r="N127" s="40"/>
      <c r="O127" s="45"/>
      <c r="P127" s="40"/>
      <c r="Q127" s="40"/>
      <c r="R127" s="39"/>
      <c r="S127" s="40"/>
      <c r="T127" s="39"/>
      <c r="U127" s="40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pans="1:31" ht="12" customHeight="1" x14ac:dyDescent="0.2">
      <c r="A128" s="46">
        <v>2013</v>
      </c>
      <c r="B128" s="46" t="s">
        <v>7</v>
      </c>
      <c r="C128" s="47">
        <v>21208.895</v>
      </c>
      <c r="D128" s="47">
        <v>3857.1979999999999</v>
      </c>
      <c r="E128" s="47">
        <v>1008.236</v>
      </c>
      <c r="F128" s="48">
        <f t="shared" si="2"/>
        <v>26074.329000000002</v>
      </c>
      <c r="G128" s="43"/>
      <c r="H128" s="47"/>
      <c r="I128" s="47"/>
      <c r="J128" s="48"/>
      <c r="K128" s="44"/>
      <c r="L128" s="48">
        <f t="shared" si="1"/>
        <v>26074.329000000002</v>
      </c>
      <c r="M128" s="41"/>
      <c r="N128" s="40"/>
      <c r="O128" s="45"/>
      <c r="P128" s="40"/>
      <c r="Q128" s="40"/>
      <c r="R128" s="39"/>
      <c r="S128" s="40"/>
      <c r="T128" s="39"/>
      <c r="U128" s="40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pans="1:31" ht="12" customHeight="1" x14ac:dyDescent="0.2">
      <c r="A129" s="46">
        <v>2013</v>
      </c>
      <c r="B129" s="46" t="s">
        <v>8</v>
      </c>
      <c r="C129" s="47">
        <v>18678.633000000002</v>
      </c>
      <c r="D129" s="47">
        <v>3341.4679999999998</v>
      </c>
      <c r="E129" s="47">
        <v>814.64200000000005</v>
      </c>
      <c r="F129" s="48">
        <f t="shared" si="2"/>
        <v>22834.743000000002</v>
      </c>
      <c r="G129" s="43"/>
      <c r="H129" s="47"/>
      <c r="I129" s="47"/>
      <c r="J129" s="48"/>
      <c r="K129" s="44"/>
      <c r="L129" s="48">
        <f t="shared" si="1"/>
        <v>22834.743000000002</v>
      </c>
      <c r="M129" s="41"/>
      <c r="N129" s="40"/>
      <c r="O129" s="45"/>
      <c r="P129" s="40"/>
      <c r="Q129" s="40"/>
      <c r="R129" s="39"/>
      <c r="S129" s="40"/>
      <c r="T129" s="39"/>
      <c r="U129" s="40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pans="1:31" ht="12" customHeight="1" x14ac:dyDescent="0.2">
      <c r="A130" s="46">
        <v>2013</v>
      </c>
      <c r="B130" s="46" t="s">
        <v>9</v>
      </c>
      <c r="C130" s="47">
        <v>18717.535</v>
      </c>
      <c r="D130" s="47">
        <v>4757.7079999999996</v>
      </c>
      <c r="E130" s="47">
        <v>926.54499999999996</v>
      </c>
      <c r="F130" s="48">
        <f t="shared" si="2"/>
        <v>24401.787999999997</v>
      </c>
      <c r="G130" s="43"/>
      <c r="H130" s="47"/>
      <c r="I130" s="47"/>
      <c r="J130" s="48"/>
      <c r="K130" s="44"/>
      <c r="L130" s="48">
        <f t="shared" si="1"/>
        <v>24401.787999999997</v>
      </c>
      <c r="M130" s="41"/>
      <c r="N130" s="40"/>
      <c r="O130" s="45"/>
      <c r="P130" s="40"/>
      <c r="Q130" s="40"/>
      <c r="R130" s="39"/>
      <c r="S130" s="40"/>
      <c r="T130" s="39"/>
      <c r="U130" s="40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pans="1:31" ht="12" customHeight="1" x14ac:dyDescent="0.2">
      <c r="A131" s="46">
        <v>2013</v>
      </c>
      <c r="B131" s="46" t="s">
        <v>10</v>
      </c>
      <c r="C131" s="47">
        <v>14979.473</v>
      </c>
      <c r="D131" s="47">
        <v>5191.2449999999999</v>
      </c>
      <c r="E131" s="47">
        <v>886.84699999999998</v>
      </c>
      <c r="F131" s="48">
        <f t="shared" si="2"/>
        <v>21057.565000000002</v>
      </c>
      <c r="G131" s="43"/>
      <c r="H131" s="47"/>
      <c r="I131" s="47"/>
      <c r="J131" s="48"/>
      <c r="K131" s="44"/>
      <c r="L131" s="48">
        <f t="shared" si="1"/>
        <v>21057.565000000002</v>
      </c>
      <c r="M131" s="41"/>
      <c r="N131" s="40"/>
      <c r="O131" s="45"/>
      <c r="P131" s="40"/>
      <c r="Q131" s="40"/>
      <c r="R131" s="39"/>
      <c r="S131" s="40"/>
      <c r="T131" s="39"/>
      <c r="U131" s="40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pans="1:31" x14ac:dyDescent="0.2">
      <c r="A132" s="46">
        <v>2013</v>
      </c>
      <c r="B132" s="46" t="s">
        <v>11</v>
      </c>
      <c r="C132" s="47">
        <v>17944.420999999998</v>
      </c>
      <c r="D132" s="47">
        <v>5056.4769999999999</v>
      </c>
      <c r="E132" s="47">
        <v>967.55399999999997</v>
      </c>
      <c r="F132" s="48">
        <f t="shared" si="2"/>
        <v>23968.451999999997</v>
      </c>
      <c r="G132" s="43"/>
      <c r="H132" s="47"/>
      <c r="I132" s="47"/>
      <c r="J132" s="48"/>
      <c r="K132" s="44"/>
      <c r="L132" s="48">
        <f t="shared" si="1"/>
        <v>23968.451999999997</v>
      </c>
      <c r="M132" s="41"/>
      <c r="N132" s="40"/>
      <c r="O132" s="45"/>
      <c r="P132" s="40"/>
      <c r="Q132" s="40"/>
      <c r="R132" s="39"/>
      <c r="S132" s="40"/>
      <c r="T132" s="39"/>
      <c r="U132" s="40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pans="1:31" x14ac:dyDescent="0.2">
      <c r="A133" s="46">
        <v>2013</v>
      </c>
      <c r="B133" s="46" t="s">
        <v>12</v>
      </c>
      <c r="C133" s="47">
        <v>19353.148000000001</v>
      </c>
      <c r="D133" s="47">
        <v>5969.85</v>
      </c>
      <c r="E133" s="47">
        <v>1037.7840000000001</v>
      </c>
      <c r="F133" s="48">
        <f t="shared" si="2"/>
        <v>26360.781999999999</v>
      </c>
      <c r="G133" s="43"/>
      <c r="H133" s="47"/>
      <c r="I133" s="47"/>
      <c r="J133" s="48"/>
      <c r="K133" s="44"/>
      <c r="L133" s="48">
        <f t="shared" ref="L133" si="3">J133+F133</f>
        <v>26360.781999999999</v>
      </c>
      <c r="M133" s="41"/>
      <c r="N133" s="40"/>
      <c r="O133" s="45"/>
      <c r="P133" s="40"/>
      <c r="Q133" s="40"/>
      <c r="R133" s="39"/>
      <c r="S133" s="40"/>
      <c r="T133" s="39"/>
      <c r="U133" s="40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pans="1:31" x14ac:dyDescent="0.2">
      <c r="A134" s="46">
        <v>2013</v>
      </c>
      <c r="B134" s="46" t="s">
        <v>13</v>
      </c>
      <c r="C134" s="47">
        <v>23536.873</v>
      </c>
      <c r="D134" s="47">
        <v>4817.9849999999997</v>
      </c>
      <c r="E134" s="47">
        <v>1004.568</v>
      </c>
      <c r="F134" s="48">
        <f t="shared" si="2"/>
        <v>29359.425999999999</v>
      </c>
      <c r="G134" s="43"/>
      <c r="H134" s="47"/>
      <c r="I134" s="47"/>
      <c r="J134" s="48"/>
      <c r="K134" s="44"/>
      <c r="L134" s="48">
        <f t="shared" ref="L134" si="4">J134+F134</f>
        <v>29359.425999999999</v>
      </c>
      <c r="M134" s="41"/>
      <c r="N134" s="44"/>
      <c r="O134" s="44"/>
      <c r="P134" s="40"/>
      <c r="Q134" s="40"/>
      <c r="R134" s="39"/>
      <c r="S134" s="40"/>
      <c r="T134" s="39"/>
      <c r="U134" s="40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pans="1:31" x14ac:dyDescent="0.2">
      <c r="A135" s="46">
        <v>2013</v>
      </c>
      <c r="B135" s="46" t="s">
        <v>14</v>
      </c>
      <c r="C135" s="47">
        <v>28403.258999999998</v>
      </c>
      <c r="D135" s="47">
        <v>6154.3819999999996</v>
      </c>
      <c r="E135" s="47">
        <v>962.12599999999998</v>
      </c>
      <c r="F135" s="48">
        <f>SUM(C135:E135)</f>
        <v>35519.766999999993</v>
      </c>
      <c r="G135" s="43"/>
      <c r="H135" s="47"/>
      <c r="I135" s="47"/>
      <c r="J135" s="48"/>
      <c r="K135" s="44"/>
      <c r="L135" s="48">
        <f t="shared" ref="L135" si="5">J135+F135</f>
        <v>35519.766999999993</v>
      </c>
      <c r="M135" s="41"/>
      <c r="N135" s="40"/>
      <c r="O135" s="45"/>
      <c r="P135" s="40"/>
      <c r="Q135" s="40"/>
      <c r="R135" s="39"/>
      <c r="S135" s="40"/>
      <c r="T135" s="39"/>
      <c r="U135" s="40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</row>
    <row r="136" spans="1:31" ht="12" customHeight="1" x14ac:dyDescent="0.2">
      <c r="A136" s="46">
        <v>2013</v>
      </c>
      <c r="B136" s="46" t="s">
        <v>15</v>
      </c>
      <c r="C136" s="47">
        <v>267978.96999999997</v>
      </c>
      <c r="D136" s="47">
        <v>56140.720999999998</v>
      </c>
      <c r="E136" s="47">
        <v>11456.859999999999</v>
      </c>
      <c r="F136" s="48">
        <v>335576.55099999998</v>
      </c>
      <c r="G136" s="43"/>
      <c r="H136" s="47"/>
      <c r="I136" s="47"/>
      <c r="J136" s="48"/>
      <c r="K136" s="44"/>
      <c r="L136" s="48">
        <v>335576.55099999998</v>
      </c>
      <c r="M136" s="41"/>
      <c r="N136" s="40"/>
      <c r="O136" s="45"/>
      <c r="P136" s="40"/>
      <c r="Q136" s="40"/>
      <c r="R136" s="39"/>
      <c r="S136" s="40"/>
      <c r="T136" s="39"/>
      <c r="U136" s="40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</row>
    <row r="137" spans="1:31" ht="12" customHeight="1" x14ac:dyDescent="0.2">
      <c r="A137" s="46">
        <v>2014</v>
      </c>
      <c r="B137" s="46" t="s">
        <v>3</v>
      </c>
      <c r="C137" s="47">
        <v>27127.214</v>
      </c>
      <c r="D137" s="47">
        <v>3668.21</v>
      </c>
      <c r="E137" s="47">
        <v>1108.048</v>
      </c>
      <c r="F137" s="48">
        <v>31903.472000000002</v>
      </c>
      <c r="G137" s="43"/>
      <c r="H137" s="47"/>
      <c r="I137" s="47"/>
      <c r="J137" s="48"/>
      <c r="K137" s="44"/>
      <c r="L137" s="48">
        <v>31903.472000000002</v>
      </c>
      <c r="M137" s="41"/>
      <c r="N137" s="40"/>
      <c r="O137" s="45"/>
      <c r="P137" s="40"/>
      <c r="Q137" s="40"/>
      <c r="R137" s="39"/>
      <c r="S137" s="40"/>
      <c r="T137" s="39"/>
      <c r="U137" s="40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</row>
    <row r="138" spans="1:31" ht="12" customHeight="1" x14ac:dyDescent="0.2">
      <c r="A138" s="46">
        <v>2014</v>
      </c>
      <c r="B138" s="46" t="s">
        <v>4</v>
      </c>
      <c r="C138" s="47">
        <v>24212.805</v>
      </c>
      <c r="D138" s="47">
        <v>3276.9250000000002</v>
      </c>
      <c r="E138" s="47">
        <v>968.90499999999997</v>
      </c>
      <c r="F138" s="48">
        <v>28458.634999999998</v>
      </c>
      <c r="G138" s="43"/>
      <c r="H138" s="47"/>
      <c r="I138" s="47"/>
      <c r="J138" s="48"/>
      <c r="K138" s="44"/>
      <c r="L138" s="48">
        <v>28458.634999999998</v>
      </c>
      <c r="M138" s="41"/>
      <c r="N138" s="40"/>
      <c r="O138" s="45"/>
      <c r="P138" s="40"/>
      <c r="Q138" s="40"/>
      <c r="R138" s="39"/>
      <c r="S138" s="40"/>
      <c r="T138" s="39"/>
      <c r="U138" s="40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</row>
    <row r="139" spans="1:31" ht="12" customHeight="1" x14ac:dyDescent="0.2">
      <c r="A139" s="46">
        <v>2014</v>
      </c>
      <c r="B139" s="46" t="s">
        <v>5</v>
      </c>
      <c r="C139" s="47">
        <v>22597.038</v>
      </c>
      <c r="D139" s="47">
        <v>3315.4760000000001</v>
      </c>
      <c r="E139" s="47">
        <v>877.78499999999997</v>
      </c>
      <c r="F139" s="48">
        <v>26790.298999999999</v>
      </c>
      <c r="G139" s="43"/>
      <c r="H139" s="47"/>
      <c r="I139" s="47"/>
      <c r="J139" s="48"/>
      <c r="K139" s="44"/>
      <c r="L139" s="48">
        <v>26790.298999999999</v>
      </c>
      <c r="M139" s="41"/>
      <c r="N139" s="40"/>
      <c r="O139" s="45"/>
      <c r="P139" s="40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</row>
    <row r="140" spans="1:31" ht="12" customHeight="1" x14ac:dyDescent="0.2">
      <c r="A140" s="46">
        <v>2014</v>
      </c>
      <c r="B140" s="46" t="s">
        <v>6</v>
      </c>
      <c r="C140" s="47">
        <v>18683.45</v>
      </c>
      <c r="D140" s="47">
        <v>3105.7950000000001</v>
      </c>
      <c r="E140" s="47">
        <v>779.88199999999995</v>
      </c>
      <c r="F140" s="48">
        <v>22569.127</v>
      </c>
      <c r="G140" s="43"/>
      <c r="H140" s="47"/>
      <c r="I140" s="47"/>
      <c r="J140" s="48"/>
      <c r="K140" s="44"/>
      <c r="L140" s="48">
        <v>22569.127</v>
      </c>
      <c r="M140" s="41"/>
      <c r="N140" s="40"/>
      <c r="O140" s="45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</row>
    <row r="141" spans="1:31" ht="12" customHeight="1" x14ac:dyDescent="0.2">
      <c r="A141" s="46">
        <v>2014</v>
      </c>
      <c r="B141" s="46" t="s">
        <v>7</v>
      </c>
      <c r="C141" s="47">
        <v>17840.556</v>
      </c>
      <c r="D141" s="47">
        <v>3434.335</v>
      </c>
      <c r="E141" s="47">
        <v>826.476</v>
      </c>
      <c r="F141" s="48">
        <v>22101.366999999998</v>
      </c>
      <c r="G141" s="43"/>
      <c r="H141" s="47"/>
      <c r="I141" s="47"/>
      <c r="J141" s="48"/>
      <c r="K141" s="44"/>
      <c r="L141" s="48">
        <v>22101.366999999998</v>
      </c>
      <c r="M141" s="41"/>
      <c r="N141" s="40"/>
      <c r="O141" s="45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  <row r="142" spans="1:31" ht="12" customHeight="1" x14ac:dyDescent="0.2">
      <c r="A142" s="46">
        <v>2014</v>
      </c>
      <c r="B142" s="46" t="s">
        <v>8</v>
      </c>
      <c r="C142" s="47">
        <v>17328.892</v>
      </c>
      <c r="D142" s="47">
        <v>4204.6549999999997</v>
      </c>
      <c r="E142" s="47">
        <v>817.51400000000001</v>
      </c>
      <c r="F142" s="48">
        <v>22351.061000000002</v>
      </c>
      <c r="G142" s="43"/>
      <c r="H142" s="47"/>
      <c r="I142" s="47"/>
      <c r="J142" s="48"/>
      <c r="K142" s="44"/>
      <c r="L142" s="48">
        <v>22351.061000000002</v>
      </c>
      <c r="M142" s="41"/>
      <c r="N142" s="40"/>
      <c r="O142" s="45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</row>
    <row r="143" spans="1:31" ht="12" customHeight="1" x14ac:dyDescent="0.2">
      <c r="A143" s="46">
        <v>2014</v>
      </c>
      <c r="B143" s="46" t="s">
        <v>9</v>
      </c>
      <c r="C143" s="47">
        <v>17299.794000000002</v>
      </c>
      <c r="D143" s="47">
        <v>4329.3879999999999</v>
      </c>
      <c r="E143" s="47">
        <v>926.60400000000004</v>
      </c>
      <c r="F143" s="48">
        <v>22555.786</v>
      </c>
      <c r="G143" s="43"/>
      <c r="H143" s="47"/>
      <c r="I143" s="47"/>
      <c r="J143" s="48"/>
      <c r="K143" s="44"/>
      <c r="L143" s="48">
        <v>22555.786</v>
      </c>
      <c r="M143" s="41"/>
      <c r="N143" s="40"/>
      <c r="O143" s="45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</row>
    <row r="144" spans="1:31" ht="12" customHeight="1" x14ac:dyDescent="0.2">
      <c r="A144" s="46">
        <v>2014</v>
      </c>
      <c r="B144" s="46" t="s">
        <v>10</v>
      </c>
      <c r="C144" s="47">
        <v>14859.245999999999</v>
      </c>
      <c r="D144" s="47">
        <v>5186.674</v>
      </c>
      <c r="E144" s="47">
        <v>800.00800000000004</v>
      </c>
      <c r="F144" s="48">
        <v>20845.928</v>
      </c>
      <c r="G144" s="43"/>
      <c r="H144" s="47"/>
      <c r="I144" s="47"/>
      <c r="J144" s="48"/>
      <c r="K144" s="44"/>
      <c r="L144" s="48">
        <v>20845.928</v>
      </c>
      <c r="M144" s="41"/>
      <c r="N144" s="40"/>
      <c r="O144" s="45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</row>
    <row r="145" spans="1:31" ht="12" customHeight="1" x14ac:dyDescent="0.2">
      <c r="A145" s="46">
        <v>2014</v>
      </c>
      <c r="B145" s="46" t="s">
        <v>11</v>
      </c>
      <c r="C145" s="47">
        <v>17087.898000000001</v>
      </c>
      <c r="D145" s="47">
        <v>6077.25</v>
      </c>
      <c r="E145" s="47">
        <v>997.05700000000002</v>
      </c>
      <c r="F145" s="48">
        <v>24162.205000000002</v>
      </c>
      <c r="G145" s="43"/>
      <c r="H145" s="47"/>
      <c r="I145" s="47"/>
      <c r="J145" s="48"/>
      <c r="K145" s="44"/>
      <c r="L145" s="48">
        <v>24162.205000000002</v>
      </c>
      <c r="M145" s="41"/>
      <c r="N145" s="40"/>
      <c r="O145" s="45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</row>
    <row r="146" spans="1:31" ht="12" customHeight="1" x14ac:dyDescent="0.2">
      <c r="A146" s="46">
        <v>2014</v>
      </c>
      <c r="B146" s="46" t="s">
        <v>12</v>
      </c>
      <c r="C146" s="47">
        <v>17500.353999999999</v>
      </c>
      <c r="D146" s="47">
        <v>5151.5990000000002</v>
      </c>
      <c r="E146" s="47">
        <v>1012.652</v>
      </c>
      <c r="F146" s="48">
        <v>23664.605</v>
      </c>
      <c r="G146" s="43"/>
      <c r="H146" s="47"/>
      <c r="I146" s="47"/>
      <c r="J146" s="48"/>
      <c r="K146" s="44"/>
      <c r="L146" s="48">
        <v>23664.605</v>
      </c>
      <c r="M146" s="41"/>
      <c r="N146" s="40"/>
      <c r="O146" s="45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</row>
    <row r="147" spans="1:31" ht="12" customHeight="1" x14ac:dyDescent="0.2">
      <c r="A147" s="46">
        <v>2014</v>
      </c>
      <c r="B147" s="46" t="s">
        <v>13</v>
      </c>
      <c r="C147" s="47">
        <v>20171.001</v>
      </c>
      <c r="D147" s="47">
        <v>4702.6769999999997</v>
      </c>
      <c r="E147" s="47">
        <v>922.11900000000003</v>
      </c>
      <c r="F147" s="48">
        <v>25795.796999999999</v>
      </c>
      <c r="G147" s="43"/>
      <c r="H147" s="47"/>
      <c r="I147" s="47"/>
      <c r="J147" s="48"/>
      <c r="K147" s="44"/>
      <c r="L147" s="48">
        <v>25795.796999999999</v>
      </c>
      <c r="M147" s="41"/>
      <c r="N147" s="44"/>
      <c r="O147" s="44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</row>
    <row r="148" spans="1:31" ht="12" customHeight="1" x14ac:dyDescent="0.2">
      <c r="A148" s="46">
        <v>2014</v>
      </c>
      <c r="B148" s="46" t="s">
        <v>14</v>
      </c>
      <c r="C148" s="47">
        <v>24637.468000000001</v>
      </c>
      <c r="D148" s="47">
        <v>4974.1620000000003</v>
      </c>
      <c r="E148" s="47">
        <v>910.81700000000001</v>
      </c>
      <c r="F148" s="48">
        <v>30522.447</v>
      </c>
      <c r="G148" s="43"/>
      <c r="H148" s="47"/>
      <c r="I148" s="47"/>
      <c r="J148" s="48"/>
      <c r="K148" s="44"/>
      <c r="L148" s="48">
        <v>30522.447</v>
      </c>
      <c r="M148" s="41"/>
      <c r="N148" s="40"/>
      <c r="O148" s="45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</row>
    <row r="149" spans="1:31" ht="12" customHeight="1" x14ac:dyDescent="0.2">
      <c r="A149" s="46">
        <v>2014</v>
      </c>
      <c r="B149" s="46" t="s">
        <v>15</v>
      </c>
      <c r="C149" s="47">
        <v>239345.71599999996</v>
      </c>
      <c r="D149" s="47">
        <v>51427.145999999993</v>
      </c>
      <c r="E149" s="47">
        <v>10947.867000000002</v>
      </c>
      <c r="F149" s="48">
        <v>301720.72899999999</v>
      </c>
      <c r="G149" s="43"/>
      <c r="H149" s="47"/>
      <c r="I149" s="47"/>
      <c r="J149" s="48"/>
      <c r="K149" s="44"/>
      <c r="L149" s="48">
        <v>301720.72899999999</v>
      </c>
      <c r="M149" s="41"/>
      <c r="N149" s="40"/>
      <c r="O149" s="45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</row>
    <row r="150" spans="1:31" ht="12" customHeight="1" x14ac:dyDescent="0.2">
      <c r="A150" s="46">
        <v>2015</v>
      </c>
      <c r="B150" s="46" t="s">
        <v>3</v>
      </c>
      <c r="C150" s="47">
        <v>26655.057000000001</v>
      </c>
      <c r="D150" s="47">
        <v>5307.97</v>
      </c>
      <c r="E150" s="47">
        <v>842.68</v>
      </c>
      <c r="F150" s="48">
        <v>32805.707000000002</v>
      </c>
      <c r="G150" s="43"/>
      <c r="H150" s="47"/>
      <c r="I150" s="47"/>
      <c r="J150" s="48"/>
      <c r="K150" s="44"/>
      <c r="L150" s="48">
        <v>32805.707000000002</v>
      </c>
      <c r="M150" s="39"/>
      <c r="N150" s="40"/>
      <c r="O150" s="45"/>
      <c r="P150" s="40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</row>
    <row r="151" spans="1:31" ht="12" customHeight="1" x14ac:dyDescent="0.2">
      <c r="A151" s="46">
        <v>2015</v>
      </c>
      <c r="B151" s="46" t="s">
        <v>4</v>
      </c>
      <c r="C151" s="47">
        <v>25806.945</v>
      </c>
      <c r="D151" s="47">
        <v>4247.2430000000004</v>
      </c>
      <c r="E151" s="47">
        <v>741.96699999999998</v>
      </c>
      <c r="F151" s="48">
        <v>30796.154999999999</v>
      </c>
      <c r="G151" s="43"/>
      <c r="H151" s="47"/>
      <c r="I151" s="47"/>
      <c r="J151" s="48"/>
      <c r="K151" s="44"/>
      <c r="L151" s="48">
        <v>30796.154999999999</v>
      </c>
      <c r="M151" s="41"/>
      <c r="N151" s="40"/>
      <c r="O151" s="45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</row>
    <row r="152" spans="1:31" ht="12" customHeight="1" x14ac:dyDescent="0.2">
      <c r="A152" s="46">
        <v>2015</v>
      </c>
      <c r="B152" s="46" t="s">
        <v>5</v>
      </c>
      <c r="C152" s="47">
        <v>23466.330999999998</v>
      </c>
      <c r="D152" s="47">
        <v>4088.4760000000001</v>
      </c>
      <c r="E152" s="47">
        <v>795.74800000000005</v>
      </c>
      <c r="F152" s="48">
        <v>28350.555</v>
      </c>
      <c r="G152" s="43"/>
      <c r="H152" s="47"/>
      <c r="I152" s="47"/>
      <c r="J152" s="48"/>
      <c r="K152" s="44"/>
      <c r="L152" s="48">
        <v>28350.555</v>
      </c>
      <c r="M152" s="39"/>
      <c r="N152" s="40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</row>
    <row r="153" spans="1:31" ht="12" customHeight="1" x14ac:dyDescent="0.2">
      <c r="A153" s="46">
        <v>2015</v>
      </c>
      <c r="B153" s="46" t="s">
        <v>6</v>
      </c>
      <c r="C153" s="47">
        <v>19380.302</v>
      </c>
      <c r="D153" s="47">
        <v>4302.9229999999998</v>
      </c>
      <c r="E153" s="47">
        <v>663.61900000000003</v>
      </c>
      <c r="F153" s="48">
        <v>24346.844000000001</v>
      </c>
      <c r="G153" s="43"/>
      <c r="H153" s="47"/>
      <c r="I153" s="47"/>
      <c r="J153" s="48"/>
      <c r="K153" s="44"/>
      <c r="L153" s="48">
        <v>24346.844000000001</v>
      </c>
      <c r="M153" s="39"/>
      <c r="N153" s="40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</row>
    <row r="154" spans="1:31" ht="12" customHeight="1" x14ac:dyDescent="0.2">
      <c r="A154" s="46">
        <v>2015</v>
      </c>
      <c r="B154" s="46" t="s">
        <v>7</v>
      </c>
      <c r="C154" s="47">
        <v>17690.234</v>
      </c>
      <c r="D154" s="47">
        <v>4068.0940000000001</v>
      </c>
      <c r="E154" s="47">
        <v>698.57799999999997</v>
      </c>
      <c r="F154" s="48">
        <v>22456.905999999999</v>
      </c>
      <c r="G154" s="43"/>
      <c r="H154" s="47"/>
      <c r="I154" s="47"/>
      <c r="J154" s="48"/>
      <c r="K154" s="44"/>
      <c r="L154" s="48">
        <v>22456.905999999999</v>
      </c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</row>
    <row r="155" spans="1:31" ht="12" customHeight="1" x14ac:dyDescent="0.2">
      <c r="A155" s="46">
        <v>2015</v>
      </c>
      <c r="B155" s="46" t="s">
        <v>8</v>
      </c>
      <c r="C155" s="47">
        <v>16960.603999999999</v>
      </c>
      <c r="D155" s="47">
        <v>4460.7150000000001</v>
      </c>
      <c r="E155" s="47">
        <v>834.86900000000003</v>
      </c>
      <c r="F155" s="48">
        <v>22256.187999999998</v>
      </c>
      <c r="G155" s="43"/>
      <c r="H155" s="47"/>
      <c r="I155" s="47"/>
      <c r="J155" s="48"/>
      <c r="K155" s="44"/>
      <c r="L155" s="48">
        <v>22256.187999999998</v>
      </c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</row>
    <row r="156" spans="1:31" ht="12" customHeight="1" x14ac:dyDescent="0.2">
      <c r="A156" s="46">
        <v>2015</v>
      </c>
      <c r="B156" s="46" t="s">
        <v>9</v>
      </c>
      <c r="C156" s="47">
        <v>16921.865000000002</v>
      </c>
      <c r="D156" s="47">
        <v>7822.9549999999999</v>
      </c>
      <c r="E156" s="47">
        <v>888.38800000000003</v>
      </c>
      <c r="F156" s="48">
        <v>25633.207999999999</v>
      </c>
      <c r="G156" s="43"/>
      <c r="H156" s="47"/>
      <c r="I156" s="47"/>
      <c r="J156" s="48"/>
      <c r="K156" s="44"/>
      <c r="L156" s="48">
        <v>25633.207999999999</v>
      </c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</row>
    <row r="157" spans="1:31" ht="12" customHeight="1" x14ac:dyDescent="0.2">
      <c r="A157" s="46">
        <v>2015</v>
      </c>
      <c r="B157" s="46" t="s">
        <v>10</v>
      </c>
      <c r="C157" s="47">
        <v>15014.838</v>
      </c>
      <c r="D157" s="47">
        <v>5290.4219999999996</v>
      </c>
      <c r="E157" s="47">
        <v>724.64099999999996</v>
      </c>
      <c r="F157" s="48">
        <v>21029.901000000002</v>
      </c>
      <c r="G157" s="43"/>
      <c r="H157" s="47"/>
      <c r="I157" s="47"/>
      <c r="J157" s="48"/>
      <c r="K157" s="44"/>
      <c r="L157" s="48">
        <v>21029.901000000002</v>
      </c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</row>
    <row r="158" spans="1:31" ht="12" customHeight="1" x14ac:dyDescent="0.2">
      <c r="A158" s="46">
        <v>2015</v>
      </c>
      <c r="B158" s="46" t="s">
        <v>11</v>
      </c>
      <c r="C158" s="47">
        <v>17025.727999999999</v>
      </c>
      <c r="D158" s="47">
        <v>4956.9549999999999</v>
      </c>
      <c r="E158" s="47">
        <v>857.63699999999994</v>
      </c>
      <c r="F158" s="48">
        <v>22840.32</v>
      </c>
      <c r="G158" s="43"/>
      <c r="H158" s="47"/>
      <c r="I158" s="47"/>
      <c r="J158" s="48"/>
      <c r="K158" s="44"/>
      <c r="L158" s="48">
        <v>22840.32</v>
      </c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</row>
    <row r="159" spans="1:31" ht="12" customHeight="1" x14ac:dyDescent="0.2">
      <c r="A159" s="46">
        <v>2015</v>
      </c>
      <c r="B159" s="46" t="s">
        <v>12</v>
      </c>
      <c r="C159" s="47">
        <v>18577.953000000001</v>
      </c>
      <c r="D159" s="47">
        <v>5281.2759999999998</v>
      </c>
      <c r="E159" s="47">
        <v>820.529</v>
      </c>
      <c r="F159" s="48">
        <v>24679.758000000002</v>
      </c>
      <c r="G159" s="43"/>
      <c r="H159" s="47"/>
      <c r="I159" s="47"/>
      <c r="J159" s="48"/>
      <c r="K159" s="44"/>
      <c r="L159" s="48">
        <v>24679.758000000002</v>
      </c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</row>
    <row r="160" spans="1:31" ht="12" customHeight="1" x14ac:dyDescent="0.2">
      <c r="A160" s="46">
        <v>2015</v>
      </c>
      <c r="B160" s="46" t="s">
        <v>13</v>
      </c>
      <c r="C160" s="47">
        <v>21959.554</v>
      </c>
      <c r="D160" s="47">
        <v>5157.817</v>
      </c>
      <c r="E160" s="47">
        <v>790.44100000000003</v>
      </c>
      <c r="F160" s="48">
        <v>27907.812000000002</v>
      </c>
      <c r="G160" s="43"/>
      <c r="H160" s="47"/>
      <c r="I160" s="47"/>
      <c r="J160" s="48"/>
      <c r="K160" s="44"/>
      <c r="L160" s="48">
        <v>27907.812000000002</v>
      </c>
      <c r="M160" s="39"/>
      <c r="N160" s="44"/>
      <c r="O160" s="44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</row>
    <row r="161" spans="1:31" ht="12" customHeight="1" x14ac:dyDescent="0.2">
      <c r="A161" s="46">
        <v>2015</v>
      </c>
      <c r="B161" s="46" t="s">
        <v>14</v>
      </c>
      <c r="C161" s="47">
        <v>24223.366000000002</v>
      </c>
      <c r="D161" s="47">
        <v>6099.0659999999998</v>
      </c>
      <c r="E161" s="47">
        <v>783.78300000000002</v>
      </c>
      <c r="F161" s="48">
        <v>31106.215</v>
      </c>
      <c r="G161" s="43"/>
      <c r="H161" s="47"/>
      <c r="I161" s="47"/>
      <c r="J161" s="48"/>
      <c r="K161" s="44"/>
      <c r="L161" s="48">
        <v>31106.215</v>
      </c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</row>
    <row r="162" spans="1:31" ht="12" customHeight="1" x14ac:dyDescent="0.2">
      <c r="A162" s="46">
        <v>2015</v>
      </c>
      <c r="B162" s="46" t="s">
        <v>15</v>
      </c>
      <c r="C162" s="47">
        <v>243682.777</v>
      </c>
      <c r="D162" s="47">
        <v>61083.912000000004</v>
      </c>
      <c r="E162" s="47">
        <v>9442.8799999999992</v>
      </c>
      <c r="F162" s="48">
        <v>314209.56900000002</v>
      </c>
      <c r="G162" s="43"/>
      <c r="H162" s="47"/>
      <c r="I162" s="47"/>
      <c r="J162" s="48"/>
      <c r="K162" s="44"/>
      <c r="L162" s="48">
        <v>314209.56900000002</v>
      </c>
      <c r="M162" s="41"/>
      <c r="N162" s="40"/>
      <c r="O162" s="45"/>
      <c r="P162" s="40"/>
      <c r="Q162" s="40"/>
      <c r="R162" s="39"/>
      <c r="S162" s="40"/>
      <c r="T162" s="39"/>
      <c r="U162" s="40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</row>
    <row r="163" spans="1:31" ht="12" customHeight="1" x14ac:dyDescent="0.2">
      <c r="A163" s="46">
        <v>2016</v>
      </c>
      <c r="B163" s="46" t="s">
        <v>3</v>
      </c>
      <c r="C163" s="47">
        <v>24612.16</v>
      </c>
      <c r="D163" s="47">
        <v>4596.3500000000004</v>
      </c>
      <c r="E163" s="47">
        <v>777.26199999999994</v>
      </c>
      <c r="F163" s="48">
        <v>29985.772000000001</v>
      </c>
      <c r="G163" s="43"/>
      <c r="H163" s="47"/>
      <c r="I163" s="47"/>
      <c r="J163" s="48"/>
      <c r="K163" s="44"/>
      <c r="L163" s="48">
        <v>29985.772000000001</v>
      </c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</row>
    <row r="164" spans="1:31" ht="12" customHeight="1" x14ac:dyDescent="0.2">
      <c r="A164" s="46">
        <v>2016</v>
      </c>
      <c r="B164" s="46" t="s">
        <v>4</v>
      </c>
      <c r="C164" s="47">
        <v>24319.294000000002</v>
      </c>
      <c r="D164" s="47">
        <v>3219.0509999999999</v>
      </c>
      <c r="E164" s="47">
        <v>782.14599999999996</v>
      </c>
      <c r="F164" s="48">
        <v>28320.491000000002</v>
      </c>
      <c r="G164" s="43"/>
      <c r="H164" s="47"/>
      <c r="I164" s="47"/>
      <c r="J164" s="48"/>
      <c r="K164" s="44"/>
      <c r="L164" s="48">
        <v>28320.491000000002</v>
      </c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</row>
    <row r="165" spans="1:31" ht="12" customHeight="1" x14ac:dyDescent="0.2">
      <c r="A165" s="46">
        <v>2016</v>
      </c>
      <c r="B165" s="46" t="s">
        <v>5</v>
      </c>
      <c r="C165" s="47">
        <v>24780.385999999999</v>
      </c>
      <c r="D165" s="47">
        <v>3547.569</v>
      </c>
      <c r="E165" s="47">
        <v>821.64800000000002</v>
      </c>
      <c r="F165" s="48">
        <v>29149.602999999999</v>
      </c>
      <c r="G165" s="43"/>
      <c r="H165" s="47"/>
      <c r="I165" s="47"/>
      <c r="J165" s="48"/>
      <c r="K165" s="44"/>
      <c r="L165" s="48">
        <v>29149.602999999999</v>
      </c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</row>
    <row r="166" spans="1:31" ht="12" customHeight="1" x14ac:dyDescent="0.2">
      <c r="A166" s="46">
        <v>2016</v>
      </c>
      <c r="B166" s="46" t="s">
        <v>6</v>
      </c>
      <c r="C166" s="47">
        <v>21522.364000000001</v>
      </c>
      <c r="D166" s="47">
        <v>3045.953</v>
      </c>
      <c r="E166" s="47">
        <v>793.67700000000002</v>
      </c>
      <c r="F166" s="48">
        <v>25361.993999999999</v>
      </c>
      <c r="G166" s="43"/>
      <c r="H166" s="47"/>
      <c r="I166" s="47"/>
      <c r="J166" s="48"/>
      <c r="K166" s="44"/>
      <c r="L166" s="48">
        <v>25361.993999999999</v>
      </c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</row>
    <row r="167" spans="1:31" ht="12" customHeight="1" x14ac:dyDescent="0.2">
      <c r="A167" s="46">
        <v>2016</v>
      </c>
      <c r="B167" s="46" t="s">
        <v>7</v>
      </c>
      <c r="C167" s="47">
        <v>18780.474999999999</v>
      </c>
      <c r="D167" s="47">
        <v>3705.3310000000001</v>
      </c>
      <c r="E167" s="47">
        <v>815.93399999999997</v>
      </c>
      <c r="F167" s="48">
        <v>23301.74</v>
      </c>
      <c r="G167" s="43"/>
      <c r="H167" s="47"/>
      <c r="I167" s="47"/>
      <c r="J167" s="48"/>
      <c r="K167" s="44"/>
      <c r="L167" s="48">
        <v>23301.74</v>
      </c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</row>
    <row r="168" spans="1:31" ht="12" customHeight="1" x14ac:dyDescent="0.2">
      <c r="A168" s="46">
        <v>2016</v>
      </c>
      <c r="B168" s="46" t="s">
        <v>8</v>
      </c>
      <c r="C168" s="47">
        <v>16930.963</v>
      </c>
      <c r="D168" s="47">
        <v>4397.567</v>
      </c>
      <c r="E168" s="47">
        <v>794.84199999999998</v>
      </c>
      <c r="F168" s="48">
        <v>22123.371999999999</v>
      </c>
      <c r="G168" s="43"/>
      <c r="H168" s="47"/>
      <c r="I168" s="47"/>
      <c r="J168" s="48"/>
      <c r="K168" s="44"/>
      <c r="L168" s="48">
        <v>22123.371999999999</v>
      </c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</row>
    <row r="169" spans="1:31" ht="12" customHeight="1" x14ac:dyDescent="0.2">
      <c r="A169" s="46">
        <v>2016</v>
      </c>
      <c r="B169" s="46" t="s">
        <v>9</v>
      </c>
      <c r="C169" s="47">
        <v>17179.044999999998</v>
      </c>
      <c r="D169" s="47">
        <v>5403.2659999999996</v>
      </c>
      <c r="E169" s="47">
        <v>796.17600000000004</v>
      </c>
      <c r="F169" s="48">
        <v>23378.487000000001</v>
      </c>
      <c r="G169" s="43"/>
      <c r="H169" s="47"/>
      <c r="I169" s="47"/>
      <c r="J169" s="48"/>
      <c r="K169" s="44"/>
      <c r="L169" s="48">
        <v>23378.487000000001</v>
      </c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</row>
    <row r="170" spans="1:31" ht="12" customHeight="1" x14ac:dyDescent="0.2">
      <c r="A170" s="46">
        <v>2016</v>
      </c>
      <c r="B170" s="46" t="s">
        <v>10</v>
      </c>
      <c r="C170" s="47">
        <v>15871.675999999999</v>
      </c>
      <c r="D170" s="47">
        <v>4748.4409999999998</v>
      </c>
      <c r="E170" s="47">
        <v>876.45399999999995</v>
      </c>
      <c r="F170" s="48">
        <v>21496.571</v>
      </c>
      <c r="G170" s="43"/>
      <c r="H170" s="47"/>
      <c r="I170" s="47"/>
      <c r="J170" s="48"/>
      <c r="K170" s="44"/>
      <c r="L170" s="48">
        <v>21496.571</v>
      </c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</row>
    <row r="171" spans="1:31" ht="12" customHeight="1" x14ac:dyDescent="0.2">
      <c r="A171" s="46">
        <v>2016</v>
      </c>
      <c r="B171" s="46" t="s">
        <v>11</v>
      </c>
      <c r="C171" s="47">
        <v>17563.422999999999</v>
      </c>
      <c r="D171" s="47">
        <v>4912.9530000000004</v>
      </c>
      <c r="E171" s="47">
        <v>889.07500000000005</v>
      </c>
      <c r="F171" s="48">
        <v>23365.451000000001</v>
      </c>
      <c r="G171" s="43"/>
      <c r="H171" s="47"/>
      <c r="I171" s="47"/>
      <c r="J171" s="48"/>
      <c r="K171" s="44"/>
      <c r="L171" s="48">
        <v>23365.451000000001</v>
      </c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</row>
    <row r="172" spans="1:31" ht="12" customHeight="1" x14ac:dyDescent="0.2">
      <c r="A172" s="46">
        <v>2016</v>
      </c>
      <c r="B172" s="46" t="s">
        <v>12</v>
      </c>
      <c r="C172" s="47">
        <v>19343.811000000002</v>
      </c>
      <c r="D172" s="47">
        <v>7116.4480000000003</v>
      </c>
      <c r="E172" s="47">
        <v>802.10199999999998</v>
      </c>
      <c r="F172" s="48">
        <v>27262.361000000001</v>
      </c>
      <c r="G172" s="43"/>
      <c r="H172" s="47"/>
      <c r="I172" s="47"/>
      <c r="J172" s="48"/>
      <c r="K172" s="44"/>
      <c r="L172" s="48">
        <v>27262.361000000001</v>
      </c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</row>
    <row r="173" spans="1:31" ht="12" customHeight="1" x14ac:dyDescent="0.2">
      <c r="A173" s="46">
        <v>2016</v>
      </c>
      <c r="B173" s="46" t="s">
        <v>13</v>
      </c>
      <c r="C173" s="47">
        <v>23484.378000000001</v>
      </c>
      <c r="D173" s="47">
        <v>7582.1559999999999</v>
      </c>
      <c r="E173" s="47">
        <v>905.16899999999998</v>
      </c>
      <c r="F173" s="48">
        <v>31971.703000000001</v>
      </c>
      <c r="G173" s="43"/>
      <c r="H173" s="47"/>
      <c r="I173" s="47"/>
      <c r="J173" s="48"/>
      <c r="K173" s="44"/>
      <c r="L173" s="48">
        <v>31971.703000000001</v>
      </c>
      <c r="M173" s="39"/>
      <c r="N173" s="44"/>
      <c r="O173" s="44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</row>
    <row r="174" spans="1:31" ht="12" customHeight="1" x14ac:dyDescent="0.2">
      <c r="A174" s="46">
        <v>2016</v>
      </c>
      <c r="B174" s="46" t="s">
        <v>14</v>
      </c>
      <c r="C174" s="47">
        <v>26124.017</v>
      </c>
      <c r="D174" s="47">
        <v>7237.4679999999998</v>
      </c>
      <c r="E174" s="47">
        <v>877.66</v>
      </c>
      <c r="F174" s="48">
        <v>34239.144999999997</v>
      </c>
      <c r="G174" s="43"/>
      <c r="H174" s="47"/>
      <c r="I174" s="47"/>
      <c r="J174" s="48"/>
      <c r="K174" s="44"/>
      <c r="L174" s="48">
        <v>34239.144999999997</v>
      </c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</row>
    <row r="175" spans="1:31" ht="12" customHeight="1" x14ac:dyDescent="0.2">
      <c r="A175" s="46">
        <v>2016</v>
      </c>
      <c r="B175" s="46" t="s">
        <v>15</v>
      </c>
      <c r="C175" s="47">
        <v>250511.992</v>
      </c>
      <c r="D175" s="47">
        <v>59512.553000000007</v>
      </c>
      <c r="E175" s="47">
        <v>9932.1450000000004</v>
      </c>
      <c r="F175" s="48">
        <v>319956.69</v>
      </c>
      <c r="G175" s="43"/>
      <c r="H175" s="47"/>
      <c r="I175" s="47"/>
      <c r="J175" s="48"/>
      <c r="K175" s="44"/>
      <c r="L175" s="48">
        <v>319956.69</v>
      </c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</row>
    <row r="176" spans="1:31" ht="12" customHeight="1" x14ac:dyDescent="0.2">
      <c r="A176" s="46">
        <v>2017</v>
      </c>
      <c r="B176" s="46" t="s">
        <v>3</v>
      </c>
      <c r="C176" s="47">
        <v>30128.156999999999</v>
      </c>
      <c r="D176" s="47">
        <v>6525.5039999999999</v>
      </c>
      <c r="E176" s="47">
        <v>936.529</v>
      </c>
      <c r="F176" s="48">
        <v>37590.19</v>
      </c>
      <c r="G176" s="43"/>
      <c r="H176" s="47"/>
      <c r="I176" s="47"/>
      <c r="J176" s="48"/>
      <c r="K176" s="44"/>
      <c r="L176" s="48">
        <v>37590.19</v>
      </c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</row>
    <row r="177" spans="1:31" ht="12" customHeight="1" x14ac:dyDescent="0.2">
      <c r="A177" s="46">
        <v>2017</v>
      </c>
      <c r="B177" s="46" t="s">
        <v>4</v>
      </c>
      <c r="C177" s="47">
        <v>25170.827000000001</v>
      </c>
      <c r="D177" s="47">
        <v>3602.9679999999998</v>
      </c>
      <c r="E177" s="47">
        <v>843.27599999999995</v>
      </c>
      <c r="F177" s="48">
        <v>29617.071</v>
      </c>
      <c r="G177" s="43"/>
      <c r="H177" s="47"/>
      <c r="I177" s="47"/>
      <c r="J177" s="48"/>
      <c r="K177" s="44"/>
      <c r="L177" s="48">
        <v>29617.071</v>
      </c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</row>
    <row r="178" spans="1:31" ht="12" customHeight="1" x14ac:dyDescent="0.2">
      <c r="A178" s="46">
        <v>2017</v>
      </c>
      <c r="B178" s="46" t="s">
        <v>5</v>
      </c>
      <c r="C178" s="47">
        <v>24341.97</v>
      </c>
      <c r="D178" s="47">
        <v>3417.7579999999998</v>
      </c>
      <c r="E178" s="47">
        <v>950.29200000000003</v>
      </c>
      <c r="F178" s="48">
        <v>28710.02</v>
      </c>
      <c r="G178" s="43"/>
      <c r="H178" s="47"/>
      <c r="I178" s="47"/>
      <c r="J178" s="48"/>
      <c r="K178" s="44"/>
      <c r="L178" s="48">
        <v>28710.02</v>
      </c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</row>
    <row r="179" spans="1:31" ht="12" customHeight="1" x14ac:dyDescent="0.2">
      <c r="A179" s="46">
        <v>2017</v>
      </c>
      <c r="B179" s="46" t="s">
        <v>6</v>
      </c>
      <c r="C179" s="47">
        <v>20017.593000000001</v>
      </c>
      <c r="D179" s="47">
        <v>2958.4229999999998</v>
      </c>
      <c r="E179" s="47">
        <v>805.65099999999995</v>
      </c>
      <c r="F179" s="48">
        <v>23781.667000000001</v>
      </c>
      <c r="G179" s="43"/>
      <c r="H179" s="47"/>
      <c r="I179" s="47"/>
      <c r="J179" s="48"/>
      <c r="K179" s="44"/>
      <c r="L179" s="48">
        <v>23781.667000000001</v>
      </c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</row>
    <row r="180" spans="1:31" ht="12" customHeight="1" x14ac:dyDescent="0.2">
      <c r="A180" s="46">
        <v>2017</v>
      </c>
      <c r="B180" s="46" t="s">
        <v>7</v>
      </c>
      <c r="C180" s="47">
        <v>19237.041000000001</v>
      </c>
      <c r="D180" s="47">
        <v>3811.7040000000002</v>
      </c>
      <c r="E180" s="47">
        <v>768.59299999999996</v>
      </c>
      <c r="F180" s="48">
        <v>23817.338</v>
      </c>
      <c r="G180" s="43"/>
      <c r="H180" s="47"/>
      <c r="I180" s="47"/>
      <c r="J180" s="48"/>
      <c r="K180" s="44"/>
      <c r="L180" s="48">
        <v>23817.338</v>
      </c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</row>
    <row r="181" spans="1:31" ht="12" customHeight="1" x14ac:dyDescent="0.2">
      <c r="A181" s="46">
        <v>2017</v>
      </c>
      <c r="B181" s="46" t="s">
        <v>8</v>
      </c>
      <c r="C181" s="47">
        <v>17878.651999999998</v>
      </c>
      <c r="D181" s="47">
        <v>6688.7240000000002</v>
      </c>
      <c r="E181" s="47">
        <v>768.64400000000001</v>
      </c>
      <c r="F181" s="48">
        <v>25336.02</v>
      </c>
      <c r="G181" s="43"/>
      <c r="H181" s="47"/>
      <c r="I181" s="47"/>
      <c r="J181" s="48"/>
      <c r="K181" s="44"/>
      <c r="L181" s="48">
        <v>25336.02</v>
      </c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</row>
    <row r="182" spans="1:31" ht="12" customHeight="1" x14ac:dyDescent="0.2">
      <c r="A182" s="46">
        <v>2017</v>
      </c>
      <c r="B182" s="46" t="s">
        <v>9</v>
      </c>
      <c r="C182" s="47">
        <v>18076.976999999999</v>
      </c>
      <c r="D182" s="47">
        <v>8250.0529999999999</v>
      </c>
      <c r="E182" s="47">
        <v>852.279</v>
      </c>
      <c r="F182" s="48">
        <v>27179.309000000001</v>
      </c>
      <c r="G182" s="43"/>
      <c r="H182" s="47"/>
      <c r="I182" s="47"/>
      <c r="J182" s="48"/>
      <c r="K182" s="44"/>
      <c r="L182" s="48">
        <v>27179.309000000001</v>
      </c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</row>
    <row r="183" spans="1:31" ht="12" customHeight="1" x14ac:dyDescent="0.2">
      <c r="A183" s="46">
        <v>2017</v>
      </c>
      <c r="B183" s="46" t="s">
        <v>10</v>
      </c>
      <c r="C183" s="47">
        <v>16519.282999999999</v>
      </c>
      <c r="D183" s="47">
        <v>7731.5680000000002</v>
      </c>
      <c r="E183" s="47">
        <v>807.86800000000005</v>
      </c>
      <c r="F183" s="48">
        <v>25058.719000000001</v>
      </c>
      <c r="G183" s="43"/>
      <c r="H183" s="47"/>
      <c r="I183" s="47"/>
      <c r="J183" s="48"/>
      <c r="K183" s="44"/>
      <c r="L183" s="48">
        <v>25058.719000000001</v>
      </c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</row>
    <row r="184" spans="1:31" ht="12" customHeight="1" x14ac:dyDescent="0.2">
      <c r="A184" s="46">
        <v>2017</v>
      </c>
      <c r="B184" s="46" t="s">
        <v>11</v>
      </c>
      <c r="C184" s="47">
        <v>18246.006000000001</v>
      </c>
      <c r="D184" s="47">
        <v>7131.54</v>
      </c>
      <c r="E184" s="47">
        <v>785.29200000000003</v>
      </c>
      <c r="F184" s="48">
        <v>26162.838</v>
      </c>
      <c r="G184" s="43"/>
      <c r="H184" s="47"/>
      <c r="I184" s="47"/>
      <c r="J184" s="48"/>
      <c r="K184" s="44"/>
      <c r="L184" s="48">
        <v>26162.838</v>
      </c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</row>
    <row r="185" spans="1:31" ht="12" customHeight="1" x14ac:dyDescent="0.2">
      <c r="A185" s="46">
        <v>2017</v>
      </c>
      <c r="B185" s="46" t="s">
        <v>12</v>
      </c>
      <c r="C185" s="47">
        <v>19664.418000000001</v>
      </c>
      <c r="D185" s="47">
        <v>8519.8680000000004</v>
      </c>
      <c r="E185" s="47">
        <v>812.40200000000004</v>
      </c>
      <c r="F185" s="48">
        <v>28996.687999999998</v>
      </c>
      <c r="G185" s="43"/>
      <c r="H185" s="47"/>
      <c r="I185" s="47"/>
      <c r="J185" s="48"/>
      <c r="K185" s="44"/>
      <c r="L185" s="48">
        <v>28996.687999999998</v>
      </c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</row>
    <row r="186" spans="1:31" ht="12" customHeight="1" x14ac:dyDescent="0.2">
      <c r="A186" s="46">
        <v>2017</v>
      </c>
      <c r="B186" s="46" t="s">
        <v>13</v>
      </c>
      <c r="C186" s="47">
        <v>25131.893</v>
      </c>
      <c r="D186" s="47">
        <v>9998.06</v>
      </c>
      <c r="E186" s="47">
        <v>857.35599999999999</v>
      </c>
      <c r="F186" s="48">
        <v>35987.309000000001</v>
      </c>
      <c r="G186" s="43"/>
      <c r="H186" s="47"/>
      <c r="I186" s="47"/>
      <c r="J186" s="48"/>
      <c r="K186" s="44"/>
      <c r="L186" s="48">
        <v>35987.309000000001</v>
      </c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</row>
    <row r="187" spans="1:31" ht="12" customHeight="1" x14ac:dyDescent="0.2">
      <c r="A187" s="46">
        <v>2017</v>
      </c>
      <c r="B187" s="46" t="s">
        <v>14</v>
      </c>
      <c r="C187" s="47">
        <v>29379.278999999999</v>
      </c>
      <c r="D187" s="47">
        <v>6820.5569999999998</v>
      </c>
      <c r="E187" s="47">
        <v>803.68100000000004</v>
      </c>
      <c r="F187" s="48">
        <v>37003.517</v>
      </c>
      <c r="G187" s="43"/>
      <c r="H187" s="47"/>
      <c r="I187" s="47"/>
      <c r="J187" s="48"/>
      <c r="K187" s="44"/>
      <c r="L187" s="48">
        <v>37003.517</v>
      </c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</row>
    <row r="188" spans="1:31" ht="12" customHeight="1" x14ac:dyDescent="0.2">
      <c r="A188" s="46">
        <v>2017</v>
      </c>
      <c r="B188" s="46" t="s">
        <v>15</v>
      </c>
      <c r="C188" s="47">
        <v>263792.09600000002</v>
      </c>
      <c r="D188" s="47">
        <v>75456.726999999999</v>
      </c>
      <c r="E188" s="47">
        <v>9991.8630000000012</v>
      </c>
      <c r="F188" s="48">
        <v>349240.68599999999</v>
      </c>
      <c r="G188" s="43"/>
      <c r="H188" s="47"/>
      <c r="I188" s="47"/>
      <c r="J188" s="48"/>
      <c r="K188" s="44"/>
      <c r="L188" s="48">
        <v>349240.68599999999</v>
      </c>
      <c r="M188" s="41"/>
      <c r="N188" s="40"/>
      <c r="O188" s="45"/>
      <c r="P188" s="40"/>
      <c r="Q188" s="40"/>
      <c r="R188" s="39"/>
      <c r="S188" s="40"/>
      <c r="T188" s="39"/>
      <c r="U188" s="40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</row>
    <row r="189" spans="1:31" ht="12" customHeight="1" x14ac:dyDescent="0.2">
      <c r="A189" s="46">
        <v>2018</v>
      </c>
      <c r="B189" s="46" t="s">
        <v>3</v>
      </c>
      <c r="C189" s="47">
        <v>28619.312999999998</v>
      </c>
      <c r="D189" s="47">
        <v>5190.8360000000002</v>
      </c>
      <c r="E189" s="47">
        <v>889.75900000000001</v>
      </c>
      <c r="F189" s="48">
        <v>34699.908000000003</v>
      </c>
      <c r="G189" s="43"/>
      <c r="H189" s="47"/>
      <c r="I189" s="47"/>
      <c r="J189" s="48"/>
      <c r="K189" s="44"/>
      <c r="L189" s="48">
        <v>34699.908000000003</v>
      </c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</row>
    <row r="190" spans="1:31" ht="12" customHeight="1" x14ac:dyDescent="0.2">
      <c r="A190" s="46">
        <v>2018</v>
      </c>
      <c r="B190" s="46" t="s">
        <v>4</v>
      </c>
      <c r="C190" s="47">
        <v>28376.503000000001</v>
      </c>
      <c r="D190" s="47">
        <v>4365.0339999999997</v>
      </c>
      <c r="E190" s="47">
        <v>833.06600000000003</v>
      </c>
      <c r="F190" s="48">
        <v>33574.603000000003</v>
      </c>
      <c r="G190" s="43"/>
      <c r="H190" s="47"/>
      <c r="I190" s="47"/>
      <c r="J190" s="48"/>
      <c r="K190" s="44"/>
      <c r="L190" s="48">
        <v>33574.603000000003</v>
      </c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</row>
    <row r="191" spans="1:31" ht="12" customHeight="1" x14ac:dyDescent="0.2">
      <c r="A191" s="46">
        <v>2018</v>
      </c>
      <c r="B191" s="46" t="s">
        <v>5</v>
      </c>
      <c r="C191" s="47">
        <v>27195.635999999999</v>
      </c>
      <c r="D191" s="47">
        <v>3360.3710000000001</v>
      </c>
      <c r="E191" s="47">
        <v>853.38</v>
      </c>
      <c r="F191" s="48">
        <v>31409.386999999999</v>
      </c>
      <c r="G191" s="43"/>
      <c r="H191" s="47"/>
      <c r="I191" s="47"/>
      <c r="J191" s="48"/>
      <c r="K191" s="44"/>
      <c r="L191" s="48">
        <v>31409.386999999999</v>
      </c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</row>
    <row r="192" spans="1:31" ht="12" customHeight="1" x14ac:dyDescent="0.2">
      <c r="A192" s="46">
        <v>2018</v>
      </c>
      <c r="B192" s="46" t="s">
        <v>6</v>
      </c>
      <c r="C192" s="47">
        <v>23045.105</v>
      </c>
      <c r="D192" s="47">
        <v>3135.8719999999998</v>
      </c>
      <c r="E192" s="47">
        <v>845.42700000000002</v>
      </c>
      <c r="F192" s="48">
        <v>27026.403999999999</v>
      </c>
      <c r="G192" s="43"/>
      <c r="H192" s="47"/>
      <c r="I192" s="47"/>
      <c r="J192" s="48"/>
      <c r="K192" s="44"/>
      <c r="L192" s="48">
        <v>27026.403999999999</v>
      </c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</row>
    <row r="193" spans="1:31" ht="12" customHeight="1" x14ac:dyDescent="0.2">
      <c r="A193" s="46">
        <v>2018</v>
      </c>
      <c r="B193" s="46" t="s">
        <v>7</v>
      </c>
      <c r="C193" s="47">
        <v>20910.373</v>
      </c>
      <c r="D193" s="47">
        <v>4691.5079999999998</v>
      </c>
      <c r="E193" s="47">
        <v>841.14700000000005</v>
      </c>
      <c r="F193" s="48">
        <v>26443.027999999998</v>
      </c>
      <c r="G193" s="43"/>
      <c r="H193" s="47"/>
      <c r="I193" s="47"/>
      <c r="J193" s="48"/>
      <c r="K193" s="44"/>
      <c r="L193" s="48">
        <v>26443.027999999998</v>
      </c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</row>
    <row r="194" spans="1:31" ht="12" customHeight="1" x14ac:dyDescent="0.2">
      <c r="A194" s="46">
        <v>2018</v>
      </c>
      <c r="B194" s="46" t="s">
        <v>8</v>
      </c>
      <c r="C194" s="47">
        <v>18845.076000000001</v>
      </c>
      <c r="D194" s="47">
        <v>5039.3720000000003</v>
      </c>
      <c r="E194" s="47">
        <v>767.10400000000004</v>
      </c>
      <c r="F194" s="48">
        <v>24651.552</v>
      </c>
      <c r="G194" s="43"/>
      <c r="H194" s="47"/>
      <c r="I194" s="47"/>
      <c r="J194" s="48"/>
      <c r="K194" s="44"/>
      <c r="L194" s="48">
        <v>24651.552</v>
      </c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</row>
    <row r="195" spans="1:31" ht="12" customHeight="1" x14ac:dyDescent="0.2">
      <c r="A195" s="46">
        <v>2018</v>
      </c>
      <c r="B195" s="46" t="s">
        <v>9</v>
      </c>
      <c r="C195" s="47">
        <v>17996.245999999999</v>
      </c>
      <c r="D195" s="47">
        <v>5267.2619999999997</v>
      </c>
      <c r="E195" s="47">
        <v>764.62400000000002</v>
      </c>
      <c r="F195" s="48">
        <v>24028.132000000001</v>
      </c>
      <c r="G195" s="43"/>
      <c r="H195" s="47"/>
      <c r="I195" s="47"/>
      <c r="J195" s="48"/>
      <c r="K195" s="44"/>
      <c r="L195" s="48">
        <v>24028.132000000001</v>
      </c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</row>
    <row r="196" spans="1:31" ht="12" customHeight="1" x14ac:dyDescent="0.2">
      <c r="A196" s="46">
        <v>2018</v>
      </c>
      <c r="B196" s="46" t="s">
        <v>10</v>
      </c>
      <c r="C196" s="47">
        <v>17334.756000000001</v>
      </c>
      <c r="D196" s="47">
        <v>6232.8429999999998</v>
      </c>
      <c r="E196" s="47">
        <v>822.12300000000005</v>
      </c>
      <c r="F196" s="48">
        <v>24389.722000000002</v>
      </c>
      <c r="G196" s="43"/>
      <c r="H196" s="47"/>
      <c r="I196" s="47"/>
      <c r="J196" s="48"/>
      <c r="K196" s="44"/>
      <c r="L196" s="48">
        <v>24389.722000000002</v>
      </c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</row>
    <row r="197" spans="1:31" ht="12" customHeight="1" x14ac:dyDescent="0.2">
      <c r="A197" s="46">
        <v>2018</v>
      </c>
      <c r="B197" s="46" t="s">
        <v>11</v>
      </c>
      <c r="C197" s="47">
        <v>19301.477999999999</v>
      </c>
      <c r="D197" s="47">
        <v>5042.7060000000001</v>
      </c>
      <c r="E197" s="47">
        <v>869.36699999999996</v>
      </c>
      <c r="F197" s="48">
        <v>25213.550999999999</v>
      </c>
      <c r="G197" s="43"/>
      <c r="H197" s="47"/>
      <c r="I197" s="47"/>
      <c r="J197" s="48"/>
      <c r="K197" s="44"/>
      <c r="L197" s="48">
        <v>25213.550999999999</v>
      </c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</row>
    <row r="198" spans="1:31" ht="12" customHeight="1" x14ac:dyDescent="0.2">
      <c r="A198" s="46">
        <v>2018</v>
      </c>
      <c r="B198" s="46" t="s">
        <v>12</v>
      </c>
      <c r="C198" s="47">
        <v>21262.991000000002</v>
      </c>
      <c r="D198" s="47">
        <v>5662.9390000000003</v>
      </c>
      <c r="E198" s="47">
        <v>889.83500000000004</v>
      </c>
      <c r="F198" s="48">
        <v>27815.764999999999</v>
      </c>
      <c r="G198" s="43"/>
      <c r="H198" s="47"/>
      <c r="I198" s="47"/>
      <c r="J198" s="48"/>
      <c r="K198" s="44"/>
      <c r="L198" s="48">
        <v>27815.764999999999</v>
      </c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</row>
    <row r="199" spans="1:31" ht="12" customHeight="1" x14ac:dyDescent="0.2">
      <c r="A199" s="46">
        <v>2018</v>
      </c>
      <c r="B199" s="46" t="s">
        <v>13</v>
      </c>
      <c r="C199" s="47">
        <v>25551.888999999999</v>
      </c>
      <c r="D199" s="47">
        <v>7090.8680000000004</v>
      </c>
      <c r="E199" s="47">
        <v>931.05799999999999</v>
      </c>
      <c r="F199" s="48">
        <v>33573.815000000002</v>
      </c>
      <c r="G199" s="43"/>
      <c r="H199" s="47"/>
      <c r="I199" s="47"/>
      <c r="J199" s="48"/>
      <c r="K199" s="44"/>
      <c r="L199" s="48">
        <v>33573.815000000002</v>
      </c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</row>
    <row r="200" spans="1:31" ht="12" customHeight="1" x14ac:dyDescent="0.2">
      <c r="A200" s="46">
        <v>2018</v>
      </c>
      <c r="B200" s="46" t="s">
        <v>14</v>
      </c>
      <c r="C200" s="47">
        <v>27424.303</v>
      </c>
      <c r="D200" s="47">
        <v>6361.9449999999997</v>
      </c>
      <c r="E200" s="47">
        <v>833.35599999999999</v>
      </c>
      <c r="F200" s="48">
        <v>34619.603999999999</v>
      </c>
      <c r="G200" s="43"/>
      <c r="H200" s="47"/>
      <c r="I200" s="47"/>
      <c r="J200" s="48"/>
      <c r="K200" s="44"/>
      <c r="L200" s="48">
        <v>34619.603999999999</v>
      </c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</row>
    <row r="201" spans="1:31" ht="12" customHeight="1" x14ac:dyDescent="0.2">
      <c r="A201" s="46">
        <v>2018</v>
      </c>
      <c r="B201" s="46" t="s">
        <v>15</v>
      </c>
      <c r="C201" s="47">
        <v>275863.66899999999</v>
      </c>
      <c r="D201" s="47">
        <v>61441.555999999997</v>
      </c>
      <c r="E201" s="47">
        <v>10140.246000000003</v>
      </c>
      <c r="F201" s="48">
        <v>347445.47100000002</v>
      </c>
      <c r="G201" s="43"/>
      <c r="H201" s="47"/>
      <c r="I201" s="47"/>
      <c r="J201" s="48"/>
      <c r="K201" s="44"/>
      <c r="L201" s="48">
        <v>347445.47100000002</v>
      </c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</row>
    <row r="202" spans="1:31" ht="12" customHeight="1" x14ac:dyDescent="0.2">
      <c r="A202" s="46">
        <v>2019</v>
      </c>
      <c r="B202" s="46" t="s">
        <v>3</v>
      </c>
      <c r="C202" s="47">
        <v>32045.151000000002</v>
      </c>
      <c r="D202" s="47">
        <v>6887.4489999999996</v>
      </c>
      <c r="E202" s="47">
        <v>1032.9090000000001</v>
      </c>
      <c r="F202" s="48">
        <v>39965.508999999998</v>
      </c>
      <c r="G202" s="43"/>
      <c r="H202" s="47"/>
      <c r="I202" s="47"/>
      <c r="J202" s="48"/>
      <c r="K202" s="44"/>
      <c r="L202" s="48">
        <v>39965.508999999998</v>
      </c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</row>
    <row r="203" spans="1:31" ht="12" customHeight="1" x14ac:dyDescent="0.2">
      <c r="A203" s="46">
        <v>2019</v>
      </c>
      <c r="B203" s="46" t="s">
        <v>4</v>
      </c>
      <c r="C203" s="47">
        <v>26565.862000000001</v>
      </c>
      <c r="D203" s="47">
        <v>5454.9229999999998</v>
      </c>
      <c r="E203" s="47">
        <v>906.12300000000005</v>
      </c>
      <c r="F203" s="48">
        <v>32926.908000000003</v>
      </c>
      <c r="G203" s="43"/>
      <c r="H203" s="47"/>
      <c r="I203" s="47"/>
      <c r="J203" s="48"/>
      <c r="K203" s="44"/>
      <c r="L203" s="48">
        <v>32926.908000000003</v>
      </c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</row>
    <row r="204" spans="1:31" ht="12" customHeight="1" x14ac:dyDescent="0.2">
      <c r="A204" s="46">
        <v>2019</v>
      </c>
      <c r="B204" s="46" t="s">
        <v>5</v>
      </c>
      <c r="C204" s="47">
        <v>25378.987000000001</v>
      </c>
      <c r="D204" s="47">
        <v>4919.1660000000002</v>
      </c>
      <c r="E204" s="47">
        <v>909.43</v>
      </c>
      <c r="F204" s="48">
        <v>31207.582999999999</v>
      </c>
      <c r="G204" s="43"/>
      <c r="H204" s="47"/>
      <c r="I204" s="47"/>
      <c r="J204" s="48"/>
      <c r="K204" s="44"/>
      <c r="L204" s="48">
        <v>31207.582999999999</v>
      </c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</row>
    <row r="205" spans="1:31" ht="12" customHeight="1" x14ac:dyDescent="0.2">
      <c r="A205" s="46">
        <v>2019</v>
      </c>
      <c r="B205" s="46" t="s">
        <v>6</v>
      </c>
      <c r="C205" s="47">
        <v>23531.627</v>
      </c>
      <c r="D205" s="47">
        <v>6158.473</v>
      </c>
      <c r="E205" s="47">
        <v>889.84500000000003</v>
      </c>
      <c r="F205" s="48">
        <v>30579.945</v>
      </c>
      <c r="G205" s="43"/>
      <c r="H205" s="47"/>
      <c r="I205" s="47"/>
      <c r="J205" s="48"/>
      <c r="K205" s="44"/>
      <c r="L205" s="48">
        <v>30579.945</v>
      </c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</row>
    <row r="206" spans="1:31" ht="12" customHeight="1" x14ac:dyDescent="0.2">
      <c r="A206" s="46">
        <v>2019</v>
      </c>
      <c r="B206" s="46" t="s">
        <v>7</v>
      </c>
      <c r="C206" s="47">
        <v>20803.024000000001</v>
      </c>
      <c r="D206" s="47">
        <v>8645.93</v>
      </c>
      <c r="E206" s="47">
        <v>899.36099999999999</v>
      </c>
      <c r="F206" s="48">
        <v>30348.314999999999</v>
      </c>
      <c r="G206" s="43"/>
      <c r="H206" s="47"/>
      <c r="I206" s="47"/>
      <c r="J206" s="48"/>
      <c r="K206" s="44"/>
      <c r="L206" s="48">
        <v>30348.314999999999</v>
      </c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</row>
    <row r="207" spans="1:31" ht="12" customHeight="1" x14ac:dyDescent="0.2">
      <c r="A207" s="46">
        <v>2019</v>
      </c>
      <c r="B207" s="46" t="s">
        <v>8</v>
      </c>
      <c r="C207" s="47">
        <v>19099.419999999998</v>
      </c>
      <c r="D207" s="47">
        <v>11126.549000000001</v>
      </c>
      <c r="E207" s="47">
        <v>790.952</v>
      </c>
      <c r="F207" s="48">
        <v>31016.920999999998</v>
      </c>
      <c r="G207" s="43"/>
      <c r="H207" s="47"/>
      <c r="I207" s="47"/>
      <c r="J207" s="48"/>
      <c r="K207" s="44"/>
      <c r="L207" s="48">
        <v>31016.920999999998</v>
      </c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</row>
    <row r="208" spans="1:31" ht="12" customHeight="1" x14ac:dyDescent="0.2">
      <c r="A208" s="46">
        <v>2019</v>
      </c>
      <c r="B208" s="46" t="s">
        <v>9</v>
      </c>
      <c r="C208" s="47">
        <v>18617.665000000001</v>
      </c>
      <c r="D208" s="47">
        <v>15031</v>
      </c>
      <c r="E208" s="47">
        <v>954.678</v>
      </c>
      <c r="F208" s="48">
        <v>34603.343000000001</v>
      </c>
      <c r="G208" s="43"/>
      <c r="H208" s="47"/>
      <c r="I208" s="47"/>
      <c r="J208" s="48"/>
      <c r="K208" s="44"/>
      <c r="L208" s="48">
        <v>34603.343000000001</v>
      </c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</row>
    <row r="209" spans="1:31" ht="12" customHeight="1" x14ac:dyDescent="0.2">
      <c r="A209" s="46">
        <v>2019</v>
      </c>
      <c r="B209" s="46" t="s">
        <v>10</v>
      </c>
      <c r="C209" s="47">
        <v>17135.989000000001</v>
      </c>
      <c r="D209" s="47">
        <v>14954.302</v>
      </c>
      <c r="E209" s="47">
        <v>869.53099999999995</v>
      </c>
      <c r="F209" s="48">
        <v>32959.822</v>
      </c>
      <c r="G209" s="43"/>
      <c r="H209" s="47"/>
      <c r="I209" s="47"/>
      <c r="J209" s="48"/>
      <c r="K209" s="44"/>
      <c r="L209" s="48">
        <v>32959.822</v>
      </c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</row>
    <row r="210" spans="1:31" ht="12" customHeight="1" x14ac:dyDescent="0.2">
      <c r="A210" s="46">
        <v>2019</v>
      </c>
      <c r="B210" s="46" t="s">
        <v>11</v>
      </c>
      <c r="C210" s="47">
        <v>18834.433000000001</v>
      </c>
      <c r="D210" s="47">
        <v>11526.728999999999</v>
      </c>
      <c r="E210" s="47">
        <v>881.90700000000004</v>
      </c>
      <c r="F210" s="48">
        <v>31243.069</v>
      </c>
      <c r="G210" s="43"/>
      <c r="H210" s="47"/>
      <c r="I210" s="47"/>
      <c r="J210" s="48"/>
      <c r="K210" s="44"/>
      <c r="L210" s="48">
        <v>31243.069</v>
      </c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</row>
    <row r="211" spans="1:31" ht="12" customHeight="1" x14ac:dyDescent="0.2">
      <c r="A211" s="46">
        <v>2019</v>
      </c>
      <c r="B211" s="46" t="s">
        <v>12</v>
      </c>
      <c r="C211" s="47">
        <v>20620.699000000001</v>
      </c>
      <c r="D211" s="47">
        <v>11824.682000000001</v>
      </c>
      <c r="E211" s="47">
        <v>946.15300000000002</v>
      </c>
      <c r="F211" s="48">
        <v>33391.534</v>
      </c>
      <c r="G211" s="43"/>
      <c r="H211" s="47"/>
      <c r="I211" s="47"/>
      <c r="J211" s="48"/>
      <c r="K211" s="44"/>
      <c r="L211" s="48">
        <v>33391.534</v>
      </c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</row>
    <row r="212" spans="1:31" ht="12" customHeight="1" x14ac:dyDescent="0.2">
      <c r="A212" s="46">
        <v>2019</v>
      </c>
      <c r="B212" s="46" t="s">
        <v>13</v>
      </c>
      <c r="C212" s="47">
        <v>26097.162</v>
      </c>
      <c r="D212" s="47">
        <v>8485.9110000000001</v>
      </c>
      <c r="E212" s="47">
        <v>963.52800000000002</v>
      </c>
      <c r="F212" s="48">
        <v>35546.601000000002</v>
      </c>
      <c r="G212" s="43"/>
      <c r="H212" s="47"/>
      <c r="I212" s="47"/>
      <c r="J212" s="48"/>
      <c r="K212" s="44"/>
      <c r="L212" s="48">
        <v>35546.601000000002</v>
      </c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</row>
    <row r="213" spans="1:31" ht="12" customHeight="1" x14ac:dyDescent="0.2">
      <c r="A213" s="46">
        <v>2019</v>
      </c>
      <c r="B213" s="46" t="s">
        <v>14</v>
      </c>
      <c r="C213" s="47">
        <v>27128.809000000001</v>
      </c>
      <c r="D213" s="47">
        <v>6307.9430000000002</v>
      </c>
      <c r="E213" s="47">
        <v>918.23900000000003</v>
      </c>
      <c r="F213" s="48">
        <v>34354.991000000002</v>
      </c>
      <c r="G213" s="43"/>
      <c r="H213" s="47"/>
      <c r="I213" s="47"/>
      <c r="J213" s="48"/>
      <c r="K213" s="44"/>
      <c r="L213" s="48">
        <v>34354.991000000002</v>
      </c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</row>
    <row r="214" spans="1:31" ht="12" customHeight="1" x14ac:dyDescent="0.2">
      <c r="A214" s="46">
        <v>2019</v>
      </c>
      <c r="B214" s="46" t="s">
        <v>15</v>
      </c>
      <c r="C214" s="47">
        <v>275858.82799999998</v>
      </c>
      <c r="D214" s="47">
        <v>111323.057</v>
      </c>
      <c r="E214" s="47">
        <v>10962.655999999999</v>
      </c>
      <c r="F214" s="48">
        <v>398144.54100000003</v>
      </c>
      <c r="G214" s="43"/>
      <c r="H214" s="47"/>
      <c r="I214" s="47"/>
      <c r="J214" s="48"/>
      <c r="K214" s="44"/>
      <c r="L214" s="48">
        <v>398144.54100000003</v>
      </c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</row>
    <row r="215" spans="1:31" ht="12" customHeight="1" x14ac:dyDescent="0.2">
      <c r="A215" s="46">
        <v>2020</v>
      </c>
      <c r="B215" s="46" t="s">
        <v>3</v>
      </c>
      <c r="C215" s="47">
        <v>29849.151999999998</v>
      </c>
      <c r="D215" s="47">
        <v>7572.8810000000003</v>
      </c>
      <c r="E215" s="47">
        <v>1091.8599999999999</v>
      </c>
      <c r="F215" s="48">
        <v>38513.892999999996</v>
      </c>
      <c r="G215" s="43"/>
      <c r="H215" s="47"/>
      <c r="I215" s="47"/>
      <c r="J215" s="48"/>
      <c r="K215" s="44"/>
      <c r="L215" s="48">
        <v>38513.892999999996</v>
      </c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</row>
    <row r="216" spans="1:31" ht="12" customHeight="1" x14ac:dyDescent="0.2">
      <c r="A216" s="46">
        <v>2020</v>
      </c>
      <c r="B216" s="46" t="s">
        <v>4</v>
      </c>
      <c r="C216" s="47">
        <v>25649.404999999999</v>
      </c>
      <c r="D216" s="47">
        <v>5741.866</v>
      </c>
      <c r="E216" s="47">
        <v>1005.896</v>
      </c>
      <c r="F216" s="48">
        <v>32397.167000000001</v>
      </c>
      <c r="G216" s="43"/>
      <c r="H216" s="47"/>
      <c r="I216" s="47"/>
      <c r="J216" s="48"/>
      <c r="K216" s="44"/>
      <c r="L216" s="48">
        <v>32397.167000000001</v>
      </c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</row>
    <row r="217" spans="1:31" ht="12" customHeight="1" x14ac:dyDescent="0.2">
      <c r="A217" s="46">
        <v>2020</v>
      </c>
      <c r="B217" s="46" t="s">
        <v>5</v>
      </c>
      <c r="C217" s="47">
        <v>24502.113000000001</v>
      </c>
      <c r="D217" s="47">
        <v>3770.982</v>
      </c>
      <c r="E217" s="47">
        <v>1011.787</v>
      </c>
      <c r="F217" s="48">
        <v>29284.882000000001</v>
      </c>
      <c r="G217" s="43"/>
      <c r="H217" s="47"/>
      <c r="I217" s="47"/>
      <c r="J217" s="48"/>
      <c r="K217" s="44"/>
      <c r="L217" s="48">
        <v>29284.882000000001</v>
      </c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</row>
    <row r="218" spans="1:31" ht="12" customHeight="1" x14ac:dyDescent="0.2">
      <c r="A218" s="46">
        <v>2020</v>
      </c>
      <c r="B218" s="46" t="s">
        <v>6</v>
      </c>
      <c r="C218" s="47">
        <v>18981.719000000001</v>
      </c>
      <c r="D218" s="47">
        <v>4003.0230000000001</v>
      </c>
      <c r="E218" s="47">
        <v>845.923</v>
      </c>
      <c r="F218" s="48">
        <v>23830.665000000001</v>
      </c>
      <c r="G218" s="43"/>
      <c r="H218" s="47"/>
      <c r="I218" s="47"/>
      <c r="J218" s="48"/>
      <c r="K218" s="44"/>
      <c r="L218" s="48">
        <v>23830.665000000001</v>
      </c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</row>
    <row r="219" spans="1:31" ht="12" customHeight="1" x14ac:dyDescent="0.2">
      <c r="A219" s="46">
        <v>2020</v>
      </c>
      <c r="B219" s="46" t="s">
        <v>7</v>
      </c>
      <c r="C219" s="47">
        <v>17629.732</v>
      </c>
      <c r="D219" s="47">
        <v>5072.9179999999997</v>
      </c>
      <c r="E219" s="47">
        <v>865.16499999999996</v>
      </c>
      <c r="F219" s="48">
        <v>23567.814999999999</v>
      </c>
      <c r="G219" s="43"/>
      <c r="H219" s="47"/>
      <c r="I219" s="47"/>
      <c r="J219" s="48"/>
      <c r="K219" s="44"/>
      <c r="L219" s="48">
        <v>23567.814999999999</v>
      </c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</row>
    <row r="220" spans="1:31" ht="12" customHeight="1" x14ac:dyDescent="0.2">
      <c r="A220" s="46">
        <v>2020</v>
      </c>
      <c r="B220" s="46" t="s">
        <v>8</v>
      </c>
      <c r="C220" s="47">
        <v>17427.512999999999</v>
      </c>
      <c r="D220" s="47">
        <v>7983.4970000000003</v>
      </c>
      <c r="E220" s="47">
        <v>898.85699999999997</v>
      </c>
      <c r="F220" s="48">
        <v>26309.866999999998</v>
      </c>
      <c r="G220" s="43"/>
      <c r="H220" s="47"/>
      <c r="I220" s="47"/>
      <c r="J220" s="48"/>
      <c r="K220" s="44"/>
      <c r="L220" s="48">
        <v>26309.866999999998</v>
      </c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</row>
    <row r="221" spans="1:31" ht="12" customHeight="1" x14ac:dyDescent="0.2">
      <c r="A221" s="46">
        <v>2020</v>
      </c>
      <c r="B221" s="46" t="s">
        <v>9</v>
      </c>
      <c r="C221" s="47">
        <v>17690.214</v>
      </c>
      <c r="D221" s="47">
        <v>12579.298000000001</v>
      </c>
      <c r="E221" s="47">
        <v>1026.2809999999999</v>
      </c>
      <c r="F221" s="48">
        <v>31295.793000000001</v>
      </c>
      <c r="G221" s="43"/>
      <c r="H221" s="47"/>
      <c r="I221" s="47"/>
      <c r="J221" s="48"/>
      <c r="K221" s="44"/>
      <c r="L221" s="48">
        <v>31295.793000000001</v>
      </c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</row>
    <row r="222" spans="1:31" ht="12" customHeight="1" x14ac:dyDescent="0.2">
      <c r="A222" s="46">
        <v>2020</v>
      </c>
      <c r="B222" s="46" t="s">
        <v>10</v>
      </c>
      <c r="C222" s="47">
        <v>16747.715</v>
      </c>
      <c r="D222" s="47">
        <v>11244.617</v>
      </c>
      <c r="E222" s="47">
        <v>997.33900000000006</v>
      </c>
      <c r="F222" s="48">
        <v>28989.670999999998</v>
      </c>
      <c r="G222" s="43"/>
      <c r="H222" s="47"/>
      <c r="I222" s="47"/>
      <c r="J222" s="48"/>
      <c r="K222" s="44"/>
      <c r="L222" s="48">
        <v>28989.670999999998</v>
      </c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</row>
    <row r="223" spans="1:31" ht="12" customHeight="1" x14ac:dyDescent="0.2">
      <c r="A223" s="46">
        <v>2020</v>
      </c>
      <c r="B223" s="46" t="s">
        <v>11</v>
      </c>
      <c r="C223" s="47">
        <v>17979.439999999999</v>
      </c>
      <c r="D223" s="47">
        <v>10038.718999999999</v>
      </c>
      <c r="E223" s="47">
        <v>1010.276</v>
      </c>
      <c r="F223" s="48">
        <v>29028.435000000001</v>
      </c>
      <c r="G223" s="43"/>
      <c r="H223" s="47"/>
      <c r="I223" s="47"/>
      <c r="J223" s="48"/>
      <c r="K223" s="44"/>
      <c r="L223" s="48">
        <v>29028.435000000001</v>
      </c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</row>
    <row r="224" spans="1:31" ht="12" customHeight="1" x14ac:dyDescent="0.2">
      <c r="A224" s="46">
        <v>2020</v>
      </c>
      <c r="B224" s="46" t="s">
        <v>12</v>
      </c>
      <c r="C224" s="47">
        <v>21046.087</v>
      </c>
      <c r="D224" s="47">
        <v>6415.9120000000003</v>
      </c>
      <c r="E224" s="47">
        <v>1082.9839999999999</v>
      </c>
      <c r="F224" s="48">
        <v>28544.983</v>
      </c>
      <c r="G224" s="43"/>
      <c r="H224" s="47"/>
      <c r="I224" s="47"/>
      <c r="J224" s="48"/>
      <c r="K224" s="44"/>
      <c r="L224" s="48">
        <v>28544.983</v>
      </c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</row>
    <row r="225" spans="1:31" ht="12" customHeight="1" x14ac:dyDescent="0.2">
      <c r="A225" s="46">
        <v>2020</v>
      </c>
      <c r="B225" s="46" t="s">
        <v>13</v>
      </c>
      <c r="C225" s="47">
        <v>23506.883999999998</v>
      </c>
      <c r="D225" s="47">
        <v>7166.0709999999999</v>
      </c>
      <c r="E225" s="47">
        <v>1072.297</v>
      </c>
      <c r="F225" s="48">
        <v>31745.252</v>
      </c>
      <c r="G225" s="43"/>
      <c r="H225" s="47"/>
      <c r="I225" s="47"/>
      <c r="J225" s="48"/>
      <c r="K225" s="44"/>
      <c r="L225" s="48">
        <v>31745.252</v>
      </c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</row>
    <row r="226" spans="1:31" ht="12" customHeight="1" x14ac:dyDescent="0.2">
      <c r="A226" s="46">
        <v>2020</v>
      </c>
      <c r="B226" s="46" t="s">
        <v>14</v>
      </c>
      <c r="C226" s="47">
        <v>27859.356</v>
      </c>
      <c r="D226" s="47">
        <v>6031.1130000000003</v>
      </c>
      <c r="E226" s="47">
        <v>1081.2360000000001</v>
      </c>
      <c r="F226" s="48">
        <v>34971.705000000002</v>
      </c>
      <c r="G226" s="43"/>
      <c r="H226" s="47"/>
      <c r="I226" s="47"/>
      <c r="J226" s="48"/>
      <c r="K226" s="44"/>
      <c r="L226" s="48">
        <v>34971.705000000002</v>
      </c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</row>
    <row r="227" spans="1:31" ht="12" customHeight="1" x14ac:dyDescent="0.2">
      <c r="A227" s="46">
        <v>2020</v>
      </c>
      <c r="B227" s="46" t="s">
        <v>15</v>
      </c>
      <c r="C227" s="47">
        <v>258869.33</v>
      </c>
      <c r="D227" s="47">
        <v>87620.896999999997</v>
      </c>
      <c r="E227" s="47">
        <v>11989.901000000002</v>
      </c>
      <c r="F227" s="48">
        <v>358480.12800000003</v>
      </c>
      <c r="G227" s="43"/>
      <c r="H227" s="47"/>
      <c r="I227" s="47"/>
      <c r="J227" s="48"/>
      <c r="K227" s="44"/>
      <c r="L227" s="48">
        <v>358480.12800000003</v>
      </c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</row>
    <row r="228" spans="1:31" ht="12" customHeight="1" x14ac:dyDescent="0.2">
      <c r="A228" s="46">
        <v>2021</v>
      </c>
      <c r="B228" s="46" t="s">
        <v>3</v>
      </c>
      <c r="C228" s="47">
        <v>31344.588</v>
      </c>
      <c r="D228" s="47">
        <v>5657.96</v>
      </c>
      <c r="E228" s="47">
        <v>1122.489</v>
      </c>
      <c r="F228" s="48">
        <v>38125.036999999997</v>
      </c>
      <c r="G228" s="43"/>
      <c r="H228" s="47"/>
      <c r="I228" s="47"/>
      <c r="J228" s="48"/>
      <c r="K228" s="44"/>
      <c r="L228" s="48">
        <v>38125.036999999997</v>
      </c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</row>
    <row r="229" spans="1:31" ht="12" customHeight="1" x14ac:dyDescent="0.2">
      <c r="A229" s="46">
        <v>2021</v>
      </c>
      <c r="B229" s="46" t="s">
        <v>4</v>
      </c>
      <c r="C229" s="47">
        <v>24818.848000000002</v>
      </c>
      <c r="D229" s="47">
        <v>3106.837</v>
      </c>
      <c r="E229" s="47">
        <v>1048.5070000000001</v>
      </c>
      <c r="F229" s="48">
        <v>28974.191999999999</v>
      </c>
      <c r="G229" s="43"/>
      <c r="H229" s="47"/>
      <c r="I229" s="47"/>
      <c r="J229" s="48"/>
      <c r="K229" s="44"/>
      <c r="L229" s="48">
        <v>28974.191999999999</v>
      </c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</row>
    <row r="230" spans="1:31" ht="12" customHeight="1" x14ac:dyDescent="0.2">
      <c r="A230" s="46">
        <v>2021</v>
      </c>
      <c r="B230" s="46" t="s">
        <v>5</v>
      </c>
      <c r="C230" s="47">
        <v>26640.445</v>
      </c>
      <c r="D230" s="47">
        <v>4370.97</v>
      </c>
      <c r="E230" s="47">
        <v>1147.9849999999999</v>
      </c>
      <c r="F230" s="48">
        <v>32159.4</v>
      </c>
      <c r="G230" s="43"/>
      <c r="H230" s="47"/>
      <c r="I230" s="47"/>
      <c r="J230" s="48"/>
      <c r="K230" s="44"/>
      <c r="L230" s="48">
        <v>32159.4</v>
      </c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</row>
    <row r="231" spans="1:31" ht="12" customHeight="1" x14ac:dyDescent="0.2">
      <c r="A231" s="46">
        <v>2021</v>
      </c>
      <c r="B231" s="46" t="s">
        <v>6</v>
      </c>
      <c r="C231" s="47">
        <v>23105.896000000001</v>
      </c>
      <c r="D231" s="47">
        <v>6756.5069999999996</v>
      </c>
      <c r="E231" s="47">
        <v>1070.867</v>
      </c>
      <c r="F231" s="48">
        <v>30933.27</v>
      </c>
      <c r="G231" s="43"/>
      <c r="H231" s="47"/>
      <c r="I231" s="47"/>
      <c r="J231" s="48"/>
      <c r="K231" s="44"/>
      <c r="L231" s="48">
        <v>30933.27</v>
      </c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</row>
    <row r="232" spans="1:31" ht="12" customHeight="1" x14ac:dyDescent="0.2">
      <c r="A232" s="46">
        <v>2021</v>
      </c>
      <c r="B232" s="46" t="s">
        <v>7</v>
      </c>
      <c r="C232" s="47">
        <v>21023.302</v>
      </c>
      <c r="D232" s="47">
        <v>4981.4219999999996</v>
      </c>
      <c r="E232" s="47">
        <v>1096.28</v>
      </c>
      <c r="F232" s="48">
        <v>27101.004000000001</v>
      </c>
      <c r="G232" s="43"/>
      <c r="H232" s="47"/>
      <c r="I232" s="47"/>
      <c r="J232" s="48"/>
      <c r="K232" s="44"/>
      <c r="L232" s="48">
        <v>27101.004000000001</v>
      </c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</row>
    <row r="233" spans="1:31" ht="12" customHeight="1" x14ac:dyDescent="0.2">
      <c r="A233" s="46">
        <v>2021</v>
      </c>
      <c r="B233" s="46" t="s">
        <v>8</v>
      </c>
      <c r="C233" s="47">
        <v>19076.912</v>
      </c>
      <c r="D233" s="47">
        <v>7308.7730000000001</v>
      </c>
      <c r="E233" s="47">
        <v>1088.144</v>
      </c>
      <c r="F233" s="48">
        <v>27473.829000000002</v>
      </c>
      <c r="G233" s="43"/>
      <c r="H233" s="47"/>
      <c r="I233" s="47"/>
      <c r="J233" s="48"/>
      <c r="K233" s="44"/>
      <c r="L233" s="48">
        <v>27473.829000000002</v>
      </c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</row>
    <row r="234" spans="1:31" ht="12" customHeight="1" x14ac:dyDescent="0.2">
      <c r="A234" s="46">
        <v>2021</v>
      </c>
      <c r="B234" s="46" t="s">
        <v>9</v>
      </c>
      <c r="C234" s="47">
        <v>19257.692999999999</v>
      </c>
      <c r="D234" s="47">
        <v>7612.8720000000003</v>
      </c>
      <c r="E234" s="47">
        <v>1111.8009999999999</v>
      </c>
      <c r="F234" s="48">
        <v>27982.366000000002</v>
      </c>
      <c r="G234" s="43"/>
      <c r="H234" s="47"/>
      <c r="I234" s="47"/>
      <c r="J234" s="48"/>
      <c r="K234" s="44"/>
      <c r="L234" s="48">
        <v>27982.366000000002</v>
      </c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</row>
    <row r="235" spans="1:31" ht="12" customHeight="1" x14ac:dyDescent="0.2">
      <c r="A235" s="46">
        <v>2021</v>
      </c>
      <c r="B235" s="46" t="s">
        <v>10</v>
      </c>
      <c r="C235" s="47">
        <v>17776.607</v>
      </c>
      <c r="D235" s="47">
        <v>8418.0869999999995</v>
      </c>
      <c r="E235" s="47">
        <v>1116.268</v>
      </c>
      <c r="F235" s="48">
        <v>27310.962</v>
      </c>
      <c r="G235" s="43"/>
      <c r="H235" s="47"/>
      <c r="I235" s="47"/>
      <c r="J235" s="48"/>
      <c r="K235" s="44"/>
      <c r="L235" s="48">
        <v>27310.962</v>
      </c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</row>
    <row r="236" spans="1:31" ht="12" customHeight="1" x14ac:dyDescent="0.2">
      <c r="A236" s="46">
        <v>2021</v>
      </c>
      <c r="B236" s="46" t="s">
        <v>11</v>
      </c>
      <c r="C236" s="47">
        <v>18658.54</v>
      </c>
      <c r="D236" s="47">
        <v>10208.781999999999</v>
      </c>
      <c r="E236" s="47">
        <v>1087.529</v>
      </c>
      <c r="F236" s="48">
        <v>29954.850999999999</v>
      </c>
      <c r="G236" s="43"/>
      <c r="H236" s="47"/>
      <c r="I236" s="47"/>
      <c r="J236" s="48"/>
      <c r="K236" s="44"/>
      <c r="L236" s="48">
        <v>29954.850999999999</v>
      </c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</row>
    <row r="237" spans="1:31" ht="12" customHeight="1" x14ac:dyDescent="0.2">
      <c r="A237" s="46">
        <v>2021</v>
      </c>
      <c r="B237" s="46" t="s">
        <v>12</v>
      </c>
      <c r="C237" s="47">
        <v>19830.346000000001</v>
      </c>
      <c r="D237" s="47">
        <v>8860.0879999999997</v>
      </c>
      <c r="E237" s="47">
        <v>1030.4490000000001</v>
      </c>
      <c r="F237" s="48">
        <v>29720.883000000002</v>
      </c>
      <c r="G237" s="43"/>
      <c r="H237" s="47"/>
      <c r="I237" s="47"/>
      <c r="J237" s="48"/>
      <c r="K237" s="44"/>
      <c r="L237" s="48">
        <v>29720.883000000002</v>
      </c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</row>
    <row r="238" spans="1:31" ht="12" customHeight="1" x14ac:dyDescent="0.2">
      <c r="A238" s="46">
        <v>2021</v>
      </c>
      <c r="B238" s="46" t="s">
        <v>13</v>
      </c>
      <c r="C238" s="47">
        <v>25708.111000000001</v>
      </c>
      <c r="D238" s="47">
        <v>12801.918</v>
      </c>
      <c r="E238" s="47">
        <v>1120.3409999999999</v>
      </c>
      <c r="F238" s="48">
        <v>39630.370000000003</v>
      </c>
      <c r="G238" s="43"/>
      <c r="H238" s="47"/>
      <c r="I238" s="47"/>
      <c r="J238" s="48"/>
      <c r="K238" s="44"/>
      <c r="L238" s="48">
        <v>39630.370000000003</v>
      </c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</row>
    <row r="239" spans="1:31" ht="12" customHeight="1" x14ac:dyDescent="0.2">
      <c r="A239" s="46">
        <v>2021</v>
      </c>
      <c r="B239" s="46" t="s">
        <v>14</v>
      </c>
      <c r="C239" s="47">
        <v>26703.946</v>
      </c>
      <c r="D239" s="47">
        <v>10246.450000000001</v>
      </c>
      <c r="E239" s="47">
        <v>1133.635</v>
      </c>
      <c r="F239" s="48">
        <v>38084.031000000003</v>
      </c>
      <c r="G239" s="43"/>
      <c r="H239" s="47"/>
      <c r="I239" s="47"/>
      <c r="J239" s="48"/>
      <c r="K239" s="44"/>
      <c r="L239" s="48">
        <v>38084.031000000003</v>
      </c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</row>
    <row r="240" spans="1:31" ht="12" customHeight="1" x14ac:dyDescent="0.2">
      <c r="A240" s="46">
        <v>2021</v>
      </c>
      <c r="B240" s="46" t="s">
        <v>15</v>
      </c>
      <c r="C240" s="47">
        <v>273945.234</v>
      </c>
      <c r="D240" s="47">
        <v>90330.665999999997</v>
      </c>
      <c r="E240" s="47">
        <v>13174.295000000002</v>
      </c>
      <c r="F240" s="48">
        <v>377450.19500000001</v>
      </c>
      <c r="G240" s="43"/>
      <c r="H240" s="47"/>
      <c r="I240" s="47"/>
      <c r="J240" s="48"/>
      <c r="K240" s="44"/>
      <c r="L240" s="48">
        <v>377450.19500000001</v>
      </c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</row>
    <row r="241" spans="1:31" ht="12" customHeight="1" x14ac:dyDescent="0.2">
      <c r="A241" s="46">
        <v>2022</v>
      </c>
      <c r="B241" s="46" t="s">
        <v>3</v>
      </c>
      <c r="C241" s="47">
        <v>29912.52</v>
      </c>
      <c r="D241" s="47">
        <v>10783.683999999999</v>
      </c>
      <c r="E241" s="47">
        <v>890.76599999999996</v>
      </c>
      <c r="F241" s="48">
        <v>41586.97</v>
      </c>
      <c r="G241" s="43"/>
      <c r="H241" s="47"/>
      <c r="I241" s="47"/>
      <c r="J241" s="48"/>
      <c r="K241" s="44"/>
      <c r="L241" s="48">
        <v>41586.97</v>
      </c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</row>
    <row r="242" spans="1:31" ht="12" customHeight="1" x14ac:dyDescent="0.2">
      <c r="A242" s="46">
        <v>2022</v>
      </c>
      <c r="B242" s="46" t="s">
        <v>4</v>
      </c>
      <c r="C242" s="47">
        <v>24705.767</v>
      </c>
      <c r="D242" s="47">
        <v>9380.5889999999999</v>
      </c>
      <c r="E242" s="47">
        <v>883.77200000000005</v>
      </c>
      <c r="F242" s="48">
        <v>34970.127999999997</v>
      </c>
      <c r="G242" s="43"/>
      <c r="H242" s="47"/>
      <c r="I242" s="47"/>
      <c r="J242" s="48"/>
      <c r="K242" s="44"/>
      <c r="L242" s="48">
        <v>34970.127999999997</v>
      </c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</row>
    <row r="243" spans="1:31" ht="12" customHeight="1" x14ac:dyDescent="0.2">
      <c r="A243" s="46">
        <v>2022</v>
      </c>
      <c r="B243" s="46" t="s">
        <v>5</v>
      </c>
      <c r="C243" s="47">
        <v>25077.127</v>
      </c>
      <c r="D243" s="47">
        <v>7645.0739999999996</v>
      </c>
      <c r="E243" s="47">
        <v>937.87599999999998</v>
      </c>
      <c r="F243" s="48">
        <v>33660.076999999997</v>
      </c>
      <c r="G243" s="43"/>
      <c r="H243" s="47"/>
      <c r="I243" s="47"/>
      <c r="J243" s="48"/>
      <c r="K243" s="44"/>
      <c r="L243" s="48">
        <v>33660.076999999997</v>
      </c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</row>
    <row r="244" spans="1:31" ht="12" customHeight="1" x14ac:dyDescent="0.2">
      <c r="A244" s="46">
        <v>2022</v>
      </c>
      <c r="B244" s="46" t="s">
        <v>6</v>
      </c>
      <c r="C244" s="47">
        <v>19732.024000000001</v>
      </c>
      <c r="D244" s="47">
        <v>6350.5749999999998</v>
      </c>
      <c r="E244" s="47">
        <v>710.81899999999996</v>
      </c>
      <c r="F244" s="48">
        <v>26793.418000000001</v>
      </c>
      <c r="G244" s="43"/>
      <c r="H244" s="47"/>
      <c r="I244" s="47"/>
      <c r="J244" s="48"/>
      <c r="K244" s="44"/>
      <c r="L244" s="48">
        <v>26793.418000000001</v>
      </c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</row>
    <row r="245" spans="1:31" ht="12" customHeight="1" x14ac:dyDescent="0.2">
      <c r="A245" s="46">
        <v>2022</v>
      </c>
      <c r="B245" s="46" t="s">
        <v>7</v>
      </c>
      <c r="C245" s="47">
        <v>17772.883000000002</v>
      </c>
      <c r="D245" s="47">
        <v>7403.2719999999999</v>
      </c>
      <c r="E245" s="47">
        <v>809.07299999999998</v>
      </c>
      <c r="F245" s="48">
        <v>25985.227999999999</v>
      </c>
      <c r="G245" s="43"/>
      <c r="H245" s="47"/>
      <c r="I245" s="47"/>
      <c r="J245" s="48"/>
      <c r="K245" s="44"/>
      <c r="L245" s="48">
        <v>25985.227999999999</v>
      </c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</row>
    <row r="246" spans="1:31" ht="12" customHeight="1" x14ac:dyDescent="0.2">
      <c r="A246" s="46">
        <v>2022</v>
      </c>
      <c r="B246" s="46" t="s">
        <v>8</v>
      </c>
      <c r="C246" s="47">
        <v>15477.017</v>
      </c>
      <c r="D246" s="47">
        <v>13013.691000000001</v>
      </c>
      <c r="E246" s="47">
        <v>707.89</v>
      </c>
      <c r="F246" s="48">
        <v>29198.598000000002</v>
      </c>
      <c r="G246" s="43"/>
      <c r="H246" s="47"/>
      <c r="I246" s="47"/>
      <c r="J246" s="48"/>
      <c r="K246" s="44"/>
      <c r="L246" s="48">
        <v>29198.598000000002</v>
      </c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</row>
    <row r="247" spans="1:31" ht="12" customHeight="1" x14ac:dyDescent="0.2">
      <c r="A247" s="46">
        <v>2022</v>
      </c>
      <c r="B247" s="46" t="s">
        <v>9</v>
      </c>
      <c r="C247" s="47">
        <v>13443.728999999999</v>
      </c>
      <c r="D247" s="47">
        <v>17071.852999999999</v>
      </c>
      <c r="E247" s="47">
        <v>673.76499999999999</v>
      </c>
      <c r="F247" s="48">
        <v>31189.347000000002</v>
      </c>
      <c r="G247" s="43"/>
      <c r="H247" s="47"/>
      <c r="I247" s="47"/>
      <c r="J247" s="48"/>
      <c r="K247" s="44"/>
      <c r="L247" s="48">
        <v>31189.347000000002</v>
      </c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</row>
    <row r="248" spans="1:31" ht="12" customHeight="1" x14ac:dyDescent="0.2">
      <c r="A248" s="46">
        <v>2022</v>
      </c>
      <c r="B248" s="46" t="s">
        <v>10</v>
      </c>
      <c r="C248" s="47">
        <v>11216.21</v>
      </c>
      <c r="D248" s="47">
        <v>16453.815999999999</v>
      </c>
      <c r="E248" s="47">
        <v>693.14300000000003</v>
      </c>
      <c r="F248" s="48">
        <v>28363.169000000002</v>
      </c>
      <c r="G248" s="43"/>
      <c r="H248" s="47"/>
      <c r="I248" s="47"/>
      <c r="J248" s="48"/>
      <c r="K248" s="44"/>
      <c r="L248" s="48">
        <v>28363.169000000002</v>
      </c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</row>
    <row r="249" spans="1:31" ht="12" customHeight="1" x14ac:dyDescent="0.2">
      <c r="A249" s="46">
        <v>2022</v>
      </c>
      <c r="B249" s="46" t="s">
        <v>11</v>
      </c>
      <c r="C249" s="47">
        <v>11853.726000000001</v>
      </c>
      <c r="D249" s="47">
        <v>15631.561</v>
      </c>
      <c r="E249" s="47">
        <v>662.18600000000004</v>
      </c>
      <c r="F249" s="48">
        <v>28147.473000000002</v>
      </c>
      <c r="G249" s="43"/>
      <c r="H249" s="47"/>
      <c r="I249" s="47"/>
      <c r="J249" s="48"/>
      <c r="K249" s="44"/>
      <c r="L249" s="48">
        <v>28147.473000000002</v>
      </c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</row>
    <row r="250" spans="1:31" ht="12" customHeight="1" x14ac:dyDescent="0.2">
      <c r="A250" s="46">
        <v>2022</v>
      </c>
      <c r="B250" s="46" t="s">
        <v>12</v>
      </c>
      <c r="C250" s="47">
        <v>13244.538</v>
      </c>
      <c r="D250" s="47">
        <v>14365.84</v>
      </c>
      <c r="E250" s="47">
        <v>685.16</v>
      </c>
      <c r="F250" s="48">
        <v>28295.538</v>
      </c>
      <c r="G250" s="43"/>
      <c r="H250" s="47"/>
      <c r="I250" s="47"/>
      <c r="J250" s="48"/>
      <c r="K250" s="44"/>
      <c r="L250" s="48">
        <v>28295.538</v>
      </c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</row>
    <row r="251" spans="1:31" ht="12" customHeight="1" x14ac:dyDescent="0.2">
      <c r="A251" s="46">
        <v>2022</v>
      </c>
      <c r="B251" s="46" t="s">
        <v>13</v>
      </c>
      <c r="C251" s="47">
        <v>17320.293000000001</v>
      </c>
      <c r="D251" s="47">
        <v>9540.4709999999995</v>
      </c>
      <c r="E251" s="47">
        <v>783.33199999999999</v>
      </c>
      <c r="F251" s="48">
        <v>27644.096000000001</v>
      </c>
      <c r="G251" s="43"/>
      <c r="H251" s="47"/>
      <c r="I251" s="47"/>
      <c r="J251" s="48"/>
      <c r="K251" s="44"/>
      <c r="L251" s="48">
        <v>27644.096000000001</v>
      </c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</row>
    <row r="252" spans="1:31" ht="12" customHeight="1" x14ac:dyDescent="0.2">
      <c r="A252" s="46">
        <v>2022</v>
      </c>
      <c r="B252" s="46" t="s">
        <v>14</v>
      </c>
      <c r="C252" s="47">
        <v>18049.178</v>
      </c>
      <c r="D252" s="47">
        <v>8759.3610000000008</v>
      </c>
      <c r="E252" s="47">
        <v>644.48699999999997</v>
      </c>
      <c r="F252" s="48">
        <v>27453.026000000002</v>
      </c>
      <c r="G252" s="43"/>
      <c r="H252" s="47"/>
      <c r="I252" s="47"/>
      <c r="J252" s="48"/>
      <c r="K252" s="44"/>
      <c r="L252" s="48">
        <v>27453.026000000002</v>
      </c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</row>
    <row r="253" spans="1:31" ht="12" customHeight="1" x14ac:dyDescent="0.2">
      <c r="A253" s="46">
        <v>2022</v>
      </c>
      <c r="B253" s="46" t="s">
        <v>15</v>
      </c>
      <c r="C253" s="47">
        <v>217805.01199999999</v>
      </c>
      <c r="D253" s="47">
        <v>136399.78700000001</v>
      </c>
      <c r="E253" s="47">
        <v>9082.2689999999984</v>
      </c>
      <c r="F253" s="48">
        <v>363287.06800000003</v>
      </c>
      <c r="G253" s="43"/>
      <c r="H253" s="47"/>
      <c r="I253" s="47"/>
      <c r="J253" s="48"/>
      <c r="K253" s="44"/>
      <c r="L253" s="48">
        <v>363287.06800000003</v>
      </c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</row>
    <row r="254" spans="1:31" ht="12" customHeight="1" x14ac:dyDescent="0.2">
      <c r="A254" s="46">
        <v>2023</v>
      </c>
      <c r="B254" s="46" t="s">
        <v>3</v>
      </c>
      <c r="C254" s="47">
        <v>22355.510999999999</v>
      </c>
      <c r="D254" s="47">
        <v>5772.7610000000004</v>
      </c>
      <c r="E254" s="47">
        <v>692.28</v>
      </c>
      <c r="F254" s="48">
        <v>28820.552</v>
      </c>
      <c r="G254" s="43"/>
      <c r="H254" s="47"/>
      <c r="I254" s="47"/>
      <c r="J254" s="48"/>
      <c r="K254" s="44"/>
      <c r="L254" s="48">
        <v>28820.552</v>
      </c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</row>
    <row r="255" spans="1:31" ht="12" customHeight="1" x14ac:dyDescent="0.2">
      <c r="A255" s="46">
        <v>2023</v>
      </c>
      <c r="B255" s="46" t="s">
        <v>4</v>
      </c>
      <c r="C255" s="47">
        <v>23482.744999999999</v>
      </c>
      <c r="D255" s="47">
        <v>9124.6720000000005</v>
      </c>
      <c r="E255" s="47">
        <v>759.75400000000002</v>
      </c>
      <c r="F255" s="48">
        <v>33367.171000000002</v>
      </c>
      <c r="G255" s="43"/>
      <c r="H255" s="47"/>
      <c r="I255" s="47"/>
      <c r="J255" s="48"/>
      <c r="K255" s="44"/>
      <c r="L255" s="48">
        <v>33367.171000000002</v>
      </c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</row>
    <row r="256" spans="1:31" ht="12" customHeight="1" x14ac:dyDescent="0.2">
      <c r="A256" s="46">
        <v>2023</v>
      </c>
      <c r="B256" s="46" t="s">
        <v>5</v>
      </c>
      <c r="C256" s="47">
        <v>20882.435000000001</v>
      </c>
      <c r="D256" s="47">
        <v>6504.9560000000001</v>
      </c>
      <c r="E256" s="47">
        <v>882.64300000000003</v>
      </c>
      <c r="F256" s="48">
        <v>28270.034</v>
      </c>
      <c r="G256" s="43"/>
      <c r="H256" s="47"/>
      <c r="I256" s="47"/>
      <c r="J256" s="48"/>
      <c r="K256" s="44"/>
      <c r="L256" s="48">
        <v>28270.034</v>
      </c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</row>
    <row r="257" spans="1:31" ht="12" customHeight="1" x14ac:dyDescent="0.2">
      <c r="A257" s="46">
        <v>2023</v>
      </c>
      <c r="B257" s="46" t="s">
        <v>6</v>
      </c>
      <c r="C257" s="47">
        <v>17807.219000000001</v>
      </c>
      <c r="D257" s="47">
        <v>6032.7079999999996</v>
      </c>
      <c r="E257" s="47">
        <v>729.43499999999995</v>
      </c>
      <c r="F257" s="48">
        <v>24569.362000000001</v>
      </c>
      <c r="G257" s="43"/>
      <c r="H257" s="47"/>
      <c r="I257" s="47"/>
      <c r="J257" s="48"/>
      <c r="K257" s="44"/>
      <c r="L257" s="48">
        <v>24569.362000000001</v>
      </c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</row>
    <row r="258" spans="1:31" ht="12" customHeight="1" x14ac:dyDescent="0.2">
      <c r="A258" s="46">
        <v>2023</v>
      </c>
      <c r="B258" s="46" t="s">
        <v>7</v>
      </c>
      <c r="C258" s="47">
        <v>16956.04</v>
      </c>
      <c r="D258" s="47">
        <v>6977.4530000000004</v>
      </c>
      <c r="E258" s="47">
        <v>791.18299999999999</v>
      </c>
      <c r="F258" s="48">
        <v>24724.675999999999</v>
      </c>
      <c r="G258" s="43"/>
      <c r="H258" s="47"/>
      <c r="I258" s="47"/>
      <c r="J258" s="48"/>
      <c r="K258" s="44"/>
      <c r="L258" s="48">
        <v>24724.675999999999</v>
      </c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</row>
    <row r="259" spans="1:31" ht="12" customHeight="1" x14ac:dyDescent="0.2">
      <c r="A259" s="46">
        <v>2023</v>
      </c>
      <c r="B259" s="46" t="s">
        <v>8</v>
      </c>
      <c r="C259" s="47">
        <v>15837.906000000001</v>
      </c>
      <c r="D259" s="47">
        <v>9619.7260000000006</v>
      </c>
      <c r="E259" s="47">
        <v>820.78099999999995</v>
      </c>
      <c r="F259" s="48">
        <v>26278.413</v>
      </c>
      <c r="G259" s="43"/>
      <c r="H259" s="47"/>
      <c r="I259" s="47"/>
      <c r="J259" s="48"/>
      <c r="K259" s="44"/>
      <c r="L259" s="48">
        <v>26278.413</v>
      </c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</row>
    <row r="260" spans="1:31" ht="12" customHeight="1" x14ac:dyDescent="0.2">
      <c r="A260" s="46">
        <v>2023</v>
      </c>
      <c r="B260" s="46" t="s">
        <v>9</v>
      </c>
      <c r="C260" s="47">
        <v>14926.583000000001</v>
      </c>
      <c r="D260" s="47">
        <v>10560.267</v>
      </c>
      <c r="E260" s="47">
        <v>769.24099999999999</v>
      </c>
      <c r="F260" s="48">
        <v>26256.091</v>
      </c>
      <c r="G260" s="43"/>
      <c r="H260" s="47"/>
      <c r="I260" s="47"/>
      <c r="J260" s="48"/>
      <c r="K260" s="44"/>
      <c r="L260" s="48">
        <v>26256.091</v>
      </c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</row>
    <row r="261" spans="1:31" ht="12" customHeight="1" x14ac:dyDescent="0.2">
      <c r="A261" s="46">
        <v>2023</v>
      </c>
      <c r="B261" s="46" t="s">
        <v>10</v>
      </c>
      <c r="C261" s="47">
        <v>13732.503000000001</v>
      </c>
      <c r="D261" s="47">
        <v>10585.918</v>
      </c>
      <c r="E261" s="47">
        <v>810.69799999999998</v>
      </c>
      <c r="F261" s="48">
        <v>25129.118999999999</v>
      </c>
      <c r="G261" s="43"/>
      <c r="H261" s="47"/>
      <c r="I261" s="47"/>
      <c r="J261" s="48"/>
      <c r="K261" s="44"/>
      <c r="L261" s="48">
        <v>25129.118999999999</v>
      </c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</row>
    <row r="262" spans="1:31" ht="12" customHeight="1" x14ac:dyDescent="0.2">
      <c r="A262" s="46">
        <v>2023</v>
      </c>
      <c r="B262" s="46" t="s">
        <v>11</v>
      </c>
      <c r="C262" s="47">
        <v>15220.537</v>
      </c>
      <c r="D262" s="47">
        <v>10139.627</v>
      </c>
      <c r="E262" s="47">
        <v>802.19399999999996</v>
      </c>
      <c r="F262" s="48">
        <v>26162.358</v>
      </c>
      <c r="G262" s="43"/>
      <c r="H262" s="47"/>
      <c r="I262" s="47"/>
      <c r="J262" s="48"/>
      <c r="K262" s="44"/>
      <c r="L262" s="48">
        <v>26162.358</v>
      </c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</row>
    <row r="263" spans="1:31" ht="12" customHeight="1" x14ac:dyDescent="0.2">
      <c r="A263" s="46">
        <v>2023</v>
      </c>
      <c r="B263" s="46" t="s">
        <v>12</v>
      </c>
      <c r="C263" s="47">
        <v>15701.239</v>
      </c>
      <c r="D263" s="47">
        <v>8338.482</v>
      </c>
      <c r="E263" s="47">
        <v>790.95500000000004</v>
      </c>
      <c r="F263" s="48">
        <v>24830.675999999999</v>
      </c>
      <c r="G263" s="43"/>
      <c r="H263" s="47"/>
      <c r="I263" s="47"/>
      <c r="J263" s="48"/>
      <c r="K263" s="44"/>
      <c r="L263" s="48">
        <v>24830.675999999999</v>
      </c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</row>
    <row r="264" spans="1:31" ht="12" customHeight="1" x14ac:dyDescent="0.2">
      <c r="A264" s="46">
        <v>2023</v>
      </c>
      <c r="B264" s="46" t="s">
        <v>13</v>
      </c>
      <c r="C264" s="47">
        <v>18670.094000000001</v>
      </c>
      <c r="D264" s="47">
        <v>6173.2030000000004</v>
      </c>
      <c r="E264" s="47">
        <v>822.70399999999995</v>
      </c>
      <c r="F264" s="48">
        <v>25666.001</v>
      </c>
      <c r="G264" s="43"/>
      <c r="H264" s="47"/>
      <c r="I264" s="47"/>
      <c r="J264" s="48"/>
      <c r="K264" s="44"/>
      <c r="L264" s="48">
        <v>25666.001</v>
      </c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</row>
    <row r="265" spans="1:31" ht="12" customHeight="1" x14ac:dyDescent="0.2">
      <c r="A265" s="46">
        <v>2023</v>
      </c>
      <c r="B265" s="46" t="s">
        <v>14</v>
      </c>
      <c r="C265" s="47">
        <v>21698.992999999999</v>
      </c>
      <c r="D265" s="47">
        <v>6740.3040000000001</v>
      </c>
      <c r="E265" s="47">
        <v>782.56799999999998</v>
      </c>
      <c r="F265" s="48">
        <v>29221.865000000002</v>
      </c>
      <c r="G265" s="43"/>
      <c r="H265" s="47"/>
      <c r="I265" s="47"/>
      <c r="J265" s="48"/>
      <c r="K265" s="44"/>
      <c r="L265" s="48">
        <v>29221.865000000002</v>
      </c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</row>
    <row r="266" spans="1:31" ht="12" customHeight="1" x14ac:dyDescent="0.2">
      <c r="A266" s="46">
        <v>2023</v>
      </c>
      <c r="B266" s="46" t="s">
        <v>15</v>
      </c>
      <c r="C266" s="47">
        <v>217271.80499999999</v>
      </c>
      <c r="D266" s="47">
        <v>96570.077000000005</v>
      </c>
      <c r="E266" s="47">
        <v>9454.4359999999997</v>
      </c>
      <c r="F266" s="48">
        <v>323296.31799999997</v>
      </c>
      <c r="G266" s="43"/>
      <c r="H266" s="47"/>
      <c r="I266" s="47"/>
      <c r="J266" s="48"/>
      <c r="K266" s="44"/>
      <c r="L266" s="48">
        <v>323296.31799999997</v>
      </c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</row>
    <row r="267" spans="1:31" ht="12" customHeight="1" x14ac:dyDescent="0.2">
      <c r="A267" s="46">
        <v>2024</v>
      </c>
      <c r="B267" s="46" t="s">
        <v>3</v>
      </c>
      <c r="C267" s="47">
        <v>25421.286</v>
      </c>
      <c r="D267" s="47">
        <v>7008.6459999999997</v>
      </c>
      <c r="E267" s="47">
        <v>920.654</v>
      </c>
      <c r="F267" s="48">
        <v>33350.586000000003</v>
      </c>
      <c r="G267" s="43"/>
      <c r="H267" s="47"/>
      <c r="I267" s="47"/>
      <c r="J267" s="48"/>
      <c r="K267" s="44"/>
      <c r="L267" s="48">
        <v>33350.586000000003</v>
      </c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</row>
    <row r="268" spans="1:31" ht="12" customHeight="1" x14ac:dyDescent="0.2">
      <c r="A268" s="46">
        <v>2024</v>
      </c>
      <c r="B268" s="46" t="s">
        <v>4</v>
      </c>
      <c r="C268" s="47">
        <v>21799.962</v>
      </c>
      <c r="D268" s="47">
        <v>4686.6710000000003</v>
      </c>
      <c r="E268" s="47">
        <v>824.17899999999997</v>
      </c>
      <c r="F268" s="48">
        <v>27310.812000000002</v>
      </c>
      <c r="G268" s="43"/>
      <c r="H268" s="47"/>
      <c r="I268" s="47"/>
      <c r="J268" s="48"/>
      <c r="K268" s="44"/>
      <c r="L268" s="48">
        <v>27310.812000000002</v>
      </c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</row>
    <row r="269" spans="1:31" ht="12" customHeight="1" x14ac:dyDescent="0.2">
      <c r="A269" s="46">
        <v>2024</v>
      </c>
      <c r="B269" s="46" t="s">
        <v>5</v>
      </c>
      <c r="C269" s="47">
        <v>21529.972000000002</v>
      </c>
      <c r="D269" s="47">
        <v>4799.0379999999996</v>
      </c>
      <c r="E269" s="47">
        <v>811.95600000000002</v>
      </c>
      <c r="F269" s="48">
        <v>27140.966</v>
      </c>
      <c r="G269" s="43"/>
      <c r="H269" s="47"/>
      <c r="I269" s="47"/>
      <c r="J269" s="48"/>
      <c r="K269" s="44"/>
      <c r="L269" s="48">
        <v>27140.966</v>
      </c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</row>
    <row r="270" spans="1:31" ht="12" customHeight="1" x14ac:dyDescent="0.2">
      <c r="A270" s="46">
        <v>2024</v>
      </c>
      <c r="B270" s="46" t="s">
        <v>6</v>
      </c>
      <c r="C270" s="47">
        <v>16901.210999999999</v>
      </c>
      <c r="D270" s="47">
        <v>4485.3379999999997</v>
      </c>
      <c r="E270" s="47">
        <v>801.80100000000004</v>
      </c>
      <c r="F270" s="48">
        <v>22188.35</v>
      </c>
      <c r="G270" s="43"/>
      <c r="H270" s="47"/>
      <c r="I270" s="47"/>
      <c r="J270" s="48"/>
      <c r="K270" s="44"/>
      <c r="L270" s="48">
        <v>22188.35</v>
      </c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</row>
    <row r="271" spans="1:31" ht="12" customHeight="1" x14ac:dyDescent="0.2">
      <c r="A271" s="46">
        <v>2024</v>
      </c>
      <c r="B271" s="46" t="s">
        <v>7</v>
      </c>
      <c r="C271" s="47">
        <v>17719.03</v>
      </c>
      <c r="D271" s="47">
        <v>4288.91</v>
      </c>
      <c r="E271" s="47">
        <v>833.57399999999996</v>
      </c>
      <c r="F271" s="48">
        <v>22841.513999999999</v>
      </c>
      <c r="G271" s="43"/>
      <c r="H271" s="47"/>
      <c r="I271" s="47"/>
      <c r="J271" s="48"/>
      <c r="K271" s="44"/>
      <c r="L271" s="48">
        <v>22841.513999999999</v>
      </c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</row>
    <row r="272" spans="1:31" ht="12" customHeight="1" x14ac:dyDescent="0.2">
      <c r="A272" s="46">
        <v>2024</v>
      </c>
      <c r="B272" s="46" t="s">
        <v>8</v>
      </c>
      <c r="C272" s="47">
        <v>15935.001</v>
      </c>
      <c r="D272" s="47">
        <v>4583.2969999999996</v>
      </c>
      <c r="E272" s="47">
        <v>742.38099999999997</v>
      </c>
      <c r="F272" s="48">
        <v>21260.679</v>
      </c>
      <c r="G272" s="43"/>
      <c r="H272" s="47"/>
      <c r="I272" s="47"/>
      <c r="J272" s="48"/>
      <c r="K272" s="44"/>
      <c r="L272" s="48">
        <v>21260.679</v>
      </c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</row>
    <row r="273" spans="1:31" ht="12" customHeight="1" x14ac:dyDescent="0.2">
      <c r="A273" s="46">
        <v>2024</v>
      </c>
      <c r="B273" s="46" t="s">
        <v>9</v>
      </c>
      <c r="C273" s="47">
        <v>15619.682000000001</v>
      </c>
      <c r="D273" s="47">
        <v>7214.11</v>
      </c>
      <c r="E273" s="47">
        <v>859.18</v>
      </c>
      <c r="F273" s="48">
        <v>23692.972000000002</v>
      </c>
      <c r="G273" s="43"/>
      <c r="H273" s="47"/>
      <c r="I273" s="47"/>
      <c r="J273" s="48"/>
      <c r="K273" s="44"/>
      <c r="L273" s="48">
        <v>23692.972000000002</v>
      </c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</row>
    <row r="274" spans="1:31" ht="12" customHeight="1" x14ac:dyDescent="0.2">
      <c r="A274" s="46">
        <v>2024</v>
      </c>
      <c r="B274" s="46" t="s">
        <v>10</v>
      </c>
      <c r="C274" s="47">
        <v>14155.126</v>
      </c>
      <c r="D274" s="47">
        <v>7631.482</v>
      </c>
      <c r="E274" s="47">
        <v>881.15300000000002</v>
      </c>
      <c r="F274" s="48">
        <v>22667.760999999999</v>
      </c>
      <c r="G274" s="43"/>
      <c r="H274" s="47"/>
      <c r="I274" s="47"/>
      <c r="J274" s="48"/>
      <c r="K274" s="44"/>
      <c r="L274" s="48">
        <v>22667.760999999999</v>
      </c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</row>
    <row r="275" spans="1:31" ht="12" customHeight="1" x14ac:dyDescent="0.2">
      <c r="A275" s="46">
        <v>2024</v>
      </c>
      <c r="B275" s="46" t="s">
        <v>11</v>
      </c>
      <c r="C275" s="47">
        <v>15726.084999999999</v>
      </c>
      <c r="D275" s="47">
        <v>6145.2070000000003</v>
      </c>
      <c r="E275" s="47">
        <v>850.10699999999997</v>
      </c>
      <c r="F275" s="48">
        <v>22721.399000000001</v>
      </c>
      <c r="G275" s="43"/>
      <c r="H275" s="47"/>
      <c r="I275" s="47"/>
      <c r="J275" s="48"/>
      <c r="K275" s="44"/>
      <c r="L275" s="48">
        <v>22721.399000000001</v>
      </c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</row>
    <row r="276" spans="1:31" ht="12" customHeight="1" x14ac:dyDescent="0.2">
      <c r="A276" s="46">
        <v>2024</v>
      </c>
      <c r="B276" s="46" t="s">
        <v>12</v>
      </c>
      <c r="C276" s="47">
        <v>16501.499</v>
      </c>
      <c r="D276" s="47">
        <v>6352.3429999999998</v>
      </c>
      <c r="E276" s="47">
        <v>921.71500000000003</v>
      </c>
      <c r="F276" s="48">
        <v>23775.557000000001</v>
      </c>
      <c r="G276" s="43"/>
      <c r="H276" s="47"/>
      <c r="I276" s="47"/>
      <c r="J276" s="48"/>
      <c r="K276" s="44"/>
      <c r="L276" s="48">
        <v>23775.557000000001</v>
      </c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</row>
    <row r="277" spans="1:31" ht="12" customHeight="1" x14ac:dyDescent="0.2">
      <c r="A277" s="46">
        <v>2024</v>
      </c>
      <c r="B277" s="46" t="s">
        <v>13</v>
      </c>
      <c r="C277" s="47">
        <v>19942.655999999999</v>
      </c>
      <c r="D277" s="47">
        <v>8452.0470000000005</v>
      </c>
      <c r="E277" s="47">
        <v>901.87400000000002</v>
      </c>
      <c r="F277" s="48">
        <v>29296.577000000001</v>
      </c>
      <c r="G277" s="43"/>
      <c r="H277" s="47"/>
      <c r="I277" s="47"/>
      <c r="J277" s="48"/>
      <c r="K277" s="44"/>
      <c r="L277" s="48">
        <v>29296.577000000001</v>
      </c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</row>
    <row r="278" spans="1:31" ht="12" customHeight="1" x14ac:dyDescent="0.2">
      <c r="A278" s="46">
        <v>2024</v>
      </c>
      <c r="B278" s="46" t="s">
        <v>14</v>
      </c>
      <c r="C278" s="47">
        <v>24998.91</v>
      </c>
      <c r="D278" s="47">
        <v>9074.98</v>
      </c>
      <c r="E278" s="47">
        <v>803.03899999999999</v>
      </c>
      <c r="F278" s="48">
        <v>34876.928999999996</v>
      </c>
      <c r="G278" s="43"/>
      <c r="H278" s="47"/>
      <c r="I278" s="47"/>
      <c r="J278" s="48"/>
      <c r="K278" s="44"/>
      <c r="L278" s="48">
        <v>34876.928999999996</v>
      </c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</row>
    <row r="279" spans="1:31" ht="12" customHeight="1" x14ac:dyDescent="0.2">
      <c r="A279" s="46">
        <v>2024</v>
      </c>
      <c r="B279" s="46" t="s">
        <v>15</v>
      </c>
      <c r="C279" s="47">
        <v>226250.41999999998</v>
      </c>
      <c r="D279" s="47">
        <v>74722.069000000003</v>
      </c>
      <c r="E279" s="47">
        <v>10151.613000000001</v>
      </c>
      <c r="F279" s="48">
        <v>311124.10200000001</v>
      </c>
      <c r="G279" s="43"/>
      <c r="H279" s="47"/>
      <c r="I279" s="47"/>
      <c r="J279" s="48"/>
      <c r="K279" s="44"/>
      <c r="L279" s="48">
        <v>311124.10200000001</v>
      </c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</row>
    <row r="280" spans="1:31" ht="12" customHeight="1" x14ac:dyDescent="0.2">
      <c r="A280" s="46">
        <v>2025</v>
      </c>
      <c r="B280" s="46" t="s">
        <v>3</v>
      </c>
      <c r="C280" s="47">
        <v>24456.169000000002</v>
      </c>
      <c r="D280" s="47">
        <v>7077.1580000000004</v>
      </c>
      <c r="E280" s="47">
        <v>879.19</v>
      </c>
      <c r="F280" s="48">
        <v>32412.517</v>
      </c>
      <c r="G280" s="43"/>
      <c r="H280" s="47"/>
      <c r="I280" s="47"/>
      <c r="J280" s="48"/>
      <c r="K280" s="44"/>
      <c r="L280" s="48">
        <v>32412.517</v>
      </c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</row>
    <row r="281" spans="1:31" ht="12" customHeight="1" x14ac:dyDescent="0.2">
      <c r="A281" s="46">
        <v>2025</v>
      </c>
      <c r="B281" s="46" t="s">
        <v>4</v>
      </c>
      <c r="C281" s="47">
        <v>20985.345000000001</v>
      </c>
      <c r="D281" s="47">
        <v>6672.7659999999996</v>
      </c>
      <c r="E281" s="47">
        <v>822.96</v>
      </c>
      <c r="F281" s="48">
        <v>28481.071</v>
      </c>
      <c r="G281" s="43"/>
      <c r="H281" s="47"/>
      <c r="I281" s="47"/>
      <c r="J281" s="48"/>
      <c r="K281" s="44"/>
      <c r="L281" s="48">
        <v>28481.071</v>
      </c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</row>
    <row r="282" spans="1:31" ht="12" customHeight="1" x14ac:dyDescent="0.2">
      <c r="A282" s="46" t="s">
        <v>38</v>
      </c>
      <c r="B282" s="46" t="s">
        <v>38</v>
      </c>
      <c r="C282" s="47">
        <v>0</v>
      </c>
      <c r="D282" s="47">
        <v>0</v>
      </c>
      <c r="E282" s="47">
        <v>0</v>
      </c>
      <c r="F282" s="48">
        <v>0</v>
      </c>
      <c r="G282" s="43"/>
      <c r="H282" s="47"/>
      <c r="I282" s="47"/>
      <c r="J282" s="48"/>
      <c r="K282" s="44"/>
      <c r="L282" s="48">
        <v>0</v>
      </c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</row>
    <row r="283" spans="1:31" ht="12" customHeight="1" x14ac:dyDescent="0.2">
      <c r="A283" s="46" t="s">
        <v>38</v>
      </c>
      <c r="B283" s="46" t="s">
        <v>38</v>
      </c>
      <c r="C283" s="47">
        <v>0</v>
      </c>
      <c r="D283" s="47">
        <v>0</v>
      </c>
      <c r="E283" s="47">
        <v>0</v>
      </c>
      <c r="F283" s="48">
        <v>0</v>
      </c>
      <c r="G283" s="43"/>
      <c r="H283" s="47"/>
      <c r="I283" s="47"/>
      <c r="J283" s="48"/>
      <c r="K283" s="44"/>
      <c r="L283" s="48">
        <v>0</v>
      </c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</row>
    <row r="284" spans="1:31" ht="12" customHeight="1" x14ac:dyDescent="0.2">
      <c r="A284" s="46" t="s">
        <v>38</v>
      </c>
      <c r="B284" s="46" t="s">
        <v>38</v>
      </c>
      <c r="C284" s="47">
        <v>0</v>
      </c>
      <c r="D284" s="47">
        <v>0</v>
      </c>
      <c r="E284" s="47">
        <v>0</v>
      </c>
      <c r="F284" s="48">
        <v>0</v>
      </c>
      <c r="G284" s="43"/>
      <c r="H284" s="47"/>
      <c r="I284" s="47"/>
      <c r="J284" s="48"/>
      <c r="K284" s="44"/>
      <c r="L284" s="48">
        <v>0</v>
      </c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</row>
    <row r="285" spans="1:31" ht="12" customHeight="1" x14ac:dyDescent="0.2">
      <c r="A285" s="46" t="s">
        <v>38</v>
      </c>
      <c r="B285" s="46" t="s">
        <v>38</v>
      </c>
      <c r="C285" s="47">
        <v>0</v>
      </c>
      <c r="D285" s="47">
        <v>0</v>
      </c>
      <c r="E285" s="47">
        <v>0</v>
      </c>
      <c r="F285" s="48">
        <v>0</v>
      </c>
      <c r="G285" s="43"/>
      <c r="H285" s="47"/>
      <c r="I285" s="47"/>
      <c r="J285" s="48"/>
      <c r="K285" s="44"/>
      <c r="L285" s="48">
        <v>0</v>
      </c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</row>
    <row r="286" spans="1:31" ht="12" customHeight="1" x14ac:dyDescent="0.2">
      <c r="A286" s="46" t="s">
        <v>38</v>
      </c>
      <c r="B286" s="46" t="s">
        <v>38</v>
      </c>
      <c r="C286" s="47">
        <v>0</v>
      </c>
      <c r="D286" s="47">
        <v>0</v>
      </c>
      <c r="E286" s="47">
        <v>0</v>
      </c>
      <c r="F286" s="48">
        <v>0</v>
      </c>
      <c r="G286" s="43"/>
      <c r="H286" s="47"/>
      <c r="I286" s="47"/>
      <c r="J286" s="48"/>
      <c r="K286" s="44"/>
      <c r="L286" s="48">
        <v>0</v>
      </c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</row>
    <row r="287" spans="1:31" ht="12" customHeight="1" x14ac:dyDescent="0.2">
      <c r="A287" s="46" t="s">
        <v>38</v>
      </c>
      <c r="B287" s="46" t="s">
        <v>38</v>
      </c>
      <c r="C287" s="47">
        <v>0</v>
      </c>
      <c r="D287" s="47">
        <v>0</v>
      </c>
      <c r="E287" s="47">
        <v>0</v>
      </c>
      <c r="F287" s="48">
        <v>0</v>
      </c>
      <c r="G287" s="43"/>
      <c r="H287" s="47"/>
      <c r="I287" s="47"/>
      <c r="J287" s="48"/>
      <c r="K287" s="44"/>
      <c r="L287" s="48">
        <v>0</v>
      </c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</row>
    <row r="288" spans="1:31" ht="12" customHeight="1" x14ac:dyDescent="0.2">
      <c r="A288" s="46" t="s">
        <v>38</v>
      </c>
      <c r="B288" s="46" t="s">
        <v>38</v>
      </c>
      <c r="C288" s="47">
        <v>0</v>
      </c>
      <c r="D288" s="47">
        <v>0</v>
      </c>
      <c r="E288" s="47">
        <v>0</v>
      </c>
      <c r="F288" s="48">
        <v>0</v>
      </c>
      <c r="G288" s="43"/>
      <c r="H288" s="47"/>
      <c r="I288" s="47"/>
      <c r="J288" s="48"/>
      <c r="K288" s="44"/>
      <c r="L288" s="48">
        <v>0</v>
      </c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</row>
    <row r="289" spans="1:31" ht="12" customHeight="1" x14ac:dyDescent="0.2">
      <c r="A289" s="46" t="s">
        <v>38</v>
      </c>
      <c r="B289" s="46" t="s">
        <v>38</v>
      </c>
      <c r="C289" s="47">
        <v>0</v>
      </c>
      <c r="D289" s="47">
        <v>0</v>
      </c>
      <c r="E289" s="47">
        <v>0</v>
      </c>
      <c r="F289" s="48">
        <v>0</v>
      </c>
      <c r="G289" s="43"/>
      <c r="H289" s="47"/>
      <c r="I289" s="47"/>
      <c r="J289" s="48"/>
      <c r="K289" s="44"/>
      <c r="L289" s="48">
        <v>0</v>
      </c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</row>
    <row r="290" spans="1:31" ht="12" customHeight="1" x14ac:dyDescent="0.2">
      <c r="A290" s="46" t="s">
        <v>38</v>
      </c>
      <c r="B290" s="46" t="s">
        <v>38</v>
      </c>
      <c r="C290" s="47">
        <v>0</v>
      </c>
      <c r="D290" s="47">
        <v>0</v>
      </c>
      <c r="E290" s="47">
        <v>0</v>
      </c>
      <c r="F290" s="48">
        <v>0</v>
      </c>
      <c r="G290" s="43"/>
      <c r="H290" s="47"/>
      <c r="I290" s="47"/>
      <c r="J290" s="48"/>
      <c r="K290" s="44"/>
      <c r="L290" s="48">
        <v>0</v>
      </c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</row>
    <row r="291" spans="1:31" ht="12" customHeight="1" x14ac:dyDescent="0.2">
      <c r="A291" s="46" t="s">
        <v>38</v>
      </c>
      <c r="B291" s="46" t="s">
        <v>38</v>
      </c>
      <c r="C291" s="47">
        <v>0</v>
      </c>
      <c r="D291" s="47">
        <v>0</v>
      </c>
      <c r="E291" s="47">
        <v>0</v>
      </c>
      <c r="F291" s="48">
        <v>0</v>
      </c>
      <c r="G291" s="43"/>
      <c r="H291" s="47"/>
      <c r="I291" s="47"/>
      <c r="J291" s="48"/>
      <c r="K291" s="44"/>
      <c r="L291" s="48">
        <v>0</v>
      </c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</row>
    <row r="292" spans="1:31" ht="12" customHeight="1" x14ac:dyDescent="0.2">
      <c r="A292" s="46"/>
      <c r="B292" s="46"/>
      <c r="C292" s="47"/>
      <c r="D292" s="47"/>
      <c r="E292" s="47"/>
      <c r="F292" s="48"/>
      <c r="G292" s="43"/>
      <c r="H292" s="47"/>
      <c r="I292" s="47"/>
      <c r="J292" s="48"/>
      <c r="K292" s="44"/>
      <c r="L292" s="48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</row>
    <row r="293" spans="1:31" ht="12" customHeight="1" x14ac:dyDescent="0.2">
      <c r="A293" s="46"/>
      <c r="B293" s="46"/>
      <c r="C293" s="47"/>
      <c r="D293" s="47"/>
      <c r="E293" s="47"/>
      <c r="F293" s="48"/>
      <c r="G293" s="43"/>
      <c r="H293" s="47"/>
      <c r="I293" s="47"/>
      <c r="J293" s="48"/>
      <c r="K293" s="44"/>
      <c r="L293" s="48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</row>
    <row r="294" spans="1:31" ht="12" customHeight="1" x14ac:dyDescent="0.2">
      <c r="A294" s="46"/>
      <c r="B294" s="46"/>
      <c r="C294" s="47"/>
      <c r="D294" s="47"/>
      <c r="E294" s="47"/>
      <c r="F294" s="48"/>
      <c r="G294" s="43"/>
      <c r="H294" s="47"/>
      <c r="I294" s="47"/>
      <c r="J294" s="48"/>
      <c r="K294" s="44"/>
      <c r="L294" s="48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</row>
    <row r="295" spans="1:31" ht="12" customHeight="1" x14ac:dyDescent="0.2">
      <c r="A295" s="46"/>
      <c r="B295" s="46"/>
      <c r="C295" s="47"/>
      <c r="D295" s="47"/>
      <c r="E295" s="47"/>
      <c r="F295" s="48"/>
      <c r="G295" s="43"/>
      <c r="H295" s="47"/>
      <c r="I295" s="47"/>
      <c r="J295" s="48"/>
      <c r="K295" s="44"/>
      <c r="L295" s="48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</row>
    <row r="296" spans="1:31" ht="12" customHeight="1" x14ac:dyDescent="0.2">
      <c r="A296" s="46"/>
      <c r="B296" s="46"/>
      <c r="C296" s="47"/>
      <c r="D296" s="47"/>
      <c r="E296" s="47"/>
      <c r="F296" s="48"/>
      <c r="G296" s="43"/>
      <c r="H296" s="47"/>
      <c r="I296" s="47"/>
      <c r="J296" s="48"/>
      <c r="K296" s="44"/>
      <c r="L296" s="48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</row>
    <row r="297" spans="1:31" ht="12" customHeight="1" x14ac:dyDescent="0.2">
      <c r="A297" s="46"/>
      <c r="B297" s="46"/>
      <c r="C297" s="47"/>
      <c r="D297" s="47"/>
      <c r="E297" s="47"/>
      <c r="F297" s="48"/>
      <c r="G297" s="43"/>
      <c r="H297" s="47"/>
      <c r="I297" s="47"/>
      <c r="J297" s="48"/>
      <c r="K297" s="44"/>
      <c r="L297" s="48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</row>
    <row r="298" spans="1:31" ht="12" customHeight="1" x14ac:dyDescent="0.2">
      <c r="A298" s="46"/>
      <c r="B298" s="46"/>
      <c r="C298" s="47"/>
      <c r="D298" s="47"/>
      <c r="E298" s="47"/>
      <c r="F298" s="48"/>
      <c r="G298" s="43"/>
      <c r="H298" s="47"/>
      <c r="I298" s="47"/>
      <c r="J298" s="48"/>
      <c r="K298" s="44"/>
      <c r="L298" s="48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</row>
    <row r="299" spans="1:31" ht="12" customHeight="1" x14ac:dyDescent="0.2">
      <c r="A299" s="46"/>
      <c r="B299" s="46"/>
      <c r="C299" s="47"/>
      <c r="D299" s="47"/>
      <c r="E299" s="47"/>
      <c r="F299" s="48"/>
      <c r="G299" s="43"/>
      <c r="H299" s="47"/>
      <c r="I299" s="47"/>
      <c r="J299" s="48"/>
      <c r="K299" s="44"/>
      <c r="L299" s="48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</row>
    <row r="300" spans="1:31" ht="12" customHeight="1" x14ac:dyDescent="0.2">
      <c r="A300" s="46"/>
      <c r="B300" s="46"/>
      <c r="C300" s="47"/>
      <c r="D300" s="47"/>
      <c r="E300" s="47"/>
      <c r="F300" s="48"/>
      <c r="G300" s="43"/>
      <c r="H300" s="47"/>
      <c r="I300" s="47"/>
      <c r="J300" s="48"/>
      <c r="K300" s="44"/>
      <c r="L300" s="48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</row>
    <row r="301" spans="1:31" ht="12" customHeight="1" x14ac:dyDescent="0.2">
      <c r="A301" s="46"/>
      <c r="B301" s="46"/>
      <c r="C301" s="47"/>
      <c r="D301" s="47"/>
      <c r="E301" s="47"/>
      <c r="F301" s="48"/>
      <c r="G301" s="43"/>
      <c r="H301" s="47"/>
      <c r="I301" s="47"/>
      <c r="J301" s="48"/>
      <c r="K301" s="44"/>
      <c r="L301" s="48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</row>
    <row r="302" spans="1:31" ht="12" customHeight="1" x14ac:dyDescent="0.2">
      <c r="A302" s="46"/>
      <c r="B302" s="46"/>
      <c r="C302" s="47"/>
      <c r="D302" s="47"/>
      <c r="E302" s="47"/>
      <c r="F302" s="48"/>
      <c r="G302" s="43"/>
      <c r="H302" s="47"/>
      <c r="I302" s="47"/>
      <c r="J302" s="48"/>
      <c r="K302" s="44"/>
      <c r="L302" s="48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</row>
    <row r="303" spans="1:31" ht="12" customHeight="1" x14ac:dyDescent="0.2">
      <c r="A303" s="46"/>
      <c r="B303" s="46"/>
      <c r="C303" s="47"/>
      <c r="D303" s="47"/>
      <c r="E303" s="47"/>
      <c r="F303" s="48"/>
      <c r="G303" s="43"/>
      <c r="H303" s="47"/>
      <c r="I303" s="47"/>
      <c r="J303" s="48"/>
      <c r="K303" s="44"/>
      <c r="L303" s="48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</row>
    <row r="304" spans="1:31" ht="12" customHeight="1" x14ac:dyDescent="0.2">
      <c r="A304" s="46"/>
      <c r="B304" s="46"/>
      <c r="C304" s="47"/>
      <c r="D304" s="47"/>
      <c r="E304" s="47"/>
      <c r="F304" s="48"/>
      <c r="G304" s="43"/>
      <c r="H304" s="47"/>
      <c r="I304" s="47"/>
      <c r="J304" s="48"/>
      <c r="K304" s="44"/>
      <c r="L304" s="48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</row>
    <row r="305" spans="1:31" ht="12" customHeight="1" x14ac:dyDescent="0.2">
      <c r="A305" s="46"/>
      <c r="B305" s="46"/>
      <c r="C305" s="47"/>
      <c r="D305" s="47"/>
      <c r="E305" s="47"/>
      <c r="F305" s="48"/>
      <c r="G305" s="43"/>
      <c r="H305" s="47"/>
      <c r="I305" s="47"/>
      <c r="J305" s="48"/>
      <c r="K305" s="44"/>
      <c r="L305" s="48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</row>
    <row r="306" spans="1:31" ht="12" customHeight="1" x14ac:dyDescent="0.2">
      <c r="A306" s="46"/>
      <c r="B306" s="46"/>
      <c r="C306" s="47"/>
      <c r="D306" s="47"/>
      <c r="E306" s="47"/>
      <c r="F306" s="48"/>
      <c r="G306" s="43"/>
      <c r="H306" s="47"/>
      <c r="I306" s="47"/>
      <c r="J306" s="48"/>
      <c r="K306" s="44"/>
      <c r="L306" s="48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</row>
    <row r="307" spans="1:31" ht="12" customHeight="1" x14ac:dyDescent="0.2">
      <c r="A307" s="46"/>
      <c r="B307" s="46"/>
      <c r="C307" s="47"/>
      <c r="D307" s="47"/>
      <c r="E307" s="47"/>
      <c r="F307" s="48"/>
      <c r="G307" s="43"/>
      <c r="H307" s="47"/>
      <c r="I307" s="47"/>
      <c r="J307" s="48"/>
      <c r="K307" s="44"/>
      <c r="L307" s="48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</row>
    <row r="308" spans="1:31" ht="12" customHeight="1" x14ac:dyDescent="0.2">
      <c r="A308" s="46"/>
      <c r="B308" s="46"/>
      <c r="C308" s="47"/>
      <c r="D308" s="47"/>
      <c r="E308" s="47"/>
      <c r="F308" s="48"/>
      <c r="G308" s="43"/>
      <c r="H308" s="47"/>
      <c r="I308" s="47"/>
      <c r="J308" s="48"/>
      <c r="K308" s="44"/>
      <c r="L308" s="48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</row>
    <row r="309" spans="1:31" ht="12" customHeight="1" x14ac:dyDescent="0.2">
      <c r="A309" s="46"/>
      <c r="B309" s="46"/>
      <c r="C309" s="47"/>
      <c r="D309" s="47"/>
      <c r="E309" s="47"/>
      <c r="F309" s="48"/>
      <c r="G309" s="43"/>
      <c r="H309" s="47"/>
      <c r="I309" s="47"/>
      <c r="J309" s="48"/>
      <c r="K309" s="44"/>
      <c r="L309" s="48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</row>
    <row r="310" spans="1:31" ht="12" customHeight="1" x14ac:dyDescent="0.2">
      <c r="A310" s="46"/>
      <c r="B310" s="46"/>
      <c r="C310" s="47"/>
      <c r="D310" s="47"/>
      <c r="E310" s="47"/>
      <c r="F310" s="48"/>
      <c r="G310" s="43"/>
      <c r="H310" s="47"/>
      <c r="I310" s="47"/>
      <c r="J310" s="48"/>
      <c r="K310" s="44"/>
      <c r="L310" s="48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</row>
    <row r="311" spans="1:31" ht="12" customHeight="1" x14ac:dyDescent="0.2">
      <c r="A311" s="46"/>
      <c r="B311" s="46"/>
      <c r="C311" s="47"/>
      <c r="D311" s="47"/>
      <c r="E311" s="47"/>
      <c r="F311" s="48"/>
      <c r="G311" s="43"/>
      <c r="H311" s="47"/>
      <c r="I311" s="47"/>
      <c r="J311" s="48"/>
      <c r="K311" s="44"/>
      <c r="L311" s="48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</row>
    <row r="312" spans="1:31" ht="12" customHeight="1" x14ac:dyDescent="0.2">
      <c r="A312" s="35"/>
      <c r="B312" s="34"/>
      <c r="C312" s="38"/>
      <c r="D312" s="38"/>
      <c r="E312" s="38"/>
      <c r="F312" s="37"/>
      <c r="G312" s="44"/>
      <c r="H312" s="44"/>
      <c r="I312" s="44"/>
      <c r="J312" s="37"/>
      <c r="K312" s="44"/>
      <c r="L312" s="36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</row>
    <row r="313" spans="1:31" ht="12" customHeight="1" x14ac:dyDescent="0.2">
      <c r="A313" s="35"/>
      <c r="B313" s="34"/>
      <c r="C313" s="38"/>
      <c r="D313" s="38"/>
      <c r="E313" s="38"/>
      <c r="F313" s="37"/>
      <c r="G313" s="44"/>
      <c r="H313" s="44"/>
      <c r="I313" s="44"/>
      <c r="J313" s="37"/>
      <c r="K313" s="44"/>
      <c r="L313" s="36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</row>
    <row r="314" spans="1:31" ht="12" customHeight="1" x14ac:dyDescent="0.2">
      <c r="A314" s="35"/>
      <c r="B314" s="34"/>
      <c r="C314" s="38"/>
      <c r="D314" s="38"/>
      <c r="E314" s="38"/>
      <c r="F314" s="37"/>
      <c r="G314" s="44"/>
      <c r="H314" s="44"/>
      <c r="I314" s="44"/>
      <c r="J314" s="37"/>
      <c r="K314" s="44"/>
      <c r="L314" s="36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</row>
    <row r="315" spans="1:31" ht="12" customHeight="1" x14ac:dyDescent="0.2">
      <c r="A315" s="35"/>
      <c r="B315" s="34"/>
      <c r="C315" s="38"/>
      <c r="D315" s="38"/>
      <c r="E315" s="38"/>
      <c r="F315" s="37"/>
      <c r="G315" s="44"/>
      <c r="H315" s="44"/>
      <c r="I315" s="44"/>
      <c r="J315" s="37"/>
      <c r="K315" s="44"/>
      <c r="L315" s="36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</row>
    <row r="316" spans="1:31" ht="12" customHeight="1" x14ac:dyDescent="0.2">
      <c r="A316" s="35"/>
      <c r="B316" s="34"/>
      <c r="C316" s="38"/>
      <c r="D316" s="38"/>
      <c r="E316" s="38"/>
      <c r="F316" s="37"/>
      <c r="G316" s="44"/>
      <c r="H316" s="44"/>
      <c r="I316" s="44"/>
      <c r="J316" s="37"/>
      <c r="K316" s="44"/>
      <c r="L316" s="36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</row>
    <row r="317" spans="1:31" ht="12" customHeight="1" x14ac:dyDescent="0.2">
      <c r="A317" s="35"/>
      <c r="B317" s="34"/>
      <c r="C317" s="38"/>
      <c r="D317" s="38"/>
      <c r="E317" s="38"/>
      <c r="F317" s="37"/>
      <c r="G317" s="44"/>
      <c r="H317" s="44"/>
      <c r="I317" s="44"/>
      <c r="J317" s="37"/>
      <c r="K317" s="44"/>
      <c r="L317" s="36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</row>
    <row r="318" spans="1:31" ht="12" customHeight="1" x14ac:dyDescent="0.2">
      <c r="A318" s="35"/>
      <c r="B318" s="34"/>
      <c r="C318" s="38"/>
      <c r="D318" s="38"/>
      <c r="E318" s="38"/>
      <c r="F318" s="37"/>
      <c r="G318" s="44"/>
      <c r="H318" s="44"/>
      <c r="I318" s="44"/>
      <c r="J318" s="37"/>
      <c r="K318" s="44"/>
      <c r="L318" s="36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</row>
    <row r="319" spans="1:31" ht="12" customHeight="1" x14ac:dyDescent="0.2">
      <c r="A319" s="35"/>
      <c r="B319" s="34"/>
      <c r="C319" s="38"/>
      <c r="D319" s="38"/>
      <c r="E319" s="38"/>
      <c r="F319" s="37"/>
      <c r="G319" s="44"/>
      <c r="H319" s="44"/>
      <c r="I319" s="44"/>
      <c r="J319" s="37"/>
      <c r="K319" s="44"/>
      <c r="L319" s="36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</row>
    <row r="320" spans="1:31" ht="12" customHeight="1" x14ac:dyDescent="0.2">
      <c r="A320" s="35"/>
      <c r="B320" s="34"/>
      <c r="C320" s="38"/>
      <c r="D320" s="38"/>
      <c r="E320" s="38"/>
      <c r="F320" s="37"/>
      <c r="G320" s="44"/>
      <c r="H320" s="44"/>
      <c r="I320" s="44"/>
      <c r="J320" s="37"/>
      <c r="K320" s="44"/>
      <c r="L320" s="36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</row>
    <row r="321" spans="1:31" ht="12" customHeight="1" x14ac:dyDescent="0.2">
      <c r="A321" s="35"/>
      <c r="B321" s="34"/>
      <c r="C321" s="38"/>
      <c r="D321" s="38"/>
      <c r="E321" s="38"/>
      <c r="F321" s="37"/>
      <c r="G321" s="44"/>
      <c r="H321" s="44"/>
      <c r="I321" s="44"/>
      <c r="J321" s="37"/>
      <c r="K321" s="44"/>
      <c r="L321" s="36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</row>
    <row r="322" spans="1:31" ht="12" customHeight="1" x14ac:dyDescent="0.2">
      <c r="A322" s="35"/>
      <c r="B322" s="34"/>
      <c r="C322" s="38"/>
      <c r="D322" s="38"/>
      <c r="E322" s="38"/>
      <c r="F322" s="37"/>
      <c r="G322" s="44"/>
      <c r="H322" s="44"/>
      <c r="I322" s="44"/>
      <c r="J322" s="37"/>
      <c r="K322" s="44"/>
      <c r="L322" s="36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</row>
    <row r="323" spans="1:31" ht="12" customHeight="1" x14ac:dyDescent="0.2">
      <c r="A323" s="35"/>
      <c r="B323" s="34"/>
      <c r="C323" s="38"/>
      <c r="D323" s="38"/>
      <c r="E323" s="38"/>
      <c r="F323" s="37"/>
      <c r="G323" s="44"/>
      <c r="H323" s="44"/>
      <c r="I323" s="44"/>
      <c r="J323" s="37"/>
      <c r="K323" s="44"/>
      <c r="L323" s="36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</row>
    <row r="324" spans="1:31" ht="12" customHeight="1" x14ac:dyDescent="0.2">
      <c r="A324" s="35"/>
      <c r="B324" s="34"/>
      <c r="C324" s="38"/>
      <c r="D324" s="38"/>
      <c r="E324" s="38"/>
      <c r="F324" s="37"/>
      <c r="G324" s="44"/>
      <c r="H324" s="44"/>
      <c r="I324" s="44"/>
      <c r="J324" s="37"/>
      <c r="K324" s="44"/>
      <c r="L324" s="36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</row>
    <row r="325" spans="1:31" ht="12" customHeight="1" x14ac:dyDescent="0.2">
      <c r="A325" s="35"/>
      <c r="B325" s="34"/>
      <c r="C325" s="38"/>
      <c r="D325" s="38"/>
      <c r="E325" s="38"/>
      <c r="F325" s="37"/>
      <c r="G325" s="44"/>
      <c r="H325" s="44"/>
      <c r="I325" s="44"/>
      <c r="J325" s="37"/>
      <c r="K325" s="44"/>
      <c r="L325" s="36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</row>
    <row r="326" spans="1:31" ht="12" customHeight="1" x14ac:dyDescent="0.2">
      <c r="A326" s="35"/>
      <c r="B326" s="34"/>
      <c r="C326" s="38"/>
      <c r="D326" s="38"/>
      <c r="E326" s="38"/>
      <c r="F326" s="37"/>
      <c r="G326" s="44"/>
      <c r="H326" s="44"/>
      <c r="I326" s="44"/>
      <c r="J326" s="37"/>
      <c r="K326" s="44"/>
      <c r="L326" s="36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</row>
    <row r="327" spans="1:31" ht="12" customHeight="1" x14ac:dyDescent="0.2">
      <c r="A327" s="35"/>
      <c r="B327" s="34"/>
      <c r="C327" s="38"/>
      <c r="D327" s="38"/>
      <c r="E327" s="38"/>
      <c r="F327" s="37"/>
      <c r="G327" s="44"/>
      <c r="H327" s="44"/>
      <c r="I327" s="44"/>
      <c r="J327" s="37"/>
      <c r="K327" s="44"/>
      <c r="L327" s="36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</row>
    <row r="328" spans="1:31" ht="12" customHeight="1" x14ac:dyDescent="0.2">
      <c r="A328" s="35"/>
      <c r="B328" s="34"/>
      <c r="C328" s="38"/>
      <c r="D328" s="38"/>
      <c r="E328" s="38"/>
      <c r="F328" s="37"/>
      <c r="G328" s="44"/>
      <c r="H328" s="44"/>
      <c r="I328" s="44"/>
      <c r="J328" s="37"/>
      <c r="K328" s="44"/>
      <c r="L328" s="36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</row>
    <row r="329" spans="1:31" ht="12" customHeight="1" x14ac:dyDescent="0.2">
      <c r="A329" s="35"/>
      <c r="B329" s="34"/>
      <c r="C329" s="38"/>
      <c r="D329" s="38"/>
      <c r="E329" s="38"/>
      <c r="F329" s="37"/>
      <c r="G329" s="44"/>
      <c r="H329" s="44"/>
      <c r="I329" s="44"/>
      <c r="J329" s="37"/>
      <c r="K329" s="44"/>
      <c r="L329" s="36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</row>
    <row r="330" spans="1:31" ht="12" customHeight="1" x14ac:dyDescent="0.2">
      <c r="A330" s="35"/>
      <c r="B330" s="34"/>
      <c r="C330" s="38"/>
      <c r="D330" s="38"/>
      <c r="E330" s="38"/>
      <c r="F330" s="37"/>
      <c r="G330" s="44"/>
      <c r="H330" s="44"/>
      <c r="I330" s="44"/>
      <c r="J330" s="37"/>
      <c r="K330" s="44"/>
      <c r="L330" s="36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</row>
    <row r="331" spans="1:31" ht="12" customHeight="1" x14ac:dyDescent="0.2">
      <c r="A331" s="35"/>
      <c r="B331" s="34"/>
      <c r="C331" s="38"/>
      <c r="D331" s="38"/>
      <c r="E331" s="38"/>
      <c r="F331" s="37"/>
      <c r="G331" s="44"/>
      <c r="H331" s="44"/>
      <c r="I331" s="44"/>
      <c r="J331" s="37"/>
      <c r="K331" s="44"/>
      <c r="L331" s="36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</row>
    <row r="332" spans="1:31" ht="12" customHeight="1" x14ac:dyDescent="0.2">
      <c r="A332" s="35"/>
      <c r="B332" s="34"/>
      <c r="C332" s="38"/>
      <c r="D332" s="38"/>
      <c r="E332" s="38"/>
      <c r="F332" s="37"/>
      <c r="G332" s="44"/>
      <c r="H332" s="44"/>
      <c r="I332" s="44"/>
      <c r="J332" s="37"/>
      <c r="K332" s="44"/>
      <c r="L332" s="36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</row>
    <row r="333" spans="1:31" x14ac:dyDescent="0.2">
      <c r="A333" s="35"/>
      <c r="B333" s="34"/>
      <c r="C333" s="38"/>
      <c r="D333" s="38"/>
      <c r="E333" s="38"/>
      <c r="F333" s="37"/>
      <c r="G333" s="44"/>
      <c r="H333" s="44"/>
      <c r="I333" s="44"/>
      <c r="J333" s="37"/>
      <c r="K333" s="44"/>
      <c r="L333" s="36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</row>
    <row r="334" spans="1:31" x14ac:dyDescent="0.2">
      <c r="A334" s="35"/>
      <c r="B334" s="34"/>
      <c r="C334" s="38"/>
      <c r="D334" s="38"/>
      <c r="E334" s="38"/>
      <c r="F334" s="37"/>
      <c r="G334" s="44"/>
      <c r="H334" s="44"/>
      <c r="I334" s="44"/>
      <c r="J334" s="37"/>
      <c r="K334" s="44"/>
      <c r="L334" s="36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</row>
    <row r="335" spans="1:31" x14ac:dyDescent="0.2">
      <c r="A335" s="35"/>
      <c r="B335" s="34"/>
      <c r="C335" s="38"/>
      <c r="D335" s="38"/>
      <c r="E335" s="38"/>
      <c r="F335" s="37"/>
      <c r="G335" s="44"/>
      <c r="H335" s="44"/>
      <c r="I335" s="44"/>
      <c r="J335" s="37"/>
      <c r="K335" s="44"/>
      <c r="L335" s="36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</row>
    <row r="336" spans="1:31" x14ac:dyDescent="0.2">
      <c r="A336" s="35"/>
      <c r="B336" s="34"/>
      <c r="C336" s="38"/>
      <c r="D336" s="38"/>
      <c r="E336" s="38"/>
      <c r="F336" s="37"/>
      <c r="G336" s="44"/>
      <c r="H336" s="44"/>
      <c r="I336" s="44"/>
      <c r="J336" s="37"/>
      <c r="K336" s="44"/>
      <c r="L336" s="36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</row>
    <row r="337" spans="1:31" x14ac:dyDescent="0.2">
      <c r="A337" s="35"/>
      <c r="B337" s="34"/>
      <c r="C337" s="38"/>
      <c r="D337" s="38"/>
      <c r="E337" s="38"/>
      <c r="F337" s="37"/>
      <c r="G337" s="44"/>
      <c r="H337" s="44"/>
      <c r="I337" s="44"/>
      <c r="J337" s="37"/>
      <c r="K337" s="44"/>
      <c r="L337" s="36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</row>
    <row r="338" spans="1:31" x14ac:dyDescent="0.2">
      <c r="A338" s="35"/>
      <c r="B338" s="34"/>
      <c r="C338" s="38"/>
      <c r="D338" s="38"/>
      <c r="E338" s="38"/>
      <c r="F338" s="37"/>
      <c r="G338" s="44"/>
      <c r="H338" s="44"/>
      <c r="I338" s="44"/>
      <c r="J338" s="37"/>
      <c r="K338" s="44"/>
      <c r="L338" s="36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</row>
    <row r="339" spans="1:31" x14ac:dyDescent="0.2">
      <c r="A339" s="35"/>
      <c r="B339" s="34"/>
      <c r="C339" s="38"/>
      <c r="D339" s="38"/>
      <c r="E339" s="38"/>
      <c r="F339" s="37"/>
      <c r="G339" s="44"/>
      <c r="H339" s="44"/>
      <c r="I339" s="44"/>
      <c r="J339" s="37"/>
      <c r="K339" s="44"/>
      <c r="L339" s="36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</row>
    <row r="340" spans="1:31" x14ac:dyDescent="0.2">
      <c r="A340" s="35"/>
      <c r="B340" s="34"/>
      <c r="C340" s="38"/>
      <c r="D340" s="38"/>
      <c r="E340" s="38"/>
      <c r="F340" s="37"/>
      <c r="G340" s="44"/>
      <c r="H340" s="44"/>
      <c r="I340" s="44"/>
      <c r="J340" s="37"/>
      <c r="K340" s="44"/>
      <c r="L340" s="36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</row>
    <row r="341" spans="1:31" x14ac:dyDescent="0.2">
      <c r="A341" s="35"/>
      <c r="B341" s="34"/>
      <c r="C341" s="38"/>
      <c r="D341" s="38"/>
      <c r="E341" s="38"/>
      <c r="F341" s="37"/>
      <c r="G341" s="44"/>
      <c r="H341" s="44"/>
      <c r="I341" s="44"/>
      <c r="J341" s="37"/>
      <c r="K341" s="44"/>
      <c r="L341" s="36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</row>
    <row r="342" spans="1:31" x14ac:dyDescent="0.2">
      <c r="A342" s="35"/>
      <c r="B342" s="34"/>
      <c r="C342" s="38"/>
      <c r="D342" s="38"/>
      <c r="E342" s="38"/>
      <c r="F342" s="37"/>
      <c r="G342" s="44"/>
      <c r="H342" s="44"/>
      <c r="I342" s="44"/>
      <c r="J342" s="37"/>
      <c r="K342" s="44"/>
      <c r="L342" s="36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</row>
    <row r="343" spans="1:31" x14ac:dyDescent="0.2">
      <c r="A343" s="35"/>
      <c r="B343" s="34"/>
      <c r="C343" s="38"/>
      <c r="D343" s="38"/>
      <c r="E343" s="38"/>
      <c r="F343" s="37"/>
      <c r="G343" s="44"/>
      <c r="H343" s="44"/>
      <c r="I343" s="44"/>
      <c r="J343" s="37"/>
      <c r="K343" s="44"/>
      <c r="L343" s="36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</row>
    <row r="344" spans="1:31" x14ac:dyDescent="0.2">
      <c r="A344" s="35"/>
      <c r="B344" s="34"/>
      <c r="C344" s="38"/>
      <c r="D344" s="38"/>
      <c r="E344" s="38"/>
      <c r="F344" s="37"/>
      <c r="G344" s="44"/>
      <c r="H344" s="44"/>
      <c r="I344" s="44"/>
      <c r="J344" s="37"/>
      <c r="K344" s="44"/>
      <c r="L344" s="36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</row>
    <row r="345" spans="1:31" x14ac:dyDescent="0.2">
      <c r="A345" s="35"/>
      <c r="B345" s="34"/>
      <c r="C345" s="38"/>
      <c r="D345" s="38"/>
      <c r="E345" s="38"/>
      <c r="F345" s="37"/>
      <c r="G345" s="44"/>
      <c r="H345" s="44"/>
      <c r="I345" s="44"/>
      <c r="J345" s="37"/>
      <c r="K345" s="44"/>
      <c r="L345" s="36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</row>
    <row r="346" spans="1:31" x14ac:dyDescent="0.2">
      <c r="A346" s="35"/>
      <c r="B346" s="34"/>
      <c r="C346" s="38"/>
      <c r="D346" s="38"/>
      <c r="E346" s="38"/>
      <c r="F346" s="37"/>
      <c r="G346" s="44"/>
      <c r="H346" s="44"/>
      <c r="I346" s="44"/>
      <c r="J346" s="37"/>
      <c r="K346" s="44"/>
      <c r="L346" s="36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</row>
    <row r="347" spans="1:31" x14ac:dyDescent="0.2">
      <c r="A347" s="35"/>
      <c r="B347" s="34"/>
      <c r="C347" s="38"/>
      <c r="D347" s="38"/>
      <c r="E347" s="38"/>
      <c r="F347" s="37"/>
      <c r="G347" s="44"/>
      <c r="H347" s="44"/>
      <c r="I347" s="44"/>
      <c r="J347" s="37"/>
      <c r="K347" s="44"/>
      <c r="L347" s="36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</row>
    <row r="348" spans="1:31" x14ac:dyDescent="0.2">
      <c r="A348" s="35"/>
      <c r="B348" s="34"/>
      <c r="C348" s="38"/>
      <c r="D348" s="38"/>
      <c r="E348" s="38"/>
      <c r="F348" s="37"/>
      <c r="G348" s="44"/>
      <c r="H348" s="44"/>
      <c r="I348" s="44"/>
      <c r="J348" s="37"/>
      <c r="K348" s="44"/>
      <c r="L348" s="36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</row>
    <row r="349" spans="1:31" x14ac:dyDescent="0.2">
      <c r="A349" s="35"/>
      <c r="B349" s="34"/>
      <c r="C349" s="38"/>
      <c r="D349" s="38"/>
      <c r="E349" s="38"/>
      <c r="F349" s="37"/>
      <c r="G349" s="44"/>
      <c r="H349" s="44"/>
      <c r="I349" s="44"/>
      <c r="J349" s="37"/>
      <c r="K349" s="44"/>
      <c r="L349" s="36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</row>
    <row r="350" spans="1:31" x14ac:dyDescent="0.2">
      <c r="A350" s="35"/>
      <c r="B350" s="34"/>
      <c r="C350" s="38"/>
      <c r="D350" s="38"/>
      <c r="E350" s="38"/>
      <c r="F350" s="37"/>
      <c r="G350" s="44"/>
      <c r="H350" s="44"/>
      <c r="I350" s="44"/>
      <c r="J350" s="37"/>
      <c r="K350" s="44"/>
      <c r="L350" s="36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</row>
    <row r="351" spans="1:31" x14ac:dyDescent="0.2">
      <c r="A351" s="35"/>
      <c r="B351" s="34"/>
      <c r="C351" s="38"/>
      <c r="D351" s="38"/>
      <c r="E351" s="38"/>
      <c r="F351" s="37"/>
      <c r="G351" s="44"/>
      <c r="H351" s="44"/>
      <c r="I351" s="44"/>
      <c r="J351" s="37"/>
      <c r="K351" s="44"/>
      <c r="L351" s="36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</row>
    <row r="352" spans="1:31" x14ac:dyDescent="0.2">
      <c r="A352" s="35"/>
      <c r="B352" s="34"/>
      <c r="C352" s="38"/>
      <c r="D352" s="38"/>
      <c r="E352" s="38"/>
      <c r="F352" s="37"/>
      <c r="G352" s="44"/>
      <c r="H352" s="44"/>
      <c r="I352" s="44"/>
      <c r="J352" s="37"/>
      <c r="K352" s="44"/>
      <c r="L352" s="36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</row>
    <row r="353" spans="1:31" x14ac:dyDescent="0.2">
      <c r="A353" s="35"/>
      <c r="B353" s="34"/>
      <c r="C353" s="38"/>
      <c r="D353" s="38"/>
      <c r="E353" s="38"/>
      <c r="F353" s="37"/>
      <c r="G353" s="44"/>
      <c r="H353" s="44"/>
      <c r="I353" s="44"/>
      <c r="J353" s="37"/>
      <c r="K353" s="44"/>
      <c r="L353" s="36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</row>
    <row r="354" spans="1:31" x14ac:dyDescent="0.2">
      <c r="A354" s="35"/>
      <c r="B354" s="34"/>
      <c r="C354" s="38"/>
      <c r="D354" s="38"/>
      <c r="E354" s="38"/>
      <c r="F354" s="37"/>
      <c r="G354" s="44"/>
      <c r="H354" s="44"/>
      <c r="I354" s="44"/>
      <c r="J354" s="37"/>
      <c r="K354" s="44"/>
      <c r="L354" s="36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</row>
    <row r="355" spans="1:31" x14ac:dyDescent="0.2">
      <c r="A355" s="35"/>
      <c r="B355" s="34"/>
      <c r="C355" s="38"/>
      <c r="D355" s="38"/>
      <c r="E355" s="38"/>
      <c r="F355" s="37"/>
      <c r="G355" s="44"/>
      <c r="H355" s="44"/>
      <c r="I355" s="44"/>
      <c r="J355" s="37"/>
      <c r="K355" s="44"/>
      <c r="L355" s="36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</row>
    <row r="356" spans="1:31" x14ac:dyDescent="0.2">
      <c r="A356" s="35"/>
      <c r="B356" s="34"/>
      <c r="C356" s="38"/>
      <c r="D356" s="38"/>
      <c r="E356" s="38"/>
      <c r="F356" s="37"/>
      <c r="G356" s="44"/>
      <c r="H356" s="44"/>
      <c r="I356" s="44"/>
      <c r="J356" s="37"/>
      <c r="K356" s="44"/>
      <c r="L356" s="36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</row>
    <row r="357" spans="1:31" x14ac:dyDescent="0.2">
      <c r="A357" s="35"/>
      <c r="B357" s="34"/>
      <c r="C357" s="38"/>
      <c r="D357" s="38"/>
      <c r="E357" s="38"/>
      <c r="F357" s="37"/>
      <c r="G357" s="44"/>
      <c r="H357" s="44"/>
      <c r="I357" s="44"/>
      <c r="J357" s="37"/>
      <c r="K357" s="44"/>
      <c r="L357" s="36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</row>
    <row r="358" spans="1:31" x14ac:dyDescent="0.2">
      <c r="A358" s="35"/>
      <c r="B358" s="34"/>
      <c r="C358" s="38"/>
      <c r="D358" s="38"/>
      <c r="E358" s="38"/>
      <c r="F358" s="37"/>
      <c r="G358" s="44"/>
      <c r="H358" s="44"/>
      <c r="I358" s="44"/>
      <c r="J358" s="37"/>
      <c r="K358" s="44"/>
      <c r="L358" s="36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</row>
    <row r="359" spans="1:31" x14ac:dyDescent="0.2">
      <c r="A359" s="35"/>
      <c r="B359" s="34"/>
      <c r="C359" s="38"/>
      <c r="D359" s="38"/>
      <c r="E359" s="38"/>
      <c r="F359" s="37"/>
      <c r="G359" s="44"/>
      <c r="H359" s="44"/>
      <c r="I359" s="44"/>
      <c r="J359" s="37"/>
      <c r="K359" s="44"/>
      <c r="L359" s="36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</row>
    <row r="360" spans="1:31" x14ac:dyDescent="0.2">
      <c r="A360" s="35"/>
      <c r="B360" s="34"/>
      <c r="C360" s="38"/>
      <c r="D360" s="38"/>
      <c r="E360" s="38"/>
      <c r="F360" s="37"/>
      <c r="G360" s="44"/>
      <c r="H360" s="44"/>
      <c r="I360" s="44"/>
      <c r="J360" s="37"/>
      <c r="K360" s="44"/>
      <c r="L360" s="36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</row>
    <row r="361" spans="1:31" x14ac:dyDescent="0.2">
      <c r="A361" s="35"/>
      <c r="B361" s="34"/>
      <c r="C361" s="38"/>
      <c r="D361" s="38"/>
      <c r="E361" s="38"/>
      <c r="F361" s="37"/>
      <c r="G361" s="44"/>
      <c r="H361" s="44"/>
      <c r="I361" s="44"/>
      <c r="J361" s="37"/>
      <c r="K361" s="44"/>
      <c r="L361" s="36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</row>
    <row r="362" spans="1:31" x14ac:dyDescent="0.2">
      <c r="A362" s="35"/>
      <c r="B362" s="34"/>
      <c r="C362" s="38"/>
      <c r="D362" s="38"/>
      <c r="E362" s="38"/>
      <c r="F362" s="37"/>
      <c r="G362" s="44"/>
      <c r="H362" s="44"/>
      <c r="I362" s="44"/>
      <c r="J362" s="37"/>
      <c r="K362" s="44"/>
      <c r="L362" s="36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</row>
    <row r="363" spans="1:31" x14ac:dyDescent="0.2">
      <c r="A363" s="35"/>
      <c r="B363" s="34"/>
      <c r="C363" s="38"/>
      <c r="D363" s="38"/>
      <c r="E363" s="38"/>
      <c r="F363" s="37"/>
      <c r="G363" s="44"/>
      <c r="H363" s="44"/>
      <c r="I363" s="44"/>
      <c r="J363" s="37"/>
      <c r="K363" s="44"/>
      <c r="L363" s="36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</row>
    <row r="364" spans="1:31" x14ac:dyDescent="0.2">
      <c r="A364" s="35"/>
      <c r="B364" s="34"/>
      <c r="C364" s="38"/>
      <c r="D364" s="38"/>
      <c r="E364" s="38"/>
      <c r="F364" s="37"/>
      <c r="G364" s="44"/>
      <c r="H364" s="44"/>
      <c r="I364" s="44"/>
      <c r="J364" s="37"/>
      <c r="K364" s="44"/>
      <c r="L364" s="36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</row>
    <row r="365" spans="1:31" x14ac:dyDescent="0.2">
      <c r="A365" s="35"/>
      <c r="B365" s="34"/>
      <c r="C365" s="38"/>
      <c r="D365" s="38"/>
      <c r="E365" s="38"/>
      <c r="F365" s="37"/>
      <c r="G365" s="44"/>
      <c r="H365" s="44"/>
      <c r="I365" s="44"/>
      <c r="J365" s="37"/>
      <c r="K365" s="44"/>
      <c r="L365" s="36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</row>
    <row r="366" spans="1:31" x14ac:dyDescent="0.2">
      <c r="A366" s="35"/>
      <c r="B366" s="34"/>
      <c r="C366" s="38"/>
      <c r="D366" s="38"/>
      <c r="E366" s="38"/>
      <c r="F366" s="37"/>
      <c r="G366" s="44"/>
      <c r="H366" s="44"/>
      <c r="I366" s="44"/>
      <c r="J366" s="37"/>
      <c r="K366" s="44"/>
      <c r="L366" s="36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</row>
    <row r="367" spans="1:31" x14ac:dyDescent="0.2">
      <c r="A367" s="35"/>
      <c r="B367" s="34"/>
      <c r="C367" s="38"/>
      <c r="D367" s="38"/>
      <c r="E367" s="38"/>
      <c r="F367" s="37"/>
      <c r="G367" s="44"/>
      <c r="H367" s="44"/>
      <c r="I367" s="44"/>
      <c r="J367" s="37"/>
      <c r="K367" s="44"/>
      <c r="L367" s="36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</row>
    <row r="368" spans="1:31" x14ac:dyDescent="0.2">
      <c r="A368" s="35"/>
      <c r="B368" s="34"/>
      <c r="C368" s="38"/>
      <c r="D368" s="38"/>
      <c r="E368" s="38"/>
      <c r="F368" s="37"/>
      <c r="G368" s="44"/>
      <c r="H368" s="44"/>
      <c r="I368" s="44"/>
      <c r="J368" s="37"/>
      <c r="K368" s="44"/>
      <c r="L368" s="36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</row>
    <row r="369" spans="1:31" x14ac:dyDescent="0.2">
      <c r="A369" s="35"/>
      <c r="B369" s="34"/>
      <c r="C369" s="38"/>
      <c r="D369" s="38"/>
      <c r="E369" s="38"/>
      <c r="F369" s="37"/>
      <c r="G369" s="44"/>
      <c r="H369" s="44"/>
      <c r="I369" s="44"/>
      <c r="J369" s="37"/>
      <c r="K369" s="44"/>
      <c r="L369" s="36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</row>
    <row r="370" spans="1:31" x14ac:dyDescent="0.2">
      <c r="A370" s="35"/>
      <c r="B370" s="34"/>
      <c r="C370" s="38"/>
      <c r="D370" s="38"/>
      <c r="E370" s="38"/>
      <c r="F370" s="37"/>
      <c r="G370" s="44"/>
      <c r="H370" s="44"/>
      <c r="I370" s="44"/>
      <c r="J370" s="37"/>
      <c r="K370" s="44"/>
      <c r="L370" s="36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</row>
    <row r="371" spans="1:31" x14ac:dyDescent="0.2">
      <c r="A371" s="35"/>
      <c r="B371" s="34"/>
      <c r="C371" s="38"/>
      <c r="D371" s="38"/>
      <c r="E371" s="38"/>
      <c r="F371" s="37"/>
      <c r="G371" s="44"/>
      <c r="H371" s="44"/>
      <c r="I371" s="44"/>
      <c r="J371" s="37"/>
      <c r="K371" s="44"/>
      <c r="L371" s="36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</row>
    <row r="372" spans="1:31" x14ac:dyDescent="0.2">
      <c r="A372" s="35"/>
      <c r="B372" s="34"/>
      <c r="C372" s="38"/>
      <c r="D372" s="38"/>
      <c r="E372" s="38"/>
      <c r="F372" s="37"/>
      <c r="G372" s="44"/>
      <c r="H372" s="44"/>
      <c r="I372" s="44"/>
      <c r="J372" s="37"/>
      <c r="K372" s="44"/>
      <c r="L372" s="36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</row>
    <row r="373" spans="1:31" x14ac:dyDescent="0.2">
      <c r="A373" s="35"/>
      <c r="B373" s="34"/>
      <c r="C373" s="38"/>
      <c r="D373" s="38"/>
      <c r="E373" s="38"/>
      <c r="F373" s="37"/>
      <c r="G373" s="44"/>
      <c r="H373" s="44"/>
      <c r="I373" s="44"/>
      <c r="J373" s="37"/>
      <c r="K373" s="44"/>
      <c r="L373" s="36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</row>
    <row r="374" spans="1:31" x14ac:dyDescent="0.2">
      <c r="A374" s="34"/>
      <c r="B374" s="34"/>
      <c r="C374" s="38"/>
      <c r="D374" s="38"/>
      <c r="E374" s="38"/>
      <c r="F374" s="37"/>
      <c r="G374" s="44"/>
      <c r="H374" s="44"/>
      <c r="I374" s="44"/>
      <c r="J374" s="37"/>
      <c r="K374" s="44"/>
      <c r="L374" s="36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</row>
    <row r="375" spans="1:31" x14ac:dyDescent="0.2">
      <c r="A375" s="34"/>
      <c r="B375" s="34"/>
      <c r="C375" s="38"/>
      <c r="D375" s="38"/>
      <c r="E375" s="38"/>
      <c r="F375" s="37"/>
      <c r="G375" s="44"/>
      <c r="H375" s="44"/>
      <c r="I375" s="44"/>
      <c r="J375" s="37"/>
      <c r="K375" s="44"/>
      <c r="L375" s="36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</row>
    <row r="376" spans="1:31" x14ac:dyDescent="0.2">
      <c r="A376" s="34"/>
      <c r="B376" s="34"/>
      <c r="C376" s="38"/>
      <c r="D376" s="38"/>
      <c r="E376" s="38"/>
      <c r="F376" s="37"/>
      <c r="G376" s="44"/>
      <c r="H376" s="44"/>
      <c r="I376" s="44"/>
      <c r="J376" s="37"/>
      <c r="K376" s="44"/>
      <c r="L376" s="36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</row>
    <row r="377" spans="1:31" x14ac:dyDescent="0.2">
      <c r="A377" s="34"/>
      <c r="B377" s="34"/>
      <c r="C377" s="38"/>
      <c r="D377" s="38"/>
      <c r="E377" s="38"/>
      <c r="F377" s="37"/>
      <c r="G377" s="44"/>
      <c r="H377" s="44"/>
      <c r="I377" s="44"/>
      <c r="J377" s="37"/>
      <c r="K377" s="44"/>
      <c r="L377" s="36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</row>
    <row r="378" spans="1:31" x14ac:dyDescent="0.2">
      <c r="A378" s="34"/>
      <c r="B378" s="34"/>
      <c r="C378" s="38"/>
      <c r="D378" s="38"/>
      <c r="E378" s="38"/>
      <c r="F378" s="37"/>
      <c r="G378" s="44"/>
      <c r="H378" s="44"/>
      <c r="I378" s="44"/>
      <c r="J378" s="37"/>
      <c r="K378" s="44"/>
      <c r="L378" s="36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</row>
    <row r="379" spans="1:31" x14ac:dyDescent="0.2">
      <c r="A379" s="34"/>
      <c r="B379" s="34"/>
      <c r="C379" s="38"/>
      <c r="D379" s="38"/>
      <c r="E379" s="38"/>
      <c r="F379" s="37"/>
      <c r="G379" s="44"/>
      <c r="H379" s="44"/>
      <c r="I379" s="44"/>
      <c r="J379" s="37"/>
      <c r="K379" s="44"/>
      <c r="L379" s="36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</row>
    <row r="380" spans="1:31" x14ac:dyDescent="0.2">
      <c r="A380" s="34"/>
      <c r="B380" s="34"/>
      <c r="C380" s="38"/>
      <c r="D380" s="38"/>
      <c r="E380" s="38"/>
      <c r="F380" s="37"/>
      <c r="G380" s="44"/>
      <c r="H380" s="44"/>
      <c r="I380" s="44"/>
      <c r="J380" s="37"/>
      <c r="K380" s="44"/>
      <c r="L380" s="36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</row>
    <row r="381" spans="1:31" x14ac:dyDescent="0.2">
      <c r="A381" s="34"/>
      <c r="B381" s="34"/>
      <c r="C381" s="38"/>
      <c r="D381" s="38"/>
      <c r="E381" s="38"/>
      <c r="F381" s="37"/>
      <c r="G381" s="44"/>
      <c r="H381" s="44"/>
      <c r="I381" s="44"/>
      <c r="J381" s="37"/>
      <c r="K381" s="44"/>
      <c r="L381" s="36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</row>
    <row r="382" spans="1:31" x14ac:dyDescent="0.2">
      <c r="A382" s="34"/>
      <c r="B382" s="34"/>
      <c r="C382" s="38"/>
      <c r="D382" s="38"/>
      <c r="E382" s="38"/>
      <c r="F382" s="37"/>
      <c r="G382" s="44"/>
      <c r="H382" s="44"/>
      <c r="I382" s="44"/>
      <c r="J382" s="37"/>
      <c r="K382" s="44"/>
      <c r="L382" s="36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</row>
    <row r="383" spans="1:31" x14ac:dyDescent="0.2">
      <c r="A383" s="34"/>
      <c r="B383" s="34"/>
      <c r="C383" s="38"/>
      <c r="D383" s="38"/>
      <c r="E383" s="38"/>
      <c r="F383" s="37"/>
      <c r="G383" s="44"/>
      <c r="H383" s="44"/>
      <c r="I383" s="44"/>
      <c r="J383" s="37"/>
      <c r="K383" s="44"/>
      <c r="L383" s="36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</row>
    <row r="384" spans="1:31" x14ac:dyDescent="0.2">
      <c r="A384" s="34"/>
      <c r="B384" s="34"/>
      <c r="C384" s="38"/>
      <c r="D384" s="38"/>
      <c r="E384" s="38"/>
      <c r="F384" s="37"/>
      <c r="G384" s="44"/>
      <c r="H384" s="44"/>
      <c r="I384" s="44"/>
      <c r="J384" s="37"/>
      <c r="K384" s="44"/>
      <c r="L384" s="36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</row>
    <row r="385" spans="1:31" x14ac:dyDescent="0.2">
      <c r="A385" s="34"/>
      <c r="B385" s="34"/>
      <c r="C385" s="38"/>
      <c r="D385" s="38"/>
      <c r="E385" s="38"/>
      <c r="F385" s="37"/>
      <c r="G385" s="44"/>
      <c r="H385" s="44"/>
      <c r="I385" s="44"/>
      <c r="J385" s="37"/>
      <c r="K385" s="44"/>
      <c r="L385" s="36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</row>
    <row r="386" spans="1:31" x14ac:dyDescent="0.2">
      <c r="A386" s="34"/>
      <c r="B386" s="34"/>
      <c r="C386" s="38"/>
      <c r="D386" s="38"/>
      <c r="E386" s="38"/>
      <c r="F386" s="37"/>
      <c r="G386" s="44"/>
      <c r="H386" s="44"/>
      <c r="I386" s="44"/>
      <c r="J386" s="37"/>
      <c r="K386" s="44"/>
      <c r="L386" s="36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</row>
    <row r="387" spans="1:31" x14ac:dyDescent="0.2">
      <c r="A387" s="34"/>
      <c r="B387" s="34"/>
      <c r="C387" s="38"/>
      <c r="D387" s="38"/>
      <c r="E387" s="38"/>
      <c r="F387" s="37"/>
      <c r="G387" s="44"/>
      <c r="H387" s="44"/>
      <c r="I387" s="44"/>
      <c r="J387" s="37"/>
      <c r="K387" s="44"/>
      <c r="L387" s="36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</row>
    <row r="388" spans="1:31" x14ac:dyDescent="0.2">
      <c r="A388" s="34"/>
      <c r="B388" s="34"/>
      <c r="C388" s="38"/>
      <c r="D388" s="38"/>
      <c r="E388" s="38"/>
      <c r="F388" s="37"/>
      <c r="G388" s="44"/>
      <c r="H388" s="44"/>
      <c r="I388" s="44"/>
      <c r="J388" s="37"/>
      <c r="K388" s="44"/>
      <c r="L388" s="36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</row>
    <row r="389" spans="1:31" x14ac:dyDescent="0.2">
      <c r="A389" s="34"/>
      <c r="B389" s="34"/>
      <c r="C389" s="38"/>
      <c r="D389" s="38"/>
      <c r="E389" s="38"/>
      <c r="F389" s="37"/>
      <c r="G389" s="44"/>
      <c r="H389" s="44"/>
      <c r="I389" s="44"/>
      <c r="J389" s="37"/>
      <c r="K389" s="44"/>
      <c r="L389" s="36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</row>
    <row r="390" spans="1:31" x14ac:dyDescent="0.2">
      <c r="A390" s="34"/>
      <c r="B390" s="34"/>
      <c r="C390" s="38"/>
      <c r="D390" s="38"/>
      <c r="E390" s="38"/>
      <c r="F390" s="37"/>
      <c r="G390" s="44"/>
      <c r="H390" s="44"/>
      <c r="I390" s="44"/>
      <c r="J390" s="37"/>
      <c r="K390" s="44"/>
      <c r="L390" s="36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</row>
    <row r="391" spans="1:31" x14ac:dyDescent="0.2">
      <c r="A391" s="34"/>
      <c r="B391" s="34"/>
      <c r="C391" s="38"/>
      <c r="D391" s="38"/>
      <c r="E391" s="38"/>
      <c r="F391" s="37"/>
      <c r="G391" s="44"/>
      <c r="H391" s="44"/>
      <c r="I391" s="44"/>
      <c r="J391" s="37"/>
      <c r="K391" s="44"/>
      <c r="L391" s="36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</row>
    <row r="392" spans="1:31" x14ac:dyDescent="0.2">
      <c r="A392" s="34"/>
      <c r="B392" s="34"/>
      <c r="C392" s="38"/>
      <c r="D392" s="38"/>
      <c r="E392" s="38"/>
      <c r="F392" s="37"/>
      <c r="G392" s="44"/>
      <c r="H392" s="44"/>
      <c r="I392" s="44"/>
      <c r="J392" s="37"/>
      <c r="K392" s="44"/>
      <c r="L392" s="36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</row>
    <row r="393" spans="1:31" x14ac:dyDescent="0.2">
      <c r="A393" s="34"/>
      <c r="B393" s="34"/>
      <c r="C393" s="38"/>
      <c r="D393" s="38"/>
      <c r="E393" s="38"/>
      <c r="F393" s="37"/>
      <c r="G393" s="44"/>
      <c r="H393" s="44"/>
      <c r="I393" s="44"/>
      <c r="J393" s="37"/>
      <c r="K393" s="44"/>
      <c r="L393" s="36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</row>
    <row r="394" spans="1:31" x14ac:dyDescent="0.2">
      <c r="A394" s="34"/>
      <c r="B394" s="34"/>
      <c r="C394" s="38"/>
      <c r="D394" s="38"/>
      <c r="E394" s="38"/>
      <c r="F394" s="37"/>
      <c r="G394" s="44"/>
      <c r="H394" s="44"/>
      <c r="I394" s="44"/>
      <c r="J394" s="37"/>
      <c r="K394" s="44"/>
      <c r="L394" s="36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</row>
    <row r="395" spans="1:31" x14ac:dyDescent="0.2">
      <c r="A395" s="34"/>
      <c r="B395" s="34"/>
      <c r="C395" s="38"/>
      <c r="D395" s="38"/>
      <c r="E395" s="38"/>
      <c r="F395" s="37"/>
      <c r="G395" s="44"/>
      <c r="H395" s="44"/>
      <c r="I395" s="44"/>
      <c r="J395" s="37"/>
      <c r="K395" s="44"/>
      <c r="L395" s="36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</row>
    <row r="396" spans="1:31" x14ac:dyDescent="0.2">
      <c r="A396" s="34"/>
      <c r="B396" s="34"/>
      <c r="C396" s="38"/>
      <c r="D396" s="38"/>
      <c r="E396" s="38"/>
      <c r="F396" s="37"/>
      <c r="G396" s="44"/>
      <c r="H396" s="44"/>
      <c r="I396" s="44"/>
      <c r="J396" s="37"/>
      <c r="K396" s="44"/>
      <c r="L396" s="36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</row>
    <row r="397" spans="1:31" x14ac:dyDescent="0.2">
      <c r="A397" s="34"/>
      <c r="B397" s="34"/>
      <c r="C397" s="38"/>
      <c r="D397" s="38"/>
      <c r="E397" s="38"/>
      <c r="F397" s="37"/>
      <c r="G397" s="44"/>
      <c r="H397" s="44"/>
      <c r="I397" s="44"/>
      <c r="J397" s="37"/>
      <c r="K397" s="44"/>
      <c r="L397" s="36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</row>
    <row r="398" spans="1:31" x14ac:dyDescent="0.2">
      <c r="A398" s="34"/>
      <c r="B398" s="34"/>
      <c r="C398" s="38"/>
      <c r="D398" s="38"/>
      <c r="E398" s="38"/>
      <c r="F398" s="37"/>
      <c r="G398" s="44"/>
      <c r="H398" s="44"/>
      <c r="I398" s="44"/>
      <c r="J398" s="37"/>
      <c r="K398" s="44"/>
      <c r="L398" s="36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</row>
    <row r="399" spans="1:31" x14ac:dyDescent="0.2">
      <c r="A399" s="34"/>
      <c r="B399" s="34"/>
      <c r="C399" s="38"/>
      <c r="D399" s="38"/>
      <c r="E399" s="38"/>
      <c r="F399" s="37"/>
      <c r="G399" s="44"/>
      <c r="H399" s="44"/>
      <c r="I399" s="44"/>
      <c r="J399" s="37"/>
      <c r="K399" s="44"/>
      <c r="L399" s="36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</row>
    <row r="400" spans="1:31" x14ac:dyDescent="0.2">
      <c r="A400" s="34"/>
      <c r="B400" s="34"/>
      <c r="C400" s="38"/>
      <c r="D400" s="38"/>
      <c r="E400" s="38"/>
      <c r="F400" s="37"/>
      <c r="G400" s="44"/>
      <c r="H400" s="44"/>
      <c r="I400" s="44"/>
      <c r="J400" s="37"/>
      <c r="K400" s="44"/>
      <c r="L400" s="36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</row>
    <row r="401" spans="1:31" x14ac:dyDescent="0.2">
      <c r="A401" s="34"/>
      <c r="B401" s="34"/>
      <c r="C401" s="38"/>
      <c r="D401" s="38"/>
      <c r="E401" s="38"/>
      <c r="F401" s="37"/>
      <c r="G401" s="44"/>
      <c r="H401" s="44"/>
      <c r="I401" s="44"/>
      <c r="J401" s="37"/>
      <c r="K401" s="44"/>
      <c r="L401" s="36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</row>
    <row r="402" spans="1:31" x14ac:dyDescent="0.2">
      <c r="A402" s="34"/>
      <c r="B402" s="34"/>
      <c r="C402" s="38"/>
      <c r="D402" s="38"/>
      <c r="E402" s="38"/>
      <c r="F402" s="37"/>
      <c r="G402" s="44"/>
      <c r="H402" s="44"/>
      <c r="I402" s="44"/>
      <c r="J402" s="37"/>
      <c r="K402" s="44"/>
      <c r="L402" s="36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</row>
    <row r="403" spans="1:31" x14ac:dyDescent="0.2">
      <c r="A403" s="34"/>
      <c r="B403" s="34"/>
      <c r="C403" s="38"/>
      <c r="D403" s="38"/>
      <c r="E403" s="38"/>
      <c r="F403" s="37"/>
      <c r="G403" s="44"/>
      <c r="H403" s="44"/>
      <c r="I403" s="44"/>
      <c r="J403" s="37"/>
      <c r="K403" s="44"/>
      <c r="L403" s="36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</row>
    <row r="404" spans="1:31" x14ac:dyDescent="0.2">
      <c r="A404" s="34"/>
      <c r="B404" s="34"/>
      <c r="C404" s="38"/>
      <c r="D404" s="38"/>
      <c r="E404" s="38"/>
      <c r="F404" s="37"/>
      <c r="G404" s="44"/>
      <c r="H404" s="44"/>
      <c r="I404" s="44"/>
      <c r="J404" s="37"/>
      <c r="K404" s="44"/>
      <c r="L404" s="36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</row>
    <row r="405" spans="1:31" x14ac:dyDescent="0.2">
      <c r="A405" s="34"/>
      <c r="B405" s="34"/>
      <c r="C405" s="38"/>
      <c r="D405" s="38"/>
      <c r="E405" s="38"/>
      <c r="F405" s="37"/>
      <c r="G405" s="44"/>
      <c r="H405" s="44"/>
      <c r="I405" s="44"/>
      <c r="J405" s="37"/>
      <c r="K405" s="44"/>
      <c r="L405" s="36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</row>
    <row r="406" spans="1:31" x14ac:dyDescent="0.2">
      <c r="A406" s="34"/>
      <c r="B406" s="34"/>
      <c r="C406" s="38"/>
      <c r="D406" s="38"/>
      <c r="E406" s="38"/>
      <c r="F406" s="37"/>
      <c r="G406" s="44"/>
      <c r="H406" s="44"/>
      <c r="I406" s="44"/>
      <c r="J406" s="37"/>
      <c r="K406" s="44"/>
      <c r="L406" s="36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</row>
    <row r="407" spans="1:31" x14ac:dyDescent="0.2">
      <c r="A407" s="34"/>
      <c r="B407" s="34"/>
      <c r="C407" s="38"/>
      <c r="D407" s="38"/>
      <c r="E407" s="38"/>
      <c r="F407" s="37"/>
      <c r="G407" s="44"/>
      <c r="H407" s="44"/>
      <c r="I407" s="44"/>
      <c r="J407" s="37"/>
      <c r="K407" s="44"/>
      <c r="L407" s="36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</row>
    <row r="408" spans="1:31" x14ac:dyDescent="0.2">
      <c r="A408" s="34"/>
      <c r="B408" s="34"/>
      <c r="C408" s="38"/>
      <c r="D408" s="38"/>
      <c r="E408" s="38"/>
      <c r="F408" s="37"/>
      <c r="G408" s="44"/>
      <c r="H408" s="44"/>
      <c r="I408" s="44"/>
      <c r="J408" s="37"/>
      <c r="K408" s="44"/>
      <c r="L408" s="36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</row>
    <row r="409" spans="1:31" x14ac:dyDescent="0.2">
      <c r="A409" s="34"/>
      <c r="B409" s="34"/>
      <c r="C409" s="38"/>
      <c r="D409" s="38"/>
      <c r="E409" s="38"/>
      <c r="F409" s="37"/>
      <c r="G409" s="44"/>
      <c r="H409" s="44"/>
      <c r="I409" s="44"/>
      <c r="J409" s="37"/>
      <c r="K409" s="44"/>
      <c r="L409" s="36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</row>
    <row r="410" spans="1:31" x14ac:dyDescent="0.2">
      <c r="A410" s="34"/>
      <c r="B410" s="34"/>
      <c r="C410" s="38"/>
      <c r="D410" s="38"/>
      <c r="E410" s="38"/>
      <c r="F410" s="37"/>
      <c r="G410" s="44"/>
      <c r="H410" s="44"/>
      <c r="I410" s="44"/>
      <c r="J410" s="37"/>
      <c r="K410" s="44"/>
      <c r="L410" s="36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</row>
    <row r="411" spans="1:31" x14ac:dyDescent="0.2">
      <c r="A411" s="34"/>
      <c r="B411" s="34"/>
      <c r="C411" s="38"/>
      <c r="D411" s="38"/>
      <c r="E411" s="38"/>
      <c r="F411" s="37"/>
      <c r="G411" s="44"/>
      <c r="H411" s="44"/>
      <c r="I411" s="44"/>
      <c r="J411" s="37"/>
      <c r="K411" s="44"/>
      <c r="L411" s="36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</row>
    <row r="412" spans="1:31" x14ac:dyDescent="0.2">
      <c r="A412" s="34"/>
      <c r="B412" s="34"/>
      <c r="C412" s="38"/>
      <c r="D412" s="38"/>
      <c r="E412" s="38"/>
      <c r="F412" s="37"/>
      <c r="G412" s="44"/>
      <c r="H412" s="44"/>
      <c r="I412" s="44"/>
      <c r="J412" s="37"/>
      <c r="K412" s="44"/>
      <c r="L412" s="36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</row>
    <row r="413" spans="1:31" x14ac:dyDescent="0.2">
      <c r="A413" s="34"/>
      <c r="B413" s="34"/>
      <c r="C413" s="38"/>
      <c r="D413" s="38"/>
      <c r="E413" s="38"/>
      <c r="F413" s="37"/>
      <c r="G413" s="44"/>
      <c r="H413" s="44"/>
      <c r="I413" s="44"/>
      <c r="J413" s="37"/>
      <c r="K413" s="44"/>
      <c r="L413" s="36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</row>
    <row r="414" spans="1:31" x14ac:dyDescent="0.2">
      <c r="A414" s="34"/>
      <c r="B414" s="34"/>
      <c r="C414" s="38"/>
      <c r="D414" s="38"/>
      <c r="E414" s="38"/>
      <c r="F414" s="37"/>
      <c r="G414" s="44"/>
      <c r="H414" s="44"/>
      <c r="I414" s="44"/>
      <c r="J414" s="37"/>
      <c r="K414" s="44"/>
      <c r="L414" s="36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</row>
    <row r="415" spans="1:31" x14ac:dyDescent="0.2">
      <c r="A415" s="34"/>
      <c r="B415" s="34"/>
      <c r="C415" s="38"/>
      <c r="D415" s="38"/>
      <c r="E415" s="38"/>
      <c r="F415" s="37"/>
      <c r="G415" s="44"/>
      <c r="H415" s="44"/>
      <c r="I415" s="44"/>
      <c r="J415" s="37"/>
      <c r="K415" s="44"/>
      <c r="L415" s="36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</row>
    <row r="416" spans="1:31" x14ac:dyDescent="0.2">
      <c r="A416" s="34"/>
      <c r="B416" s="34"/>
      <c r="C416" s="38"/>
      <c r="D416" s="38"/>
      <c r="E416" s="38"/>
      <c r="F416" s="37"/>
      <c r="G416" s="44"/>
      <c r="H416" s="44"/>
      <c r="I416" s="44"/>
      <c r="J416" s="37"/>
      <c r="K416" s="44"/>
      <c r="L416" s="36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</row>
    <row r="417" spans="1:31" x14ac:dyDescent="0.2">
      <c r="A417" s="34"/>
      <c r="B417" s="34"/>
      <c r="C417" s="38"/>
      <c r="D417" s="38"/>
      <c r="E417" s="38"/>
      <c r="F417" s="37"/>
      <c r="G417" s="44"/>
      <c r="H417" s="44"/>
      <c r="I417" s="44"/>
      <c r="J417" s="37"/>
      <c r="K417" s="44"/>
      <c r="L417" s="36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</row>
    <row r="418" spans="1:31" x14ac:dyDescent="0.2">
      <c r="A418" s="34"/>
      <c r="B418" s="34"/>
      <c r="C418" s="38"/>
      <c r="D418" s="38"/>
      <c r="E418" s="38"/>
      <c r="F418" s="37"/>
      <c r="G418" s="44"/>
      <c r="H418" s="44"/>
      <c r="I418" s="44"/>
      <c r="J418" s="37"/>
      <c r="K418" s="44"/>
      <c r="L418" s="36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</row>
    <row r="419" spans="1:31" x14ac:dyDescent="0.2">
      <c r="A419" s="34"/>
      <c r="B419" s="34"/>
      <c r="C419" s="38"/>
      <c r="D419" s="38"/>
      <c r="E419" s="38"/>
      <c r="F419" s="37"/>
      <c r="G419" s="44"/>
      <c r="H419" s="44"/>
      <c r="I419" s="44"/>
      <c r="J419" s="37"/>
      <c r="K419" s="44"/>
      <c r="L419" s="36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</row>
    <row r="420" spans="1:31" x14ac:dyDescent="0.2">
      <c r="A420" s="34"/>
      <c r="B420" s="34"/>
      <c r="C420" s="38"/>
      <c r="D420" s="38"/>
      <c r="E420" s="38"/>
      <c r="F420" s="37"/>
      <c r="G420" s="44"/>
      <c r="H420" s="44"/>
      <c r="I420" s="44"/>
      <c r="J420" s="37"/>
      <c r="K420" s="44"/>
      <c r="L420" s="36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</row>
    <row r="421" spans="1:31" x14ac:dyDescent="0.2">
      <c r="A421" s="34"/>
      <c r="B421" s="34"/>
      <c r="C421" s="38"/>
      <c r="D421" s="38"/>
      <c r="E421" s="38"/>
      <c r="F421" s="37"/>
      <c r="G421" s="44"/>
      <c r="H421" s="44"/>
      <c r="I421" s="44"/>
      <c r="J421" s="37"/>
      <c r="K421" s="44"/>
      <c r="L421" s="36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</row>
    <row r="422" spans="1:31" x14ac:dyDescent="0.2">
      <c r="A422" s="34"/>
      <c r="B422" s="34"/>
      <c r="C422" s="38"/>
      <c r="D422" s="38"/>
      <c r="E422" s="38"/>
      <c r="F422" s="37"/>
      <c r="G422" s="44"/>
      <c r="H422" s="44"/>
      <c r="I422" s="44"/>
      <c r="J422" s="37"/>
      <c r="K422" s="44"/>
      <c r="L422" s="36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</row>
    <row r="423" spans="1:31" x14ac:dyDescent="0.2">
      <c r="A423" s="34"/>
      <c r="B423" s="34"/>
      <c r="C423" s="38"/>
      <c r="D423" s="38"/>
      <c r="E423" s="38"/>
      <c r="F423" s="37"/>
      <c r="G423" s="44"/>
      <c r="H423" s="44"/>
      <c r="I423" s="44"/>
      <c r="J423" s="37"/>
      <c r="K423" s="44"/>
      <c r="L423" s="36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</row>
    <row r="424" spans="1:31" x14ac:dyDescent="0.2">
      <c r="A424" s="34"/>
      <c r="B424" s="34"/>
      <c r="C424" s="38"/>
      <c r="D424" s="38"/>
      <c r="E424" s="38"/>
      <c r="F424" s="37"/>
      <c r="G424" s="44"/>
      <c r="H424" s="44"/>
      <c r="I424" s="44"/>
      <c r="J424" s="37"/>
      <c r="K424" s="44"/>
      <c r="L424" s="36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</row>
    <row r="425" spans="1:31" x14ac:dyDescent="0.2">
      <c r="A425" s="34"/>
      <c r="B425" s="34"/>
      <c r="C425" s="38"/>
      <c r="D425" s="38"/>
      <c r="E425" s="38"/>
      <c r="F425" s="37"/>
      <c r="G425" s="44"/>
      <c r="H425" s="44"/>
      <c r="I425" s="44"/>
      <c r="J425" s="37"/>
      <c r="K425" s="44"/>
      <c r="L425" s="36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</row>
    <row r="426" spans="1:31" x14ac:dyDescent="0.2">
      <c r="A426" s="34"/>
      <c r="B426" s="34"/>
      <c r="C426" s="38"/>
      <c r="D426" s="38"/>
      <c r="E426" s="38"/>
      <c r="F426" s="37"/>
      <c r="G426" s="44"/>
      <c r="H426" s="44"/>
      <c r="I426" s="44"/>
      <c r="J426" s="37"/>
      <c r="K426" s="44"/>
      <c r="L426" s="36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</row>
    <row r="427" spans="1:31" x14ac:dyDescent="0.2">
      <c r="A427" s="34"/>
      <c r="B427" s="34"/>
      <c r="C427" s="38"/>
      <c r="D427" s="38"/>
      <c r="E427" s="38"/>
      <c r="F427" s="37"/>
      <c r="G427" s="44"/>
      <c r="H427" s="44"/>
      <c r="I427" s="44"/>
      <c r="J427" s="37"/>
      <c r="K427" s="44"/>
      <c r="L427" s="36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</row>
    <row r="428" spans="1:31" x14ac:dyDescent="0.2">
      <c r="A428" s="34"/>
      <c r="B428" s="34"/>
      <c r="C428" s="38"/>
      <c r="D428" s="38"/>
      <c r="E428" s="38"/>
      <c r="F428" s="37"/>
      <c r="G428" s="44"/>
      <c r="H428" s="44"/>
      <c r="I428" s="44"/>
      <c r="J428" s="37"/>
      <c r="K428" s="44"/>
      <c r="L428" s="36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</row>
    <row r="429" spans="1:31" x14ac:dyDescent="0.2">
      <c r="A429" s="34"/>
      <c r="B429" s="34"/>
      <c r="C429" s="38"/>
      <c r="D429" s="38"/>
      <c r="E429" s="38"/>
      <c r="F429" s="37"/>
      <c r="G429" s="44"/>
      <c r="H429" s="44"/>
      <c r="I429" s="44"/>
      <c r="J429" s="37"/>
      <c r="K429" s="44"/>
      <c r="L429" s="36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</row>
    <row r="430" spans="1:31" x14ac:dyDescent="0.2">
      <c r="A430" s="34"/>
      <c r="B430" s="34"/>
      <c r="C430" s="38"/>
      <c r="D430" s="38"/>
      <c r="E430" s="38"/>
      <c r="F430" s="37"/>
      <c r="G430" s="44"/>
      <c r="H430" s="44"/>
      <c r="I430" s="44"/>
      <c r="J430" s="37"/>
      <c r="K430" s="44"/>
      <c r="L430" s="36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</row>
    <row r="431" spans="1:31" x14ac:dyDescent="0.2">
      <c r="A431" s="34"/>
      <c r="B431" s="34"/>
      <c r="C431" s="38"/>
      <c r="D431" s="38"/>
      <c r="E431" s="38"/>
      <c r="F431" s="37"/>
      <c r="G431" s="44"/>
      <c r="H431" s="44"/>
      <c r="I431" s="44"/>
      <c r="J431" s="37"/>
      <c r="K431" s="44"/>
      <c r="L431" s="36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</row>
    <row r="432" spans="1:31" x14ac:dyDescent="0.2">
      <c r="A432" s="34"/>
      <c r="B432" s="34"/>
      <c r="C432" s="38"/>
      <c r="D432" s="38"/>
      <c r="E432" s="38"/>
      <c r="F432" s="37"/>
      <c r="G432" s="44"/>
      <c r="H432" s="44"/>
      <c r="I432" s="44"/>
      <c r="J432" s="37"/>
      <c r="K432" s="44"/>
      <c r="L432" s="36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</row>
    <row r="433" spans="1:31" x14ac:dyDescent="0.2">
      <c r="A433" s="34"/>
      <c r="B433" s="34"/>
      <c r="C433" s="38"/>
      <c r="D433" s="38"/>
      <c r="E433" s="38"/>
      <c r="F433" s="37"/>
      <c r="G433" s="44"/>
      <c r="H433" s="44"/>
      <c r="I433" s="44"/>
      <c r="J433" s="37"/>
      <c r="K433" s="44"/>
      <c r="L433" s="36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</row>
    <row r="434" spans="1:31" x14ac:dyDescent="0.2">
      <c r="A434" s="34"/>
      <c r="B434" s="34"/>
      <c r="C434" s="38"/>
      <c r="D434" s="38"/>
      <c r="E434" s="38"/>
      <c r="F434" s="37"/>
      <c r="G434" s="44"/>
      <c r="H434" s="44"/>
      <c r="I434" s="44"/>
      <c r="J434" s="37"/>
      <c r="K434" s="44"/>
      <c r="L434" s="36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</row>
    <row r="435" spans="1:31" x14ac:dyDescent="0.2">
      <c r="A435" s="34"/>
      <c r="B435" s="34"/>
      <c r="C435" s="38"/>
      <c r="D435" s="38"/>
      <c r="E435" s="38"/>
      <c r="F435" s="37"/>
      <c r="G435" s="44"/>
      <c r="H435" s="44"/>
      <c r="I435" s="44"/>
      <c r="J435" s="37"/>
      <c r="K435" s="44"/>
      <c r="L435" s="36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</row>
    <row r="436" spans="1:31" x14ac:dyDescent="0.2">
      <c r="A436" s="34"/>
      <c r="B436" s="34"/>
      <c r="C436" s="38"/>
      <c r="D436" s="38"/>
      <c r="E436" s="38"/>
      <c r="F436" s="37"/>
      <c r="G436" s="44"/>
      <c r="H436" s="44"/>
      <c r="I436" s="44"/>
      <c r="J436" s="37"/>
      <c r="K436" s="44"/>
      <c r="L436" s="36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</row>
    <row r="437" spans="1:31" x14ac:dyDescent="0.2">
      <c r="A437" s="34"/>
      <c r="B437" s="34"/>
      <c r="C437" s="38"/>
      <c r="D437" s="38"/>
      <c r="E437" s="38"/>
      <c r="F437" s="37"/>
      <c r="G437" s="44"/>
      <c r="H437" s="44"/>
      <c r="I437" s="44"/>
      <c r="J437" s="37"/>
      <c r="K437" s="44"/>
      <c r="L437" s="36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</row>
    <row r="438" spans="1:31" x14ac:dyDescent="0.2">
      <c r="A438" s="34"/>
      <c r="B438" s="34"/>
      <c r="C438" s="38"/>
      <c r="D438" s="38"/>
      <c r="E438" s="38"/>
      <c r="F438" s="37"/>
      <c r="G438" s="44"/>
      <c r="H438" s="44"/>
      <c r="I438" s="44"/>
      <c r="J438" s="37"/>
      <c r="K438" s="44"/>
      <c r="L438" s="36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</row>
    <row r="439" spans="1:31" x14ac:dyDescent="0.2">
      <c r="A439" s="34"/>
      <c r="B439" s="34"/>
      <c r="C439" s="38"/>
      <c r="D439" s="38"/>
      <c r="E439" s="38"/>
      <c r="F439" s="37"/>
      <c r="G439" s="44"/>
      <c r="H439" s="44"/>
      <c r="I439" s="44"/>
      <c r="J439" s="37"/>
      <c r="K439" s="44"/>
      <c r="L439" s="36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</row>
    <row r="440" spans="1:31" x14ac:dyDescent="0.2">
      <c r="A440" s="34"/>
      <c r="B440" s="34"/>
      <c r="C440" s="38"/>
      <c r="D440" s="38"/>
      <c r="E440" s="38"/>
      <c r="F440" s="37"/>
      <c r="G440" s="44"/>
      <c r="H440" s="44"/>
      <c r="I440" s="44"/>
      <c r="J440" s="37"/>
      <c r="K440" s="44"/>
      <c r="L440" s="36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</row>
    <row r="441" spans="1:31" x14ac:dyDescent="0.2">
      <c r="A441" s="34"/>
      <c r="B441" s="34"/>
      <c r="C441" s="38"/>
      <c r="D441" s="38"/>
      <c r="E441" s="38"/>
      <c r="F441" s="37"/>
      <c r="G441" s="44"/>
      <c r="H441" s="44"/>
      <c r="I441" s="44"/>
      <c r="J441" s="37"/>
      <c r="K441" s="44"/>
      <c r="L441" s="36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</row>
    <row r="442" spans="1:31" x14ac:dyDescent="0.2">
      <c r="A442" s="34"/>
      <c r="B442" s="34"/>
      <c r="C442" s="38"/>
      <c r="D442" s="38"/>
      <c r="E442" s="38"/>
      <c r="F442" s="37"/>
      <c r="G442" s="44"/>
      <c r="H442" s="44"/>
      <c r="I442" s="44"/>
      <c r="J442" s="37"/>
      <c r="K442" s="44"/>
      <c r="L442" s="36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</row>
    <row r="443" spans="1:31" x14ac:dyDescent="0.2">
      <c r="A443" s="34"/>
      <c r="B443" s="34"/>
      <c r="C443" s="38"/>
      <c r="D443" s="38"/>
      <c r="E443" s="38"/>
      <c r="F443" s="37"/>
      <c r="G443" s="44"/>
      <c r="H443" s="44"/>
      <c r="I443" s="44"/>
      <c r="J443" s="37"/>
      <c r="K443" s="44"/>
      <c r="L443" s="36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</row>
    <row r="444" spans="1:31" x14ac:dyDescent="0.2">
      <c r="A444" s="34"/>
      <c r="B444" s="34"/>
      <c r="C444" s="38"/>
      <c r="D444" s="38"/>
      <c r="E444" s="38"/>
      <c r="F444" s="37"/>
      <c r="G444" s="44"/>
      <c r="H444" s="44"/>
      <c r="I444" s="44"/>
      <c r="J444" s="37"/>
      <c r="K444" s="44"/>
      <c r="L444" s="36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</row>
    <row r="445" spans="1:31" x14ac:dyDescent="0.2">
      <c r="A445" s="34"/>
      <c r="B445" s="34"/>
      <c r="C445" s="38"/>
      <c r="D445" s="38"/>
      <c r="E445" s="38"/>
      <c r="F445" s="37"/>
      <c r="G445" s="44"/>
      <c r="H445" s="44"/>
      <c r="I445" s="44"/>
      <c r="J445" s="37"/>
      <c r="K445" s="44"/>
      <c r="L445" s="36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</row>
    <row r="446" spans="1:31" x14ac:dyDescent="0.2">
      <c r="A446" s="34"/>
      <c r="B446" s="34"/>
      <c r="C446" s="38"/>
      <c r="D446" s="38"/>
      <c r="E446" s="38"/>
      <c r="F446" s="37"/>
      <c r="G446" s="44"/>
      <c r="H446" s="44"/>
      <c r="I446" s="44"/>
      <c r="J446" s="37"/>
      <c r="K446" s="44"/>
      <c r="L446" s="36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</row>
    <row r="447" spans="1:31" x14ac:dyDescent="0.2">
      <c r="A447" s="34"/>
      <c r="B447" s="34"/>
      <c r="C447" s="38"/>
      <c r="D447" s="38"/>
      <c r="E447" s="38"/>
      <c r="F447" s="37"/>
      <c r="G447" s="44"/>
      <c r="H447" s="44"/>
      <c r="I447" s="44"/>
      <c r="J447" s="37"/>
      <c r="K447" s="44"/>
      <c r="L447" s="36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</row>
    <row r="448" spans="1:31" x14ac:dyDescent="0.2">
      <c r="A448" s="34"/>
      <c r="B448" s="34"/>
      <c r="C448" s="38"/>
      <c r="D448" s="38"/>
      <c r="E448" s="38"/>
      <c r="F448" s="37"/>
      <c r="G448" s="44"/>
      <c r="H448" s="44"/>
      <c r="I448" s="44"/>
      <c r="J448" s="37"/>
      <c r="K448" s="44"/>
      <c r="L448" s="36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</row>
    <row r="449" spans="1:31" x14ac:dyDescent="0.2">
      <c r="A449" s="34"/>
      <c r="B449" s="34"/>
      <c r="C449" s="38"/>
      <c r="D449" s="38"/>
      <c r="E449" s="38"/>
      <c r="F449" s="37"/>
      <c r="G449" s="44"/>
      <c r="H449" s="44"/>
      <c r="I449" s="44"/>
      <c r="J449" s="37"/>
      <c r="K449" s="44"/>
      <c r="L449" s="36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</row>
    <row r="450" spans="1:31" x14ac:dyDescent="0.2">
      <c r="A450" s="34"/>
      <c r="B450" s="34"/>
      <c r="C450" s="38"/>
      <c r="D450" s="38"/>
      <c r="E450" s="38"/>
      <c r="F450" s="37"/>
      <c r="G450" s="44"/>
      <c r="H450" s="44"/>
      <c r="I450" s="44"/>
      <c r="J450" s="37"/>
      <c r="K450" s="44"/>
      <c r="L450" s="36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</row>
    <row r="451" spans="1:31" x14ac:dyDescent="0.2">
      <c r="A451" s="34"/>
      <c r="B451" s="34"/>
      <c r="C451" s="38"/>
      <c r="D451" s="38"/>
      <c r="E451" s="38"/>
      <c r="F451" s="37"/>
      <c r="G451" s="44"/>
      <c r="H451" s="44"/>
      <c r="I451" s="44"/>
      <c r="J451" s="37"/>
      <c r="K451" s="44"/>
      <c r="L451" s="36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</row>
    <row r="452" spans="1:31" x14ac:dyDescent="0.2">
      <c r="A452" s="34"/>
      <c r="B452" s="34"/>
      <c r="C452" s="38"/>
      <c r="D452" s="38"/>
      <c r="E452" s="38"/>
      <c r="F452" s="37"/>
      <c r="G452" s="44"/>
      <c r="H452" s="44"/>
      <c r="I452" s="44"/>
      <c r="J452" s="37"/>
      <c r="K452" s="44"/>
      <c r="L452" s="36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</row>
    <row r="453" spans="1:31" x14ac:dyDescent="0.2">
      <c r="A453" s="34"/>
      <c r="B453" s="34"/>
      <c r="C453" s="38"/>
      <c r="D453" s="38"/>
      <c r="E453" s="38"/>
      <c r="F453" s="37"/>
      <c r="G453" s="44"/>
      <c r="H453" s="44"/>
      <c r="I453" s="44"/>
      <c r="J453" s="37"/>
      <c r="K453" s="44"/>
      <c r="L453" s="36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</row>
    <row r="454" spans="1:31" x14ac:dyDescent="0.2">
      <c r="A454" s="34"/>
      <c r="B454" s="34"/>
      <c r="C454" s="38"/>
      <c r="D454" s="38"/>
      <c r="E454" s="38"/>
      <c r="F454" s="37"/>
      <c r="G454" s="44"/>
      <c r="H454" s="44"/>
      <c r="I454" s="44"/>
      <c r="J454" s="37"/>
      <c r="K454" s="44"/>
      <c r="L454" s="36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</row>
    <row r="455" spans="1:31" x14ac:dyDescent="0.2">
      <c r="A455" s="34"/>
      <c r="B455" s="34"/>
      <c r="C455" s="38"/>
      <c r="D455" s="38"/>
      <c r="E455" s="38"/>
      <c r="F455" s="37"/>
      <c r="G455" s="44"/>
      <c r="H455" s="44"/>
      <c r="I455" s="44"/>
      <c r="J455" s="37"/>
      <c r="K455" s="44"/>
      <c r="L455" s="36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</row>
    <row r="456" spans="1:31" x14ac:dyDescent="0.2">
      <c r="A456" s="34"/>
      <c r="B456" s="34"/>
      <c r="C456" s="38"/>
      <c r="D456" s="38"/>
      <c r="E456" s="38"/>
      <c r="F456" s="37"/>
      <c r="G456" s="44"/>
      <c r="H456" s="44"/>
      <c r="I456" s="44"/>
      <c r="J456" s="37"/>
      <c r="K456" s="44"/>
      <c r="L456" s="36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</row>
    <row r="457" spans="1:31" x14ac:dyDescent="0.2">
      <c r="A457" s="34"/>
      <c r="B457" s="34"/>
      <c r="C457" s="38"/>
      <c r="D457" s="38"/>
      <c r="E457" s="38"/>
      <c r="F457" s="37"/>
      <c r="G457" s="44"/>
      <c r="H457" s="44"/>
      <c r="I457" s="44"/>
      <c r="J457" s="37"/>
      <c r="K457" s="44"/>
      <c r="L457" s="36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</row>
    <row r="458" spans="1:31" x14ac:dyDescent="0.2">
      <c r="A458" s="34"/>
      <c r="B458" s="34"/>
      <c r="C458" s="38"/>
      <c r="D458" s="38"/>
      <c r="E458" s="38"/>
      <c r="F458" s="37"/>
      <c r="G458" s="44"/>
      <c r="H458" s="44"/>
      <c r="I458" s="44"/>
      <c r="J458" s="37"/>
      <c r="K458" s="44"/>
      <c r="L458" s="36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</row>
    <row r="459" spans="1:31" x14ac:dyDescent="0.2">
      <c r="A459" s="34"/>
      <c r="B459" s="34"/>
      <c r="C459" s="38"/>
      <c r="D459" s="38"/>
      <c r="E459" s="38"/>
      <c r="F459" s="37"/>
      <c r="G459" s="44"/>
      <c r="H459" s="44"/>
      <c r="I459" s="44"/>
      <c r="J459" s="37"/>
      <c r="K459" s="44"/>
      <c r="L459" s="36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</row>
    <row r="460" spans="1:31" x14ac:dyDescent="0.2">
      <c r="A460" s="34"/>
      <c r="B460" s="34"/>
      <c r="C460" s="38"/>
      <c r="D460" s="38"/>
      <c r="E460" s="38"/>
      <c r="F460" s="37"/>
      <c r="G460" s="44"/>
      <c r="H460" s="44"/>
      <c r="I460" s="44"/>
      <c r="J460" s="37"/>
      <c r="K460" s="44"/>
      <c r="L460" s="36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</row>
    <row r="461" spans="1:31" x14ac:dyDescent="0.2">
      <c r="A461" s="34"/>
      <c r="B461" s="34"/>
      <c r="C461" s="38"/>
      <c r="D461" s="38"/>
      <c r="E461" s="38"/>
      <c r="F461" s="37"/>
      <c r="G461" s="44"/>
      <c r="H461" s="44"/>
      <c r="I461" s="44"/>
      <c r="J461" s="37"/>
      <c r="K461" s="44"/>
      <c r="L461" s="36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</row>
    <row r="462" spans="1:31" x14ac:dyDescent="0.2">
      <c r="A462" s="34"/>
      <c r="B462" s="34"/>
      <c r="C462" s="38"/>
      <c r="D462" s="38"/>
      <c r="E462" s="38"/>
      <c r="F462" s="37"/>
      <c r="G462" s="44"/>
      <c r="H462" s="44"/>
      <c r="I462" s="44"/>
      <c r="J462" s="37"/>
      <c r="K462" s="44"/>
      <c r="L462" s="36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</row>
    <row r="463" spans="1:31" x14ac:dyDescent="0.2">
      <c r="A463" s="34"/>
      <c r="B463" s="34"/>
      <c r="C463" s="38"/>
      <c r="D463" s="38"/>
      <c r="E463" s="38"/>
      <c r="F463" s="37"/>
      <c r="G463" s="44"/>
      <c r="H463" s="44"/>
      <c r="I463" s="44"/>
      <c r="J463" s="37"/>
      <c r="K463" s="44"/>
      <c r="L463" s="36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</row>
    <row r="464" spans="1:31" x14ac:dyDescent="0.2">
      <c r="A464" s="34"/>
      <c r="B464" s="34"/>
      <c r="C464" s="38"/>
      <c r="D464" s="38"/>
      <c r="E464" s="38"/>
      <c r="F464" s="37"/>
      <c r="G464" s="44"/>
      <c r="H464" s="44"/>
      <c r="I464" s="44"/>
      <c r="J464" s="37"/>
      <c r="K464" s="44"/>
      <c r="L464" s="36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</row>
    <row r="465" spans="1:31" x14ac:dyDescent="0.2">
      <c r="A465" s="34"/>
      <c r="B465" s="34"/>
      <c r="C465" s="38"/>
      <c r="D465" s="38"/>
      <c r="E465" s="38"/>
      <c r="F465" s="37"/>
      <c r="G465" s="44"/>
      <c r="H465" s="44"/>
      <c r="I465" s="44"/>
      <c r="J465" s="37"/>
      <c r="K465" s="44"/>
      <c r="L465" s="36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</row>
    <row r="466" spans="1:31" x14ac:dyDescent="0.2">
      <c r="A466" s="34"/>
      <c r="B466" s="34"/>
      <c r="C466" s="38"/>
      <c r="D466" s="38"/>
      <c r="E466" s="38"/>
      <c r="F466" s="37"/>
      <c r="G466" s="44"/>
      <c r="H466" s="44"/>
      <c r="I466" s="44"/>
      <c r="J466" s="37"/>
      <c r="K466" s="44"/>
      <c r="L466" s="36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</row>
    <row r="467" spans="1:31" x14ac:dyDescent="0.2">
      <c r="A467" s="34"/>
      <c r="B467" s="34"/>
      <c r="C467" s="38"/>
      <c r="D467" s="38"/>
      <c r="E467" s="38"/>
      <c r="F467" s="37"/>
      <c r="G467" s="44"/>
      <c r="H467" s="44"/>
      <c r="I467" s="44"/>
      <c r="J467" s="37"/>
      <c r="K467" s="44"/>
      <c r="L467" s="36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</row>
    <row r="468" spans="1:31" x14ac:dyDescent="0.2">
      <c r="A468" s="34"/>
      <c r="B468" s="34"/>
      <c r="C468" s="38"/>
      <c r="D468" s="38"/>
      <c r="E468" s="38"/>
      <c r="F468" s="37"/>
      <c r="G468" s="44"/>
      <c r="H468" s="44"/>
      <c r="I468" s="44"/>
      <c r="J468" s="37"/>
      <c r="K468" s="44"/>
      <c r="L468" s="36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</row>
    <row r="469" spans="1:31" x14ac:dyDescent="0.2">
      <c r="A469" s="34"/>
      <c r="B469" s="34"/>
      <c r="C469" s="38"/>
      <c r="D469" s="38"/>
      <c r="E469" s="38"/>
      <c r="F469" s="37"/>
      <c r="G469" s="44"/>
      <c r="H469" s="44"/>
      <c r="I469" s="44"/>
      <c r="J469" s="37"/>
      <c r="K469" s="44"/>
      <c r="L469" s="36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</row>
    <row r="470" spans="1:31" x14ac:dyDescent="0.2">
      <c r="A470" s="34"/>
      <c r="B470" s="34"/>
      <c r="C470" s="38"/>
      <c r="D470" s="38"/>
      <c r="E470" s="38"/>
      <c r="F470" s="37"/>
      <c r="G470" s="44"/>
      <c r="H470" s="44"/>
      <c r="I470" s="44"/>
      <c r="J470" s="37"/>
      <c r="K470" s="44"/>
      <c r="L470" s="36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</row>
    <row r="471" spans="1:31" x14ac:dyDescent="0.2">
      <c r="A471" s="34"/>
      <c r="B471" s="34"/>
      <c r="C471" s="38"/>
      <c r="D471" s="38"/>
      <c r="E471" s="38"/>
      <c r="F471" s="37"/>
      <c r="G471" s="44"/>
      <c r="H471" s="44"/>
      <c r="I471" s="44"/>
      <c r="J471" s="37"/>
      <c r="K471" s="44"/>
      <c r="L471" s="36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</row>
    <row r="472" spans="1:31" x14ac:dyDescent="0.2">
      <c r="A472" s="34"/>
      <c r="B472" s="34"/>
      <c r="C472" s="38"/>
      <c r="D472" s="38"/>
      <c r="E472" s="38"/>
      <c r="F472" s="37"/>
      <c r="G472" s="44"/>
      <c r="H472" s="44"/>
      <c r="I472" s="44"/>
      <c r="J472" s="37"/>
      <c r="K472" s="44"/>
      <c r="L472" s="36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</row>
    <row r="473" spans="1:31" x14ac:dyDescent="0.2">
      <c r="A473" s="34"/>
      <c r="B473" s="34"/>
      <c r="C473" s="38"/>
      <c r="D473" s="38"/>
      <c r="E473" s="38"/>
      <c r="F473" s="37"/>
      <c r="G473" s="44"/>
      <c r="H473" s="44"/>
      <c r="I473" s="44"/>
      <c r="J473" s="37"/>
      <c r="K473" s="44"/>
      <c r="L473" s="36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</row>
    <row r="474" spans="1:31" x14ac:dyDescent="0.2">
      <c r="A474" s="34"/>
      <c r="B474" s="34"/>
      <c r="C474" s="38"/>
      <c r="D474" s="38"/>
      <c r="E474" s="38"/>
      <c r="F474" s="37"/>
      <c r="G474" s="44"/>
      <c r="H474" s="44"/>
      <c r="I474" s="44"/>
      <c r="J474" s="37"/>
      <c r="K474" s="44"/>
      <c r="L474" s="36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</row>
    <row r="475" spans="1:31" x14ac:dyDescent="0.2">
      <c r="A475" s="34"/>
      <c r="B475" s="34"/>
      <c r="C475" s="38"/>
      <c r="D475" s="38"/>
      <c r="E475" s="38"/>
      <c r="F475" s="37"/>
      <c r="G475" s="44"/>
      <c r="H475" s="44"/>
      <c r="I475" s="44"/>
      <c r="J475" s="37"/>
      <c r="K475" s="44"/>
      <c r="L475" s="36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</row>
    <row r="476" spans="1:31" x14ac:dyDescent="0.2">
      <c r="A476" s="34"/>
      <c r="B476" s="34"/>
      <c r="C476" s="38"/>
      <c r="D476" s="38"/>
      <c r="E476" s="38"/>
      <c r="F476" s="37"/>
      <c r="G476" s="44"/>
      <c r="H476" s="44"/>
      <c r="I476" s="44"/>
      <c r="J476" s="37"/>
      <c r="K476" s="44"/>
      <c r="L476" s="36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</row>
    <row r="477" spans="1:31" x14ac:dyDescent="0.2">
      <c r="A477" s="34"/>
      <c r="B477" s="34"/>
      <c r="C477" s="38"/>
      <c r="D477" s="38"/>
      <c r="E477" s="38"/>
      <c r="F477" s="37"/>
      <c r="G477" s="44"/>
      <c r="H477" s="44"/>
      <c r="I477" s="44"/>
      <c r="J477" s="37"/>
      <c r="K477" s="44"/>
      <c r="L477" s="36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</row>
    <row r="478" spans="1:31" x14ac:dyDescent="0.2">
      <c r="A478" s="34"/>
      <c r="B478" s="34"/>
      <c r="C478" s="38"/>
      <c r="D478" s="38"/>
      <c r="E478" s="38"/>
      <c r="F478" s="37"/>
      <c r="G478" s="44"/>
      <c r="H478" s="44"/>
      <c r="I478" s="44"/>
      <c r="J478" s="37"/>
      <c r="K478" s="44"/>
      <c r="L478" s="36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</row>
    <row r="479" spans="1:31" x14ac:dyDescent="0.2">
      <c r="A479" s="34"/>
      <c r="B479" s="34"/>
      <c r="C479" s="38"/>
      <c r="D479" s="38"/>
      <c r="E479" s="38"/>
      <c r="F479" s="37"/>
      <c r="G479" s="44"/>
      <c r="H479" s="44"/>
      <c r="I479" s="44"/>
      <c r="J479" s="37"/>
      <c r="K479" s="44"/>
      <c r="L479" s="36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</row>
    <row r="480" spans="1:31" x14ac:dyDescent="0.2">
      <c r="A480" s="34"/>
      <c r="B480" s="34"/>
      <c r="C480" s="38"/>
      <c r="D480" s="38"/>
      <c r="E480" s="38"/>
      <c r="F480" s="37"/>
      <c r="G480" s="44"/>
      <c r="H480" s="44"/>
      <c r="I480" s="44"/>
      <c r="J480" s="37"/>
      <c r="K480" s="44"/>
      <c r="L480" s="36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</row>
    <row r="481" spans="1:31" x14ac:dyDescent="0.2">
      <c r="A481" s="34"/>
      <c r="B481" s="34"/>
      <c r="C481" s="38"/>
      <c r="D481" s="38"/>
      <c r="E481" s="38"/>
      <c r="F481" s="37"/>
      <c r="G481" s="44"/>
      <c r="H481" s="44"/>
      <c r="I481" s="44"/>
      <c r="J481" s="37"/>
      <c r="K481" s="44"/>
      <c r="L481" s="36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</row>
    <row r="482" spans="1:31" x14ac:dyDescent="0.2">
      <c r="A482" s="34"/>
      <c r="B482" s="34"/>
      <c r="C482" s="38"/>
      <c r="D482" s="38"/>
      <c r="E482" s="38"/>
      <c r="F482" s="37"/>
      <c r="G482" s="44"/>
      <c r="H482" s="44"/>
      <c r="I482" s="44"/>
      <c r="J482" s="37"/>
      <c r="K482" s="44"/>
      <c r="L482" s="36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</row>
    <row r="483" spans="1:31" x14ac:dyDescent="0.2">
      <c r="A483" s="34"/>
      <c r="B483" s="34"/>
      <c r="C483" s="38"/>
      <c r="D483" s="38"/>
      <c r="E483" s="38"/>
      <c r="F483" s="37"/>
      <c r="G483" s="44"/>
      <c r="H483" s="44"/>
      <c r="I483" s="44"/>
      <c r="J483" s="37"/>
      <c r="K483" s="44"/>
      <c r="L483" s="36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</row>
    <row r="484" spans="1:31" x14ac:dyDescent="0.2">
      <c r="A484" s="34"/>
      <c r="B484" s="34"/>
      <c r="C484" s="38"/>
      <c r="D484" s="38"/>
      <c r="E484" s="38"/>
      <c r="F484" s="37"/>
      <c r="G484" s="44"/>
      <c r="H484" s="44"/>
      <c r="I484" s="44"/>
      <c r="J484" s="37"/>
      <c r="K484" s="44"/>
      <c r="L484" s="36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</row>
    <row r="485" spans="1:31" x14ac:dyDescent="0.2">
      <c r="A485" s="34"/>
      <c r="B485" s="34"/>
      <c r="C485" s="38"/>
      <c r="D485" s="38"/>
      <c r="E485" s="38"/>
      <c r="F485" s="37"/>
      <c r="G485" s="44"/>
      <c r="H485" s="44"/>
      <c r="I485" s="44"/>
      <c r="J485" s="37"/>
      <c r="K485" s="44"/>
      <c r="L485" s="36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</row>
    <row r="486" spans="1:31" x14ac:dyDescent="0.2">
      <c r="A486" s="34"/>
      <c r="B486" s="34"/>
      <c r="C486" s="38"/>
      <c r="D486" s="38"/>
      <c r="E486" s="38"/>
      <c r="F486" s="37"/>
      <c r="G486" s="44"/>
      <c r="H486" s="44"/>
      <c r="I486" s="44"/>
      <c r="J486" s="37"/>
      <c r="K486" s="44"/>
      <c r="L486" s="36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</row>
    <row r="487" spans="1:31" x14ac:dyDescent="0.2">
      <c r="A487" s="34"/>
      <c r="B487" s="34"/>
      <c r="C487" s="38"/>
      <c r="D487" s="38"/>
      <c r="E487" s="38"/>
      <c r="F487" s="37"/>
      <c r="G487" s="44"/>
      <c r="H487" s="44"/>
      <c r="I487" s="44"/>
      <c r="J487" s="37"/>
      <c r="K487" s="44"/>
      <c r="L487" s="36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</row>
    <row r="488" spans="1:31" x14ac:dyDescent="0.2">
      <c r="A488" s="34"/>
      <c r="B488" s="34"/>
      <c r="C488" s="38"/>
      <c r="D488" s="38"/>
      <c r="E488" s="38"/>
      <c r="F488" s="37"/>
      <c r="G488" s="44"/>
      <c r="H488" s="44"/>
      <c r="I488" s="44"/>
      <c r="J488" s="37"/>
      <c r="K488" s="44"/>
      <c r="L488" s="36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</row>
    <row r="489" spans="1:31" x14ac:dyDescent="0.2">
      <c r="A489" s="34"/>
      <c r="B489" s="34"/>
      <c r="C489" s="38"/>
      <c r="D489" s="38"/>
      <c r="E489" s="38"/>
      <c r="F489" s="37"/>
      <c r="G489" s="44"/>
      <c r="H489" s="44"/>
      <c r="I489" s="44"/>
      <c r="J489" s="37"/>
      <c r="K489" s="44"/>
      <c r="L489" s="36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</row>
    <row r="490" spans="1:31" x14ac:dyDescent="0.2">
      <c r="A490" s="34"/>
      <c r="B490" s="34"/>
      <c r="C490" s="38"/>
      <c r="D490" s="38"/>
      <c r="E490" s="38"/>
      <c r="F490" s="37"/>
      <c r="G490" s="44"/>
      <c r="H490" s="44"/>
      <c r="I490" s="44"/>
      <c r="J490" s="37"/>
      <c r="K490" s="44"/>
      <c r="L490" s="36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</row>
    <row r="491" spans="1:31" x14ac:dyDescent="0.2">
      <c r="A491" s="34"/>
      <c r="B491" s="34"/>
      <c r="C491" s="38"/>
      <c r="D491" s="38"/>
      <c r="E491" s="38"/>
      <c r="F491" s="37"/>
      <c r="G491" s="44"/>
      <c r="H491" s="44"/>
      <c r="I491" s="44"/>
      <c r="J491" s="37"/>
      <c r="K491" s="44"/>
      <c r="L491" s="36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</row>
    <row r="492" spans="1:31" x14ac:dyDescent="0.2">
      <c r="A492" s="34"/>
      <c r="B492" s="34"/>
      <c r="C492" s="38"/>
      <c r="D492" s="38"/>
      <c r="E492" s="38"/>
      <c r="F492" s="37"/>
      <c r="G492" s="44"/>
      <c r="H492" s="44"/>
      <c r="I492" s="44"/>
      <c r="J492" s="37"/>
      <c r="K492" s="44"/>
      <c r="L492" s="36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</row>
    <row r="493" spans="1:31" x14ac:dyDescent="0.2">
      <c r="A493" s="34"/>
      <c r="B493" s="34"/>
      <c r="C493" s="38"/>
      <c r="D493" s="38"/>
      <c r="E493" s="38"/>
      <c r="F493" s="37"/>
      <c r="G493" s="44"/>
      <c r="H493" s="44"/>
      <c r="I493" s="44"/>
      <c r="J493" s="37"/>
      <c r="K493" s="44"/>
      <c r="L493" s="36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</row>
    <row r="494" spans="1:31" x14ac:dyDescent="0.2">
      <c r="A494" s="34"/>
      <c r="B494" s="34"/>
      <c r="C494" s="38"/>
      <c r="D494" s="38"/>
      <c r="E494" s="38"/>
      <c r="F494" s="37"/>
      <c r="G494" s="44"/>
      <c r="H494" s="44"/>
      <c r="I494" s="44"/>
      <c r="J494" s="37"/>
      <c r="K494" s="44"/>
      <c r="L494" s="36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</row>
    <row r="495" spans="1:31" x14ac:dyDescent="0.2">
      <c r="A495" s="34"/>
      <c r="B495" s="34"/>
      <c r="C495" s="38"/>
      <c r="D495" s="38"/>
      <c r="E495" s="38"/>
      <c r="F495" s="37"/>
      <c r="G495" s="44"/>
      <c r="H495" s="44"/>
      <c r="I495" s="44"/>
      <c r="J495" s="37"/>
      <c r="K495" s="44"/>
      <c r="L495" s="36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</row>
    <row r="496" spans="1:31" x14ac:dyDescent="0.2">
      <c r="A496" s="34"/>
      <c r="B496" s="34"/>
      <c r="C496" s="38"/>
      <c r="D496" s="38"/>
      <c r="E496" s="38"/>
      <c r="F496" s="37"/>
      <c r="G496" s="44"/>
      <c r="H496" s="44"/>
      <c r="I496" s="44"/>
      <c r="J496" s="37"/>
      <c r="K496" s="44"/>
      <c r="L496" s="36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</row>
    <row r="497" spans="1:31" x14ac:dyDescent="0.2">
      <c r="A497" s="34"/>
      <c r="B497" s="34"/>
      <c r="C497" s="38"/>
      <c r="D497" s="38"/>
      <c r="E497" s="38"/>
      <c r="F497" s="37"/>
      <c r="G497" s="44"/>
      <c r="H497" s="44"/>
      <c r="I497" s="44"/>
      <c r="J497" s="37"/>
      <c r="K497" s="44"/>
      <c r="L497" s="36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</row>
    <row r="498" spans="1:31" x14ac:dyDescent="0.2">
      <c r="A498" s="34"/>
      <c r="B498" s="34"/>
      <c r="C498" s="38"/>
      <c r="D498" s="38"/>
      <c r="E498" s="38"/>
      <c r="F498" s="37"/>
      <c r="G498" s="44"/>
      <c r="H498" s="44"/>
      <c r="I498" s="44"/>
      <c r="J498" s="37"/>
      <c r="K498" s="44"/>
      <c r="L498" s="36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</row>
    <row r="499" spans="1:31" x14ac:dyDescent="0.2">
      <c r="A499" s="34"/>
      <c r="B499" s="34"/>
      <c r="C499" s="38"/>
      <c r="D499" s="38"/>
      <c r="E499" s="38"/>
      <c r="F499" s="37"/>
      <c r="G499" s="44"/>
      <c r="H499" s="44"/>
      <c r="I499" s="44"/>
      <c r="J499" s="37"/>
      <c r="K499" s="44"/>
      <c r="L499" s="36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</row>
    <row r="500" spans="1:31" x14ac:dyDescent="0.2">
      <c r="A500" s="34"/>
      <c r="B500" s="34"/>
      <c r="C500" s="38"/>
      <c r="D500" s="38"/>
      <c r="E500" s="38"/>
      <c r="F500" s="37"/>
      <c r="G500" s="44"/>
      <c r="H500" s="44"/>
      <c r="I500" s="44"/>
      <c r="J500" s="37"/>
      <c r="K500" s="44"/>
      <c r="L500" s="36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</row>
    <row r="501" spans="1:31" x14ac:dyDescent="0.2">
      <c r="A501" s="34"/>
      <c r="B501" s="34"/>
      <c r="C501" s="38"/>
      <c r="D501" s="38"/>
      <c r="E501" s="38"/>
      <c r="F501" s="37"/>
      <c r="G501" s="44"/>
      <c r="H501" s="44"/>
      <c r="I501" s="44"/>
      <c r="J501" s="37"/>
      <c r="K501" s="44"/>
      <c r="L501" s="36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</row>
    <row r="502" spans="1:31" x14ac:dyDescent="0.2">
      <c r="A502" s="34"/>
      <c r="B502" s="34"/>
      <c r="C502" s="38"/>
      <c r="D502" s="38"/>
      <c r="E502" s="38"/>
      <c r="F502" s="37"/>
      <c r="G502" s="44"/>
      <c r="H502" s="44"/>
      <c r="I502" s="44"/>
      <c r="J502" s="37"/>
      <c r="K502" s="44"/>
      <c r="L502" s="36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</row>
    <row r="503" spans="1:31" x14ac:dyDescent="0.2">
      <c r="A503" s="34"/>
      <c r="B503" s="34"/>
      <c r="C503" s="38"/>
      <c r="D503" s="38"/>
      <c r="E503" s="38"/>
      <c r="F503" s="37"/>
      <c r="G503" s="44"/>
      <c r="H503" s="44"/>
      <c r="I503" s="44"/>
      <c r="J503" s="37"/>
      <c r="K503" s="44"/>
      <c r="L503" s="36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</row>
    <row r="504" spans="1:31" x14ac:dyDescent="0.2">
      <c r="A504" s="34"/>
      <c r="B504" s="34"/>
      <c r="C504" s="38"/>
      <c r="D504" s="38"/>
      <c r="E504" s="38"/>
      <c r="F504" s="37"/>
      <c r="G504" s="44"/>
      <c r="H504" s="44"/>
      <c r="I504" s="44"/>
      <c r="J504" s="37"/>
      <c r="K504" s="44"/>
      <c r="L504" s="36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</row>
    <row r="505" spans="1:31" x14ac:dyDescent="0.2">
      <c r="A505" s="34"/>
      <c r="B505" s="34"/>
      <c r="C505" s="38"/>
      <c r="D505" s="38"/>
      <c r="E505" s="38"/>
      <c r="F505" s="37"/>
      <c r="G505" s="44"/>
      <c r="H505" s="44"/>
      <c r="I505" s="44"/>
      <c r="J505" s="37"/>
      <c r="K505" s="44"/>
      <c r="L505" s="36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</row>
    <row r="506" spans="1:31" x14ac:dyDescent="0.2">
      <c r="A506" s="34"/>
      <c r="B506" s="34"/>
      <c r="C506" s="38"/>
      <c r="D506" s="38"/>
      <c r="E506" s="38"/>
      <c r="F506" s="37"/>
      <c r="G506" s="44"/>
      <c r="H506" s="44"/>
      <c r="I506" s="44"/>
      <c r="J506" s="37"/>
      <c r="K506" s="44"/>
      <c r="L506" s="36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</row>
    <row r="507" spans="1:31" x14ac:dyDescent="0.2">
      <c r="A507" s="34"/>
      <c r="B507" s="34"/>
      <c r="C507" s="38"/>
      <c r="D507" s="38"/>
      <c r="E507" s="38"/>
      <c r="F507" s="37"/>
      <c r="G507" s="44"/>
      <c r="H507" s="44"/>
      <c r="I507" s="44"/>
      <c r="J507" s="37"/>
      <c r="K507" s="44"/>
      <c r="L507" s="36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</row>
    <row r="508" spans="1:31" x14ac:dyDescent="0.2">
      <c r="A508" s="34"/>
      <c r="B508" s="34"/>
      <c r="C508" s="38"/>
      <c r="D508" s="38"/>
      <c r="E508" s="38"/>
      <c r="F508" s="37"/>
      <c r="G508" s="44"/>
      <c r="H508" s="44"/>
      <c r="I508" s="44"/>
      <c r="J508" s="37"/>
      <c r="K508" s="44"/>
      <c r="L508" s="36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</row>
    <row r="509" spans="1:31" x14ac:dyDescent="0.2">
      <c r="A509" s="34"/>
      <c r="B509" s="34"/>
      <c r="C509" s="38"/>
      <c r="D509" s="38"/>
      <c r="E509" s="38"/>
      <c r="F509" s="37"/>
      <c r="G509" s="44"/>
      <c r="H509" s="44"/>
      <c r="I509" s="44"/>
      <c r="J509" s="37"/>
      <c r="K509" s="44"/>
      <c r="L509" s="36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</row>
    <row r="510" spans="1:31" x14ac:dyDescent="0.2">
      <c r="A510" s="34"/>
      <c r="B510" s="34"/>
      <c r="C510" s="38"/>
      <c r="D510" s="38"/>
      <c r="E510" s="38"/>
      <c r="F510" s="37"/>
      <c r="G510" s="44"/>
      <c r="H510" s="44"/>
      <c r="I510" s="44"/>
      <c r="J510" s="37"/>
      <c r="K510" s="44"/>
      <c r="L510" s="36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</row>
    <row r="511" spans="1:31" x14ac:dyDescent="0.2">
      <c r="A511" s="34"/>
      <c r="B511" s="34"/>
      <c r="C511" s="38"/>
      <c r="D511" s="38"/>
      <c r="E511" s="38"/>
      <c r="F511" s="37"/>
      <c r="G511" s="44"/>
      <c r="H511" s="44"/>
      <c r="I511" s="44"/>
      <c r="J511" s="37"/>
      <c r="K511" s="44"/>
      <c r="L511" s="36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</row>
    <row r="512" spans="1:31" x14ac:dyDescent="0.2">
      <c r="A512" s="34"/>
      <c r="B512" s="34"/>
      <c r="C512" s="38"/>
      <c r="D512" s="38"/>
      <c r="E512" s="38"/>
      <c r="F512" s="37"/>
      <c r="G512" s="44"/>
      <c r="H512" s="44"/>
      <c r="I512" s="44"/>
      <c r="J512" s="37"/>
      <c r="K512" s="44"/>
      <c r="L512" s="36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</row>
    <row r="513" spans="1:31" x14ac:dyDescent="0.2">
      <c r="A513" s="34"/>
      <c r="B513" s="34"/>
      <c r="C513" s="38"/>
      <c r="D513" s="38"/>
      <c r="E513" s="38"/>
      <c r="F513" s="37"/>
      <c r="G513" s="44"/>
      <c r="H513" s="44"/>
      <c r="I513" s="44"/>
      <c r="J513" s="37"/>
      <c r="K513" s="44"/>
      <c r="L513" s="36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</row>
    <row r="514" spans="1:31" x14ac:dyDescent="0.2">
      <c r="A514" s="34"/>
      <c r="B514" s="34"/>
      <c r="C514" s="38"/>
      <c r="D514" s="38"/>
      <c r="E514" s="38"/>
      <c r="F514" s="37"/>
      <c r="G514" s="44"/>
      <c r="H514" s="44"/>
      <c r="I514" s="44"/>
      <c r="J514" s="37"/>
      <c r="K514" s="44"/>
      <c r="L514" s="36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</row>
    <row r="515" spans="1:31" x14ac:dyDescent="0.2">
      <c r="A515" s="34"/>
      <c r="B515" s="34"/>
      <c r="C515" s="38"/>
      <c r="D515" s="38"/>
      <c r="E515" s="38"/>
      <c r="F515" s="37"/>
      <c r="G515" s="44"/>
      <c r="H515" s="44"/>
      <c r="I515" s="44"/>
      <c r="J515" s="37"/>
      <c r="K515" s="44"/>
      <c r="L515" s="36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</row>
    <row r="516" spans="1:31" x14ac:dyDescent="0.2">
      <c r="A516" s="34"/>
      <c r="B516" s="34"/>
      <c r="C516" s="38"/>
      <c r="D516" s="38"/>
      <c r="E516" s="38"/>
      <c r="F516" s="37"/>
      <c r="G516" s="44"/>
      <c r="H516" s="44"/>
      <c r="I516" s="44"/>
      <c r="J516" s="37"/>
      <c r="K516" s="44"/>
      <c r="L516" s="36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</row>
    <row r="517" spans="1:31" x14ac:dyDescent="0.2">
      <c r="A517" s="34"/>
      <c r="B517" s="34"/>
      <c r="C517" s="38"/>
      <c r="D517" s="38"/>
      <c r="E517" s="38"/>
      <c r="F517" s="37"/>
      <c r="G517" s="44"/>
      <c r="H517" s="44"/>
      <c r="I517" s="44"/>
      <c r="J517" s="37"/>
      <c r="K517" s="44"/>
      <c r="L517" s="36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</row>
    <row r="518" spans="1:31" x14ac:dyDescent="0.2">
      <c r="A518" s="34"/>
      <c r="B518" s="34"/>
      <c r="C518" s="38"/>
      <c r="D518" s="38"/>
      <c r="E518" s="38"/>
      <c r="F518" s="37"/>
      <c r="G518" s="44"/>
      <c r="H518" s="44"/>
      <c r="I518" s="44"/>
      <c r="J518" s="37"/>
      <c r="K518" s="44"/>
      <c r="L518" s="36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</row>
    <row r="519" spans="1:31" x14ac:dyDescent="0.2">
      <c r="A519" s="34"/>
      <c r="B519" s="34"/>
      <c r="C519" s="38"/>
      <c r="D519" s="38"/>
      <c r="E519" s="38"/>
      <c r="F519" s="37"/>
      <c r="G519" s="44"/>
      <c r="H519" s="44"/>
      <c r="I519" s="44"/>
      <c r="J519" s="37"/>
      <c r="K519" s="44"/>
      <c r="L519" s="36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</row>
    <row r="520" spans="1:31" x14ac:dyDescent="0.2">
      <c r="A520" s="34"/>
      <c r="B520" s="34"/>
      <c r="C520" s="38"/>
      <c r="D520" s="38"/>
      <c r="E520" s="38"/>
      <c r="F520" s="37"/>
      <c r="G520" s="44"/>
      <c r="H520" s="44"/>
      <c r="I520" s="44"/>
      <c r="J520" s="37"/>
      <c r="K520" s="44"/>
      <c r="L520" s="36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</row>
    <row r="521" spans="1:31" x14ac:dyDescent="0.2">
      <c r="A521" s="34"/>
      <c r="B521" s="34"/>
      <c r="C521" s="38"/>
      <c r="D521" s="38"/>
      <c r="E521" s="38"/>
      <c r="F521" s="37"/>
      <c r="G521" s="44"/>
      <c r="H521" s="44"/>
      <c r="I521" s="44"/>
      <c r="J521" s="37"/>
      <c r="K521" s="44"/>
      <c r="L521" s="36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</row>
    <row r="522" spans="1:31" x14ac:dyDescent="0.2">
      <c r="A522" s="34"/>
      <c r="B522" s="34"/>
      <c r="C522" s="38"/>
      <c r="D522" s="38"/>
      <c r="E522" s="38"/>
      <c r="F522" s="37"/>
      <c r="G522" s="44"/>
      <c r="H522" s="44"/>
      <c r="I522" s="44"/>
      <c r="J522" s="37"/>
      <c r="K522" s="44"/>
      <c r="L522" s="36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</row>
    <row r="523" spans="1:31" x14ac:dyDescent="0.2">
      <c r="A523" s="34"/>
      <c r="B523" s="34"/>
      <c r="C523" s="38"/>
      <c r="D523" s="38"/>
      <c r="E523" s="38"/>
      <c r="F523" s="37"/>
      <c r="G523" s="44"/>
      <c r="H523" s="44"/>
      <c r="I523" s="44"/>
      <c r="J523" s="37"/>
      <c r="K523" s="44"/>
      <c r="L523" s="36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</row>
    <row r="524" spans="1:31" x14ac:dyDescent="0.2">
      <c r="A524" s="34"/>
      <c r="B524" s="34"/>
      <c r="C524" s="38"/>
      <c r="D524" s="38"/>
      <c r="E524" s="38"/>
      <c r="F524" s="37"/>
      <c r="G524" s="44"/>
      <c r="H524" s="44"/>
      <c r="I524" s="44"/>
      <c r="J524" s="37"/>
      <c r="K524" s="44"/>
      <c r="L524" s="36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</row>
    <row r="525" spans="1:31" x14ac:dyDescent="0.2">
      <c r="A525" s="34"/>
      <c r="B525" s="34"/>
      <c r="C525" s="38"/>
      <c r="D525" s="38"/>
      <c r="E525" s="38"/>
      <c r="F525" s="37"/>
      <c r="G525" s="44"/>
      <c r="H525" s="44"/>
      <c r="I525" s="44"/>
      <c r="J525" s="37"/>
      <c r="K525" s="44"/>
      <c r="L525" s="36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</row>
    <row r="526" spans="1:31" x14ac:dyDescent="0.2">
      <c r="A526" s="34"/>
      <c r="B526" s="34"/>
      <c r="C526" s="38"/>
      <c r="D526" s="38"/>
      <c r="E526" s="38"/>
      <c r="F526" s="37"/>
      <c r="G526" s="44"/>
      <c r="H526" s="44"/>
      <c r="I526" s="44"/>
      <c r="J526" s="37"/>
      <c r="K526" s="44"/>
      <c r="L526" s="36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</row>
    <row r="527" spans="1:31" x14ac:dyDescent="0.2">
      <c r="A527" s="34"/>
      <c r="B527" s="34"/>
      <c r="C527" s="38"/>
      <c r="D527" s="38"/>
      <c r="E527" s="38"/>
      <c r="F527" s="37"/>
      <c r="G527" s="44"/>
      <c r="H527" s="44"/>
      <c r="I527" s="44"/>
      <c r="J527" s="37"/>
      <c r="K527" s="44"/>
      <c r="L527" s="36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</row>
    <row r="528" spans="1:31" x14ac:dyDescent="0.2">
      <c r="A528" s="34"/>
      <c r="B528" s="34"/>
      <c r="C528" s="38"/>
      <c r="D528" s="38"/>
      <c r="E528" s="38"/>
      <c r="F528" s="37"/>
      <c r="G528" s="44"/>
      <c r="H528" s="44"/>
      <c r="I528" s="44"/>
      <c r="J528" s="37"/>
      <c r="K528" s="44"/>
      <c r="L528" s="36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</row>
    <row r="529" spans="1:31" x14ac:dyDescent="0.2">
      <c r="A529" s="34"/>
      <c r="B529" s="34"/>
      <c r="C529" s="38"/>
      <c r="D529" s="38"/>
      <c r="E529" s="38"/>
      <c r="F529" s="37"/>
      <c r="G529" s="44"/>
      <c r="H529" s="44"/>
      <c r="I529" s="44"/>
      <c r="J529" s="37"/>
      <c r="K529" s="44"/>
      <c r="L529" s="36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</row>
    <row r="530" spans="1:31" x14ac:dyDescent="0.2">
      <c r="A530" s="34"/>
      <c r="B530" s="34"/>
      <c r="C530" s="38"/>
      <c r="D530" s="38"/>
      <c r="E530" s="38"/>
      <c r="F530" s="37"/>
      <c r="G530" s="44"/>
      <c r="H530" s="44"/>
      <c r="I530" s="44"/>
      <c r="J530" s="37"/>
      <c r="K530" s="44"/>
      <c r="L530" s="36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</row>
    <row r="531" spans="1:31" x14ac:dyDescent="0.2">
      <c r="A531" s="34"/>
      <c r="B531" s="34"/>
      <c r="C531" s="38"/>
      <c r="D531" s="38"/>
      <c r="E531" s="38"/>
      <c r="F531" s="37"/>
      <c r="G531" s="44"/>
      <c r="H531" s="44"/>
      <c r="I531" s="44"/>
      <c r="J531" s="37"/>
      <c r="K531" s="44"/>
      <c r="L531" s="36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</row>
    <row r="532" spans="1:31" x14ac:dyDescent="0.2">
      <c r="A532" s="34"/>
      <c r="B532" s="34"/>
      <c r="C532" s="38"/>
      <c r="D532" s="38"/>
      <c r="E532" s="38"/>
      <c r="F532" s="37"/>
      <c r="G532" s="44"/>
      <c r="H532" s="44"/>
      <c r="I532" s="44"/>
      <c r="J532" s="37"/>
      <c r="K532" s="44"/>
      <c r="L532" s="36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</row>
    <row r="533" spans="1:31" x14ac:dyDescent="0.2">
      <c r="A533" s="34"/>
      <c r="B533" s="34"/>
      <c r="C533" s="38"/>
      <c r="D533" s="38"/>
      <c r="E533" s="38"/>
      <c r="F533" s="37"/>
      <c r="G533" s="44"/>
      <c r="H533" s="44"/>
      <c r="I533" s="44"/>
      <c r="J533" s="37"/>
      <c r="K533" s="44"/>
      <c r="L533" s="36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</row>
    <row r="534" spans="1:31" x14ac:dyDescent="0.2">
      <c r="A534" s="34"/>
      <c r="B534" s="34"/>
      <c r="C534" s="38"/>
      <c r="D534" s="38"/>
      <c r="E534" s="38"/>
      <c r="F534" s="37"/>
      <c r="G534" s="44"/>
      <c r="H534" s="44"/>
      <c r="I534" s="44"/>
      <c r="J534" s="37"/>
      <c r="K534" s="44"/>
      <c r="L534" s="36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</row>
    <row r="535" spans="1:31" x14ac:dyDescent="0.2">
      <c r="A535" s="34"/>
      <c r="B535" s="34"/>
      <c r="C535" s="38"/>
      <c r="D535" s="38"/>
      <c r="E535" s="38"/>
      <c r="F535" s="37"/>
      <c r="G535" s="44"/>
      <c r="H535" s="44"/>
      <c r="I535" s="44"/>
      <c r="J535" s="37"/>
      <c r="K535" s="44"/>
      <c r="L535" s="36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</row>
    <row r="536" spans="1:31" x14ac:dyDescent="0.2">
      <c r="A536" s="34"/>
      <c r="B536" s="34"/>
      <c r="C536" s="38"/>
      <c r="D536" s="38"/>
      <c r="E536" s="38"/>
      <c r="F536" s="37"/>
      <c r="G536" s="44"/>
      <c r="H536" s="44"/>
      <c r="I536" s="44"/>
      <c r="J536" s="37"/>
      <c r="K536" s="44"/>
      <c r="L536" s="36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</row>
    <row r="537" spans="1:31" x14ac:dyDescent="0.2">
      <c r="A537" s="34"/>
      <c r="B537" s="34"/>
      <c r="C537" s="38"/>
      <c r="D537" s="38"/>
      <c r="E537" s="38"/>
      <c r="F537" s="37"/>
      <c r="G537" s="44"/>
      <c r="H537" s="44"/>
      <c r="I537" s="44"/>
      <c r="J537" s="37"/>
      <c r="K537" s="44"/>
      <c r="L537" s="36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</row>
    <row r="538" spans="1:31" x14ac:dyDescent="0.2">
      <c r="A538" s="34"/>
      <c r="B538" s="34"/>
      <c r="C538" s="38"/>
      <c r="D538" s="38"/>
      <c r="E538" s="38"/>
      <c r="F538" s="37"/>
      <c r="G538" s="44"/>
      <c r="H538" s="44"/>
      <c r="I538" s="44"/>
      <c r="J538" s="37"/>
      <c r="K538" s="44"/>
      <c r="L538" s="36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</row>
    <row r="539" spans="1:31" x14ac:dyDescent="0.2">
      <c r="A539" s="34"/>
      <c r="B539" s="34"/>
      <c r="C539" s="38"/>
      <c r="D539" s="38"/>
      <c r="E539" s="38"/>
      <c r="F539" s="37"/>
      <c r="G539" s="44"/>
      <c r="H539" s="44"/>
      <c r="I539" s="44"/>
      <c r="J539" s="37"/>
      <c r="K539" s="44"/>
      <c r="L539" s="36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</row>
    <row r="540" spans="1:31" x14ac:dyDescent="0.2">
      <c r="A540" s="34"/>
      <c r="B540" s="34"/>
      <c r="C540" s="38"/>
      <c r="D540" s="38"/>
      <c r="E540" s="38"/>
      <c r="F540" s="37"/>
      <c r="G540" s="44"/>
      <c r="H540" s="44"/>
      <c r="I540" s="44"/>
      <c r="J540" s="37"/>
      <c r="K540" s="44"/>
      <c r="L540" s="36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</row>
    <row r="541" spans="1:31" x14ac:dyDescent="0.2">
      <c r="A541" s="34"/>
      <c r="B541" s="34"/>
      <c r="C541" s="38"/>
      <c r="D541" s="38"/>
      <c r="E541" s="38"/>
      <c r="F541" s="37"/>
      <c r="G541" s="44"/>
      <c r="H541" s="44"/>
      <c r="I541" s="44"/>
      <c r="J541" s="37"/>
      <c r="K541" s="44"/>
      <c r="L541" s="36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</row>
    <row r="542" spans="1:31" x14ac:dyDescent="0.2">
      <c r="A542" s="34"/>
      <c r="B542" s="34"/>
      <c r="C542" s="38"/>
      <c r="D542" s="38"/>
      <c r="E542" s="38"/>
      <c r="F542" s="37"/>
      <c r="G542" s="44"/>
      <c r="H542" s="44"/>
      <c r="I542" s="44"/>
      <c r="J542" s="37"/>
      <c r="K542" s="44"/>
      <c r="L542" s="36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</row>
    <row r="543" spans="1:31" x14ac:dyDescent="0.2">
      <c r="A543" s="34"/>
      <c r="B543" s="34"/>
      <c r="C543" s="38"/>
      <c r="D543" s="38"/>
      <c r="E543" s="38"/>
      <c r="F543" s="37"/>
      <c r="G543" s="44"/>
      <c r="H543" s="44"/>
      <c r="I543" s="44"/>
      <c r="J543" s="37"/>
      <c r="K543" s="44"/>
      <c r="L543" s="36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</row>
    <row r="544" spans="1:31" x14ac:dyDescent="0.2">
      <c r="A544" s="34"/>
      <c r="B544" s="34"/>
      <c r="C544" s="38"/>
      <c r="D544" s="38"/>
      <c r="E544" s="38"/>
      <c r="F544" s="37"/>
      <c r="G544" s="44"/>
      <c r="H544" s="44"/>
      <c r="I544" s="44"/>
      <c r="J544" s="37"/>
      <c r="K544" s="44"/>
      <c r="L544" s="36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</row>
    <row r="545" spans="1:31" x14ac:dyDescent="0.2">
      <c r="A545" s="34"/>
      <c r="B545" s="34"/>
      <c r="C545" s="38"/>
      <c r="D545" s="38"/>
      <c r="E545" s="38"/>
      <c r="F545" s="37"/>
      <c r="G545" s="44"/>
      <c r="H545" s="44"/>
      <c r="I545" s="44"/>
      <c r="J545" s="37"/>
      <c r="K545" s="44"/>
      <c r="L545" s="36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</row>
    <row r="546" spans="1:31" x14ac:dyDescent="0.2">
      <c r="A546" s="34"/>
      <c r="B546" s="34"/>
      <c r="C546" s="38"/>
      <c r="D546" s="38"/>
      <c r="E546" s="38"/>
      <c r="F546" s="37"/>
      <c r="G546" s="44"/>
      <c r="H546" s="44"/>
      <c r="I546" s="44"/>
      <c r="J546" s="37"/>
      <c r="K546" s="44"/>
      <c r="L546" s="36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</row>
    <row r="547" spans="1:31" x14ac:dyDescent="0.2">
      <c r="A547" s="34"/>
      <c r="B547" s="34"/>
      <c r="C547" s="38"/>
      <c r="D547" s="38"/>
      <c r="E547" s="38"/>
      <c r="F547" s="37"/>
      <c r="G547" s="44"/>
      <c r="H547" s="44"/>
      <c r="I547" s="44"/>
      <c r="J547" s="37"/>
      <c r="K547" s="44"/>
      <c r="L547" s="36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</row>
    <row r="548" spans="1:31" x14ac:dyDescent="0.2">
      <c r="A548" s="34"/>
      <c r="B548" s="34"/>
      <c r="C548" s="44"/>
      <c r="D548" s="44"/>
      <c r="E548" s="44"/>
      <c r="F548" s="37"/>
      <c r="G548" s="44"/>
      <c r="H548" s="44"/>
      <c r="I548" s="44"/>
      <c r="J548" s="37"/>
      <c r="K548" s="44"/>
      <c r="L548" s="36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</row>
    <row r="549" spans="1:31" x14ac:dyDescent="0.2">
      <c r="A549" s="34"/>
      <c r="B549" s="34"/>
      <c r="C549" s="44"/>
      <c r="D549" s="44"/>
      <c r="E549" s="44"/>
      <c r="F549" s="37"/>
      <c r="G549" s="44"/>
      <c r="H549" s="44"/>
      <c r="I549" s="44"/>
      <c r="J549" s="37"/>
      <c r="K549" s="44"/>
      <c r="L549" s="36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</row>
    <row r="550" spans="1:31" x14ac:dyDescent="0.2">
      <c r="A550" s="34"/>
      <c r="B550" s="34"/>
      <c r="C550" s="44"/>
      <c r="D550" s="44"/>
      <c r="E550" s="44"/>
      <c r="F550" s="37"/>
      <c r="G550" s="44"/>
      <c r="H550" s="44"/>
      <c r="I550" s="44"/>
      <c r="J550" s="37"/>
      <c r="K550" s="44"/>
      <c r="L550" s="36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</row>
    <row r="551" spans="1:31" x14ac:dyDescent="0.2">
      <c r="A551" s="34"/>
      <c r="B551" s="34"/>
      <c r="C551" s="44"/>
      <c r="D551" s="44"/>
      <c r="E551" s="44"/>
      <c r="F551" s="37"/>
      <c r="G551" s="44"/>
      <c r="H551" s="44"/>
      <c r="I551" s="44"/>
      <c r="J551" s="37"/>
      <c r="K551" s="44"/>
      <c r="L551" s="36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</row>
    <row r="552" spans="1:31" x14ac:dyDescent="0.2">
      <c r="A552" s="34"/>
      <c r="B552" s="34"/>
      <c r="C552" s="44"/>
      <c r="D552" s="44"/>
      <c r="E552" s="44"/>
      <c r="F552" s="37"/>
      <c r="G552" s="44"/>
      <c r="H552" s="44"/>
      <c r="I552" s="44"/>
      <c r="J552" s="37"/>
      <c r="K552" s="44"/>
      <c r="L552" s="36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</row>
    <row r="553" spans="1:31" x14ac:dyDescent="0.2">
      <c r="A553" s="34"/>
      <c r="B553" s="34"/>
      <c r="C553" s="44"/>
      <c r="D553" s="44"/>
      <c r="E553" s="44"/>
      <c r="F553" s="37"/>
      <c r="G553" s="44"/>
      <c r="H553" s="44"/>
      <c r="I553" s="44"/>
      <c r="J553" s="37"/>
      <c r="K553" s="44"/>
      <c r="L553" s="36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</row>
    <row r="554" spans="1:31" x14ac:dyDescent="0.2">
      <c r="A554" s="34"/>
      <c r="B554" s="34"/>
      <c r="C554" s="44"/>
      <c r="D554" s="44"/>
      <c r="E554" s="44"/>
      <c r="F554" s="37"/>
      <c r="G554" s="44"/>
      <c r="H554" s="44"/>
      <c r="I554" s="44"/>
      <c r="J554" s="37"/>
      <c r="K554" s="44"/>
      <c r="L554" s="36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</row>
    <row r="555" spans="1:31" x14ac:dyDescent="0.2">
      <c r="A555" s="34"/>
      <c r="B555" s="34"/>
      <c r="C555" s="44"/>
      <c r="D555" s="44"/>
      <c r="E555" s="44"/>
      <c r="F555" s="37"/>
      <c r="G555" s="44"/>
      <c r="H555" s="44"/>
      <c r="I555" s="44"/>
      <c r="J555" s="37"/>
      <c r="K555" s="44"/>
      <c r="L555" s="36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</row>
    <row r="556" spans="1:31" x14ac:dyDescent="0.2">
      <c r="A556" s="34"/>
      <c r="B556" s="34"/>
      <c r="C556" s="44"/>
      <c r="D556" s="44"/>
      <c r="E556" s="44"/>
      <c r="F556" s="37"/>
      <c r="G556" s="44"/>
      <c r="H556" s="44"/>
      <c r="I556" s="44"/>
      <c r="J556" s="37"/>
      <c r="K556" s="44"/>
      <c r="L556" s="36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</row>
    <row r="557" spans="1:31" x14ac:dyDescent="0.2">
      <c r="A557" s="34"/>
      <c r="B557" s="34"/>
      <c r="C557" s="44"/>
      <c r="D557" s="44"/>
      <c r="E557" s="44"/>
      <c r="F557" s="37"/>
      <c r="G557" s="44"/>
      <c r="H557" s="44"/>
      <c r="I557" s="44"/>
      <c r="J557" s="37"/>
      <c r="K557" s="44"/>
      <c r="L557" s="36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</row>
    <row r="558" spans="1:31" x14ac:dyDescent="0.2">
      <c r="A558" s="34"/>
      <c r="B558" s="34"/>
      <c r="C558" s="44"/>
      <c r="D558" s="44"/>
      <c r="E558" s="44"/>
      <c r="F558" s="37"/>
      <c r="G558" s="44"/>
      <c r="H558" s="44"/>
      <c r="I558" s="44"/>
      <c r="J558" s="37"/>
      <c r="K558" s="44"/>
      <c r="L558" s="36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</row>
    <row r="559" spans="1:31" x14ac:dyDescent="0.2">
      <c r="A559" s="34"/>
      <c r="B559" s="34"/>
      <c r="C559" s="44"/>
      <c r="D559" s="44"/>
      <c r="E559" s="44"/>
      <c r="F559" s="37"/>
      <c r="G559" s="44"/>
      <c r="H559" s="44"/>
      <c r="I559" s="44"/>
      <c r="J559" s="37"/>
      <c r="K559" s="44"/>
      <c r="L559" s="36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</row>
    <row r="560" spans="1:31" x14ac:dyDescent="0.2">
      <c r="A560" s="34"/>
      <c r="B560" s="34"/>
      <c r="C560" s="44"/>
      <c r="D560" s="44"/>
      <c r="E560" s="44"/>
      <c r="F560" s="37"/>
      <c r="G560" s="44"/>
      <c r="H560" s="44"/>
      <c r="I560" s="44"/>
      <c r="J560" s="37"/>
      <c r="K560" s="44"/>
      <c r="L560" s="36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</row>
    <row r="561" spans="1:31" x14ac:dyDescent="0.2">
      <c r="A561" s="34"/>
      <c r="B561" s="34"/>
      <c r="C561" s="44"/>
      <c r="D561" s="44"/>
      <c r="E561" s="44"/>
      <c r="F561" s="37"/>
      <c r="G561" s="44"/>
      <c r="H561" s="44"/>
      <c r="I561" s="44"/>
      <c r="J561" s="37"/>
      <c r="K561" s="44"/>
      <c r="L561" s="36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</row>
    <row r="562" spans="1:31" x14ac:dyDescent="0.2">
      <c r="A562" s="34"/>
      <c r="B562" s="34"/>
      <c r="C562" s="44"/>
      <c r="D562" s="44"/>
      <c r="E562" s="44"/>
      <c r="F562" s="37"/>
      <c r="G562" s="44"/>
      <c r="H562" s="44"/>
      <c r="I562" s="44"/>
      <c r="J562" s="37"/>
      <c r="K562" s="44"/>
      <c r="L562" s="36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</row>
    <row r="563" spans="1:31" x14ac:dyDescent="0.2">
      <c r="A563" s="34"/>
      <c r="B563" s="34"/>
      <c r="C563" s="44"/>
      <c r="D563" s="44"/>
      <c r="E563" s="44"/>
      <c r="F563" s="37"/>
      <c r="G563" s="44"/>
      <c r="H563" s="44"/>
      <c r="I563" s="44"/>
      <c r="J563" s="37"/>
      <c r="K563" s="44"/>
      <c r="L563" s="36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</row>
    <row r="564" spans="1:31" x14ac:dyDescent="0.2">
      <c r="A564" s="34"/>
      <c r="B564" s="34"/>
      <c r="C564" s="44"/>
      <c r="D564" s="44"/>
      <c r="E564" s="44"/>
      <c r="F564" s="37"/>
      <c r="G564" s="44"/>
      <c r="H564" s="44"/>
      <c r="I564" s="44"/>
      <c r="J564" s="37"/>
      <c r="K564" s="44"/>
      <c r="L564" s="36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</row>
    <row r="565" spans="1:31" x14ac:dyDescent="0.2">
      <c r="A565" s="34"/>
      <c r="B565" s="34"/>
      <c r="C565" s="44"/>
      <c r="D565" s="44"/>
      <c r="E565" s="44"/>
      <c r="F565" s="37"/>
      <c r="G565" s="44"/>
      <c r="H565" s="44"/>
      <c r="I565" s="44"/>
      <c r="J565" s="37"/>
      <c r="K565" s="44"/>
      <c r="L565" s="36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</row>
    <row r="566" spans="1:31" x14ac:dyDescent="0.2">
      <c r="A566" s="34"/>
      <c r="B566" s="34"/>
      <c r="C566" s="44"/>
      <c r="D566" s="44"/>
      <c r="E566" s="44"/>
      <c r="F566" s="37"/>
      <c r="G566" s="44"/>
      <c r="H566" s="44"/>
      <c r="I566" s="44"/>
      <c r="J566" s="37"/>
      <c r="K566" s="44"/>
      <c r="L566" s="37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</row>
    <row r="567" spans="1:31" x14ac:dyDescent="0.2">
      <c r="A567" s="34"/>
      <c r="B567" s="34"/>
      <c r="C567" s="44"/>
      <c r="D567" s="44"/>
      <c r="E567" s="44"/>
      <c r="F567" s="37"/>
      <c r="G567" s="44"/>
      <c r="H567" s="44"/>
      <c r="I567" s="44"/>
      <c r="J567" s="37"/>
      <c r="K567" s="44"/>
      <c r="L567" s="37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</row>
    <row r="568" spans="1:31" x14ac:dyDescent="0.2">
      <c r="A568" s="34"/>
      <c r="B568" s="34"/>
      <c r="C568" s="44"/>
      <c r="D568" s="44"/>
      <c r="E568" s="44"/>
      <c r="F568" s="37"/>
      <c r="G568" s="44"/>
      <c r="H568" s="44"/>
      <c r="I568" s="44"/>
      <c r="J568" s="37"/>
      <c r="K568" s="44"/>
      <c r="L568" s="37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</row>
    <row r="569" spans="1:31" x14ac:dyDescent="0.2">
      <c r="A569" s="34"/>
      <c r="B569" s="34"/>
      <c r="C569" s="44"/>
      <c r="D569" s="44"/>
      <c r="E569" s="44"/>
      <c r="F569" s="37"/>
      <c r="G569" s="44"/>
      <c r="H569" s="44"/>
      <c r="I569" s="44"/>
      <c r="J569" s="37"/>
      <c r="K569" s="44"/>
      <c r="L569" s="37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</row>
    <row r="570" spans="1:31" x14ac:dyDescent="0.2">
      <c r="A570" s="34"/>
      <c r="B570" s="34"/>
      <c r="C570" s="44"/>
      <c r="D570" s="44"/>
      <c r="E570" s="44"/>
      <c r="F570" s="37"/>
      <c r="G570" s="44"/>
      <c r="H570" s="44"/>
      <c r="I570" s="44"/>
      <c r="J570" s="37"/>
      <c r="K570" s="44"/>
      <c r="L570" s="37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</row>
    <row r="571" spans="1:31" x14ac:dyDescent="0.2">
      <c r="A571" s="34"/>
      <c r="B571" s="34"/>
      <c r="C571" s="44"/>
      <c r="D571" s="44"/>
      <c r="E571" s="44"/>
      <c r="F571" s="37"/>
      <c r="G571" s="44"/>
      <c r="H571" s="44"/>
      <c r="I571" s="44"/>
      <c r="J571" s="37"/>
      <c r="K571" s="44"/>
      <c r="L571" s="37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</row>
    <row r="572" spans="1:31" x14ac:dyDescent="0.2">
      <c r="A572" s="34"/>
      <c r="B572" s="34"/>
      <c r="C572" s="44"/>
      <c r="D572" s="44"/>
      <c r="E572" s="44"/>
      <c r="F572" s="37"/>
      <c r="G572" s="44"/>
      <c r="H572" s="44"/>
      <c r="I572" s="44"/>
      <c r="J572" s="37"/>
      <c r="K572" s="44"/>
      <c r="L572" s="37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</row>
    <row r="573" spans="1:31" x14ac:dyDescent="0.2">
      <c r="A573" s="34"/>
      <c r="B573" s="34"/>
      <c r="C573" s="44"/>
      <c r="D573" s="44"/>
      <c r="E573" s="44"/>
      <c r="F573" s="37"/>
      <c r="G573" s="44"/>
      <c r="H573" s="44"/>
      <c r="I573" s="44"/>
      <c r="J573" s="37"/>
      <c r="K573" s="44"/>
      <c r="L573" s="37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</row>
    <row r="574" spans="1:31" x14ac:dyDescent="0.2">
      <c r="A574" s="34"/>
      <c r="B574" s="34"/>
      <c r="C574" s="44"/>
      <c r="D574" s="44"/>
      <c r="E574" s="44"/>
      <c r="F574" s="37"/>
      <c r="G574" s="44"/>
      <c r="H574" s="44"/>
      <c r="I574" s="44"/>
      <c r="J574" s="37"/>
      <c r="K574" s="44"/>
      <c r="L574" s="37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</row>
    <row r="575" spans="1:31" x14ac:dyDescent="0.2">
      <c r="A575" s="34"/>
      <c r="B575" s="34"/>
      <c r="C575" s="44"/>
      <c r="D575" s="44"/>
      <c r="E575" s="44"/>
      <c r="F575" s="37"/>
      <c r="G575" s="44"/>
      <c r="H575" s="44"/>
      <c r="I575" s="44"/>
      <c r="J575" s="37"/>
      <c r="K575" s="44"/>
      <c r="L575" s="37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</row>
    <row r="576" spans="1:31" x14ac:dyDescent="0.2">
      <c r="A576" s="34"/>
      <c r="B576" s="34"/>
      <c r="C576" s="44"/>
      <c r="D576" s="44"/>
      <c r="E576" s="44"/>
      <c r="F576" s="37"/>
      <c r="G576" s="44"/>
      <c r="H576" s="44"/>
      <c r="I576" s="44"/>
      <c r="J576" s="37"/>
      <c r="K576" s="44"/>
      <c r="L576" s="37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</row>
    <row r="577" spans="1:31" x14ac:dyDescent="0.2">
      <c r="A577" s="34"/>
      <c r="B577" s="34"/>
      <c r="C577" s="44"/>
      <c r="D577" s="44"/>
      <c r="E577" s="44"/>
      <c r="F577" s="37"/>
      <c r="G577" s="44"/>
      <c r="H577" s="44"/>
      <c r="I577" s="44"/>
      <c r="J577" s="37"/>
      <c r="K577" s="44"/>
      <c r="L577" s="37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</row>
    <row r="578" spans="1:31" x14ac:dyDescent="0.2">
      <c r="A578" s="34"/>
      <c r="B578" s="34"/>
      <c r="C578" s="44"/>
      <c r="D578" s="44"/>
      <c r="E578" s="44"/>
      <c r="F578" s="37"/>
      <c r="G578" s="44"/>
      <c r="H578" s="44"/>
      <c r="I578" s="44"/>
      <c r="J578" s="37"/>
      <c r="K578" s="44"/>
      <c r="L578" s="37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</row>
    <row r="579" spans="1:31" x14ac:dyDescent="0.2">
      <c r="A579" s="34"/>
      <c r="B579" s="34"/>
      <c r="C579" s="44"/>
      <c r="D579" s="44"/>
      <c r="E579" s="44"/>
      <c r="F579" s="37"/>
      <c r="G579" s="44"/>
      <c r="H579" s="44"/>
      <c r="I579" s="44"/>
      <c r="J579" s="37"/>
      <c r="K579" s="44"/>
      <c r="L579" s="37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</row>
    <row r="580" spans="1:31" x14ac:dyDescent="0.2">
      <c r="A580" s="34"/>
      <c r="B580" s="34"/>
      <c r="C580" s="44"/>
      <c r="D580" s="44"/>
      <c r="E580" s="44"/>
      <c r="F580" s="37"/>
      <c r="G580" s="44"/>
      <c r="H580" s="44"/>
      <c r="I580" s="44"/>
      <c r="J580" s="37"/>
      <c r="K580" s="44"/>
      <c r="L580" s="37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</row>
    <row r="581" spans="1:31" x14ac:dyDescent="0.2">
      <c r="A581" s="34"/>
      <c r="B581" s="34"/>
      <c r="C581" s="44"/>
      <c r="D581" s="44"/>
      <c r="E581" s="44"/>
      <c r="F581" s="37"/>
      <c r="G581" s="44"/>
      <c r="H581" s="44"/>
      <c r="I581" s="44"/>
      <c r="J581" s="37"/>
      <c r="K581" s="44"/>
      <c r="L581" s="37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</row>
    <row r="582" spans="1:31" x14ac:dyDescent="0.2">
      <c r="A582" s="34"/>
      <c r="B582" s="34"/>
      <c r="C582" s="44"/>
      <c r="D582" s="44"/>
      <c r="E582" s="44"/>
      <c r="F582" s="37"/>
      <c r="G582" s="44"/>
      <c r="H582" s="44"/>
      <c r="I582" s="44"/>
      <c r="J582" s="37"/>
      <c r="K582" s="44"/>
      <c r="L582" s="37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</row>
    <row r="583" spans="1:31" x14ac:dyDescent="0.2">
      <c r="A583" s="34"/>
      <c r="B583" s="34"/>
      <c r="C583" s="44"/>
      <c r="D583" s="44"/>
      <c r="E583" s="44"/>
      <c r="F583" s="37"/>
      <c r="G583" s="44"/>
      <c r="H583" s="44"/>
      <c r="I583" s="44"/>
      <c r="J583" s="37"/>
      <c r="K583" s="44"/>
      <c r="L583" s="37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</row>
    <row r="584" spans="1:31" x14ac:dyDescent="0.2">
      <c r="A584" s="34"/>
      <c r="B584" s="34"/>
      <c r="C584" s="44"/>
      <c r="D584" s="44"/>
      <c r="E584" s="44"/>
      <c r="F584" s="37"/>
      <c r="G584" s="44"/>
      <c r="H584" s="44"/>
      <c r="I584" s="44"/>
      <c r="J584" s="37"/>
      <c r="K584" s="44"/>
      <c r="L584" s="37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</row>
    <row r="585" spans="1:31" x14ac:dyDescent="0.2">
      <c r="A585" s="34"/>
      <c r="B585" s="34"/>
      <c r="C585" s="44"/>
      <c r="D585" s="44"/>
      <c r="E585" s="44"/>
      <c r="F585" s="37"/>
      <c r="G585" s="44"/>
      <c r="H585" s="44"/>
      <c r="I585" s="44"/>
      <c r="J585" s="37"/>
      <c r="K585" s="44"/>
      <c r="L585" s="37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</row>
    <row r="586" spans="1:31" x14ac:dyDescent="0.2">
      <c r="A586" s="34"/>
      <c r="B586" s="34"/>
      <c r="C586" s="44"/>
      <c r="D586" s="44"/>
      <c r="E586" s="44"/>
      <c r="F586" s="37"/>
      <c r="G586" s="44"/>
      <c r="H586" s="44"/>
      <c r="I586" s="44"/>
      <c r="J586" s="37"/>
      <c r="K586" s="44"/>
      <c r="L586" s="37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</row>
    <row r="587" spans="1:31" x14ac:dyDescent="0.2">
      <c r="A587" s="34"/>
      <c r="B587" s="34"/>
      <c r="C587" s="44"/>
      <c r="D587" s="44"/>
      <c r="E587" s="44"/>
      <c r="F587" s="37"/>
      <c r="G587" s="44"/>
      <c r="H587" s="44"/>
      <c r="I587" s="44"/>
      <c r="J587" s="37"/>
      <c r="K587" s="44"/>
      <c r="L587" s="37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</row>
    <row r="588" spans="1:31" x14ac:dyDescent="0.2">
      <c r="A588" s="34"/>
      <c r="B588" s="34"/>
      <c r="C588" s="44"/>
      <c r="D588" s="44"/>
      <c r="E588" s="44"/>
      <c r="F588" s="37"/>
      <c r="G588" s="44"/>
      <c r="H588" s="44"/>
      <c r="I588" s="44"/>
      <c r="J588" s="37"/>
      <c r="K588" s="44"/>
      <c r="L588" s="37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</row>
    <row r="589" spans="1:31" x14ac:dyDescent="0.2">
      <c r="A589" s="34"/>
      <c r="B589" s="34"/>
      <c r="C589" s="44"/>
      <c r="D589" s="44"/>
      <c r="E589" s="44"/>
      <c r="F589" s="37"/>
      <c r="G589" s="44"/>
      <c r="H589" s="44"/>
      <c r="I589" s="44"/>
      <c r="J589" s="37"/>
      <c r="K589" s="44"/>
      <c r="L589" s="37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</row>
    <row r="590" spans="1:31" x14ac:dyDescent="0.2"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</row>
    <row r="591" spans="1:31" x14ac:dyDescent="0.2"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</row>
    <row r="592" spans="1:31" x14ac:dyDescent="0.2"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</row>
    <row r="593" spans="3:31" x14ac:dyDescent="0.2"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</row>
    <row r="594" spans="3:31" x14ac:dyDescent="0.2"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</row>
    <row r="595" spans="3:31" x14ac:dyDescent="0.2"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</row>
    <row r="596" spans="3:31" x14ac:dyDescent="0.2"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</row>
    <row r="597" spans="3:31" x14ac:dyDescent="0.2"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</row>
    <row r="598" spans="3:31" x14ac:dyDescent="0.2"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</row>
    <row r="599" spans="3:31" x14ac:dyDescent="0.2"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</row>
    <row r="600" spans="3:31" x14ac:dyDescent="0.2"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</row>
    <row r="601" spans="3:31" x14ac:dyDescent="0.2"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</row>
    <row r="602" spans="3:31" x14ac:dyDescent="0.2"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</row>
    <row r="603" spans="3:31" x14ac:dyDescent="0.2"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</row>
    <row r="604" spans="3:31" x14ac:dyDescent="0.2"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</row>
    <row r="605" spans="3:31" x14ac:dyDescent="0.2"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</row>
    <row r="606" spans="3:31" x14ac:dyDescent="0.2"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</row>
    <row r="607" spans="3:31" x14ac:dyDescent="0.2"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</row>
    <row r="608" spans="3:31" x14ac:dyDescent="0.2"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</row>
    <row r="609" spans="3:31" x14ac:dyDescent="0.2"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</row>
    <row r="610" spans="3:31" x14ac:dyDescent="0.2"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</row>
    <row r="611" spans="3:31" x14ac:dyDescent="0.2"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</row>
    <row r="612" spans="3:31" x14ac:dyDescent="0.2"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</row>
    <row r="613" spans="3:31" x14ac:dyDescent="0.2"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</row>
    <row r="614" spans="3:31" x14ac:dyDescent="0.2"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</row>
    <row r="615" spans="3:31" x14ac:dyDescent="0.2"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</row>
    <row r="616" spans="3:31" x14ac:dyDescent="0.2"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</row>
    <row r="617" spans="3:31" x14ac:dyDescent="0.2"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</row>
    <row r="618" spans="3:31" x14ac:dyDescent="0.2"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</row>
    <row r="619" spans="3:31" x14ac:dyDescent="0.2"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</row>
    <row r="620" spans="3:31" x14ac:dyDescent="0.2"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</row>
    <row r="621" spans="3:31" x14ac:dyDescent="0.2"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</row>
    <row r="622" spans="3:31" x14ac:dyDescent="0.2"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</row>
    <row r="623" spans="3:31" x14ac:dyDescent="0.2"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</row>
    <row r="624" spans="3:31" x14ac:dyDescent="0.2"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</row>
    <row r="625" spans="3:31" x14ac:dyDescent="0.2"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</row>
    <row r="626" spans="3:31" x14ac:dyDescent="0.2"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</row>
    <row r="627" spans="3:31" x14ac:dyDescent="0.2"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</row>
    <row r="628" spans="3:31" x14ac:dyDescent="0.2"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</row>
    <row r="629" spans="3:31" x14ac:dyDescent="0.2"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</row>
    <row r="630" spans="3:31" x14ac:dyDescent="0.2"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</row>
    <row r="631" spans="3:31" x14ac:dyDescent="0.2"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</row>
    <row r="632" spans="3:31" x14ac:dyDescent="0.2"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</row>
    <row r="633" spans="3:31" x14ac:dyDescent="0.2"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</row>
    <row r="634" spans="3:31" x14ac:dyDescent="0.2"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</row>
    <row r="635" spans="3:31" x14ac:dyDescent="0.2"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</row>
    <row r="636" spans="3:31" x14ac:dyDescent="0.2"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</row>
    <row r="637" spans="3:31" x14ac:dyDescent="0.2"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</row>
    <row r="638" spans="3:31" x14ac:dyDescent="0.2"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</row>
    <row r="639" spans="3:31" x14ac:dyDescent="0.2"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</row>
    <row r="640" spans="3:31" x14ac:dyDescent="0.2"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</row>
    <row r="641" spans="3:31" x14ac:dyDescent="0.2"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</row>
    <row r="642" spans="3:31" x14ac:dyDescent="0.2"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</row>
    <row r="643" spans="3:31" x14ac:dyDescent="0.2"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</row>
    <row r="644" spans="3:31" x14ac:dyDescent="0.2"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</row>
    <row r="645" spans="3:31" x14ac:dyDescent="0.2"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</row>
    <row r="646" spans="3:31" x14ac:dyDescent="0.2"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</row>
    <row r="647" spans="3:31" x14ac:dyDescent="0.2"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</row>
    <row r="648" spans="3:31" x14ac:dyDescent="0.2"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</row>
    <row r="649" spans="3:31" x14ac:dyDescent="0.2"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</row>
    <row r="650" spans="3:31" x14ac:dyDescent="0.2"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</row>
    <row r="651" spans="3:31" x14ac:dyDescent="0.2"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</row>
    <row r="652" spans="3:31" x14ac:dyDescent="0.2"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</row>
    <row r="653" spans="3:31" x14ac:dyDescent="0.2"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</row>
    <row r="654" spans="3:31" x14ac:dyDescent="0.2"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</row>
    <row r="655" spans="3:31" x14ac:dyDescent="0.2"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</row>
    <row r="656" spans="3:31" x14ac:dyDescent="0.2"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</row>
    <row r="657" spans="3:31" x14ac:dyDescent="0.2"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</row>
    <row r="658" spans="3:31" x14ac:dyDescent="0.2"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</row>
    <row r="659" spans="3:31" x14ac:dyDescent="0.2"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</row>
    <row r="660" spans="3:31" x14ac:dyDescent="0.2"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</row>
    <row r="661" spans="3:31" x14ac:dyDescent="0.2"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</row>
    <row r="662" spans="3:31" x14ac:dyDescent="0.2"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</row>
    <row r="663" spans="3:31" x14ac:dyDescent="0.2"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</row>
    <row r="664" spans="3:31" x14ac:dyDescent="0.2"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</row>
    <row r="665" spans="3:31" x14ac:dyDescent="0.2"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</row>
    <row r="666" spans="3:31" x14ac:dyDescent="0.2"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</row>
    <row r="667" spans="3:31" x14ac:dyDescent="0.2"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</row>
    <row r="668" spans="3:31" x14ac:dyDescent="0.2"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</row>
    <row r="669" spans="3:31" x14ac:dyDescent="0.2"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</row>
    <row r="670" spans="3:31" x14ac:dyDescent="0.2"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</row>
    <row r="671" spans="3:31" x14ac:dyDescent="0.2"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</row>
    <row r="672" spans="3:31" x14ac:dyDescent="0.2"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</row>
    <row r="673" spans="3:31" x14ac:dyDescent="0.2"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</row>
    <row r="674" spans="3:31" x14ac:dyDescent="0.2"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</row>
    <row r="675" spans="3:31" x14ac:dyDescent="0.2"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</row>
    <row r="676" spans="3:31" x14ac:dyDescent="0.2"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</row>
    <row r="677" spans="3:31" x14ac:dyDescent="0.2"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</row>
    <row r="678" spans="3:31" x14ac:dyDescent="0.2"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</row>
    <row r="679" spans="3:31" x14ac:dyDescent="0.2"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</row>
    <row r="680" spans="3:31" x14ac:dyDescent="0.2"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</row>
    <row r="681" spans="3:31" x14ac:dyDescent="0.2"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</row>
    <row r="682" spans="3:31" x14ac:dyDescent="0.2"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</row>
    <row r="683" spans="3:31" x14ac:dyDescent="0.2"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</row>
    <row r="684" spans="3:31" x14ac:dyDescent="0.2"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</row>
    <row r="685" spans="3:31" x14ac:dyDescent="0.2"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</row>
    <row r="686" spans="3:31" x14ac:dyDescent="0.2"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</row>
    <row r="687" spans="3:31" x14ac:dyDescent="0.2"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</row>
    <row r="688" spans="3:31" x14ac:dyDescent="0.2"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</row>
    <row r="689" spans="3:31" x14ac:dyDescent="0.2"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</row>
    <row r="690" spans="3:31" x14ac:dyDescent="0.2"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</row>
    <row r="691" spans="3:31" x14ac:dyDescent="0.2"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</row>
    <row r="692" spans="3:31" x14ac:dyDescent="0.2"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</row>
    <row r="693" spans="3:31" x14ac:dyDescent="0.2"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</row>
    <row r="694" spans="3:31" x14ac:dyDescent="0.2"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</row>
    <row r="695" spans="3:31" x14ac:dyDescent="0.2"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</row>
    <row r="696" spans="3:31" x14ac:dyDescent="0.2"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</row>
    <row r="697" spans="3:31" x14ac:dyDescent="0.2"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</row>
    <row r="698" spans="3:31" x14ac:dyDescent="0.2"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</row>
    <row r="699" spans="3:31" x14ac:dyDescent="0.2"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</row>
    <row r="700" spans="3:31" x14ac:dyDescent="0.2"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</row>
    <row r="701" spans="3:31" x14ac:dyDescent="0.2"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</row>
    <row r="702" spans="3:31" x14ac:dyDescent="0.2"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</row>
    <row r="703" spans="3:31" x14ac:dyDescent="0.2"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</row>
    <row r="704" spans="3:31" x14ac:dyDescent="0.2"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</row>
    <row r="705" spans="3:31" x14ac:dyDescent="0.2"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</row>
    <row r="706" spans="3:31" x14ac:dyDescent="0.2"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</row>
    <row r="707" spans="3:31" x14ac:dyDescent="0.2"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</row>
    <row r="708" spans="3:31" x14ac:dyDescent="0.2"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</row>
    <row r="709" spans="3:31" x14ac:dyDescent="0.2"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</row>
    <row r="710" spans="3:31" x14ac:dyDescent="0.2"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</row>
    <row r="711" spans="3:31" x14ac:dyDescent="0.2"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</row>
    <row r="712" spans="3:31" x14ac:dyDescent="0.2"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</row>
    <row r="713" spans="3:31" x14ac:dyDescent="0.2"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</row>
    <row r="714" spans="3:31" x14ac:dyDescent="0.2"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</row>
    <row r="715" spans="3:31" x14ac:dyDescent="0.2"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</row>
    <row r="716" spans="3:31" x14ac:dyDescent="0.2"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</row>
    <row r="717" spans="3:31" x14ac:dyDescent="0.2"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</row>
    <row r="718" spans="3:31" x14ac:dyDescent="0.2"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</row>
    <row r="719" spans="3:31" x14ac:dyDescent="0.2"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</row>
    <row r="720" spans="3:31" x14ac:dyDescent="0.2"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</row>
    <row r="721" spans="3:31" x14ac:dyDescent="0.2"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</row>
    <row r="722" spans="3:31" x14ac:dyDescent="0.2"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</row>
    <row r="723" spans="3:31" x14ac:dyDescent="0.2"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</row>
    <row r="724" spans="3:31" x14ac:dyDescent="0.2"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</row>
    <row r="725" spans="3:31" x14ac:dyDescent="0.2"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</row>
    <row r="726" spans="3:31" x14ac:dyDescent="0.2"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</row>
    <row r="727" spans="3:31" x14ac:dyDescent="0.2"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</row>
    <row r="728" spans="3:31" x14ac:dyDescent="0.2"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</row>
    <row r="729" spans="3:31" x14ac:dyDescent="0.2"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</row>
    <row r="730" spans="3:31" x14ac:dyDescent="0.2"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</row>
    <row r="731" spans="3:31" x14ac:dyDescent="0.2"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</row>
    <row r="732" spans="3:31" x14ac:dyDescent="0.2"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</row>
    <row r="733" spans="3:31" x14ac:dyDescent="0.2"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</row>
    <row r="734" spans="3:31" x14ac:dyDescent="0.2"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</row>
    <row r="735" spans="3:31" x14ac:dyDescent="0.2"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</row>
    <row r="736" spans="3:31" x14ac:dyDescent="0.2"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</row>
    <row r="737" spans="3:31" x14ac:dyDescent="0.2"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</row>
    <row r="738" spans="3:31" x14ac:dyDescent="0.2"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</row>
    <row r="739" spans="3:31" x14ac:dyDescent="0.2"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</row>
    <row r="740" spans="3:31" x14ac:dyDescent="0.2"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</row>
    <row r="741" spans="3:31" x14ac:dyDescent="0.2"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</row>
    <row r="742" spans="3:31" x14ac:dyDescent="0.2"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</row>
    <row r="743" spans="3:31" x14ac:dyDescent="0.2"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</row>
    <row r="744" spans="3:31" x14ac:dyDescent="0.2"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</row>
    <row r="745" spans="3:31" x14ac:dyDescent="0.2"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</row>
    <row r="746" spans="3:31" x14ac:dyDescent="0.2"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</row>
    <row r="747" spans="3:31" x14ac:dyDescent="0.2"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</row>
    <row r="748" spans="3:31" x14ac:dyDescent="0.2"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</row>
    <row r="749" spans="3:31" x14ac:dyDescent="0.2"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</row>
    <row r="750" spans="3:31" x14ac:dyDescent="0.2"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</row>
    <row r="751" spans="3:31" x14ac:dyDescent="0.2"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</row>
    <row r="752" spans="3:31" x14ac:dyDescent="0.2"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</row>
    <row r="753" spans="3:31" x14ac:dyDescent="0.2"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</row>
    <row r="754" spans="3:31" x14ac:dyDescent="0.2"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</row>
    <row r="755" spans="3:31" x14ac:dyDescent="0.2"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</row>
    <row r="756" spans="3:31" x14ac:dyDescent="0.2"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</row>
    <row r="757" spans="3:31" x14ac:dyDescent="0.2"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</row>
    <row r="758" spans="3:31" x14ac:dyDescent="0.2"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</row>
    <row r="759" spans="3:31" x14ac:dyDescent="0.2"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</row>
    <row r="760" spans="3:31" x14ac:dyDescent="0.2"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</row>
    <row r="761" spans="3:31" x14ac:dyDescent="0.2"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</row>
    <row r="762" spans="3:31" x14ac:dyDescent="0.2"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</row>
    <row r="763" spans="3:31" x14ac:dyDescent="0.2"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</row>
    <row r="764" spans="3:31" x14ac:dyDescent="0.2"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</row>
    <row r="765" spans="3:31" x14ac:dyDescent="0.2"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</row>
    <row r="766" spans="3:31" x14ac:dyDescent="0.2"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</row>
    <row r="767" spans="3:31" x14ac:dyDescent="0.2"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</row>
    <row r="768" spans="3:31" x14ac:dyDescent="0.2"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</row>
    <row r="769" spans="3:31" x14ac:dyDescent="0.2"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</row>
    <row r="770" spans="3:31" x14ac:dyDescent="0.2"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</row>
    <row r="771" spans="3:31" x14ac:dyDescent="0.2"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</row>
    <row r="772" spans="3:31" x14ac:dyDescent="0.2"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</row>
    <row r="773" spans="3:31" x14ac:dyDescent="0.2"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</row>
    <row r="774" spans="3:31" x14ac:dyDescent="0.2"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</row>
    <row r="775" spans="3:31" x14ac:dyDescent="0.2"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</row>
    <row r="776" spans="3:31" x14ac:dyDescent="0.2"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</row>
    <row r="777" spans="3:31" x14ac:dyDescent="0.2"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</row>
    <row r="778" spans="3:31" x14ac:dyDescent="0.2"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</row>
    <row r="779" spans="3:31" x14ac:dyDescent="0.2"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</row>
    <row r="780" spans="3:31" x14ac:dyDescent="0.2"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</row>
    <row r="781" spans="3:31" x14ac:dyDescent="0.2"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</row>
    <row r="782" spans="3:31" x14ac:dyDescent="0.2"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</row>
    <row r="783" spans="3:31" x14ac:dyDescent="0.2"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</row>
    <row r="784" spans="3:31" x14ac:dyDescent="0.2"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</row>
    <row r="785" spans="3:31" x14ac:dyDescent="0.2"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</row>
    <row r="786" spans="3:31" x14ac:dyDescent="0.2"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</row>
    <row r="787" spans="3:31" x14ac:dyDescent="0.2"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</row>
    <row r="788" spans="3:31" x14ac:dyDescent="0.2"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</row>
    <row r="789" spans="3:31" x14ac:dyDescent="0.2"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</row>
    <row r="790" spans="3:31" x14ac:dyDescent="0.2"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</row>
    <row r="791" spans="3:31" x14ac:dyDescent="0.2"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</row>
    <row r="792" spans="3:31" x14ac:dyDescent="0.2"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</row>
    <row r="793" spans="3:31" x14ac:dyDescent="0.2"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</row>
    <row r="794" spans="3:31" x14ac:dyDescent="0.2"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</row>
    <row r="795" spans="3:31" x14ac:dyDescent="0.2"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</row>
    <row r="796" spans="3:31" x14ac:dyDescent="0.2"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</row>
    <row r="797" spans="3:31" x14ac:dyDescent="0.2"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</row>
    <row r="798" spans="3:31" x14ac:dyDescent="0.2"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</row>
    <row r="799" spans="3:31" x14ac:dyDescent="0.2"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</row>
    <row r="800" spans="3:31" x14ac:dyDescent="0.2"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</row>
    <row r="801" spans="3:31" x14ac:dyDescent="0.2"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</row>
    <row r="802" spans="3:31" x14ac:dyDescent="0.2"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</row>
    <row r="803" spans="3:31" x14ac:dyDescent="0.2"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</row>
    <row r="804" spans="3:31" x14ac:dyDescent="0.2"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</row>
    <row r="805" spans="3:31" x14ac:dyDescent="0.2"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</row>
    <row r="806" spans="3:31" x14ac:dyDescent="0.2"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</row>
    <row r="807" spans="3:31" x14ac:dyDescent="0.2"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</row>
    <row r="808" spans="3:31" x14ac:dyDescent="0.2"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</row>
    <row r="809" spans="3:31" x14ac:dyDescent="0.2"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</row>
    <row r="810" spans="3:31" x14ac:dyDescent="0.2"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</row>
    <row r="811" spans="3:31" x14ac:dyDescent="0.2"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</row>
    <row r="812" spans="3:31" x14ac:dyDescent="0.2"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</row>
    <row r="813" spans="3:31" x14ac:dyDescent="0.2"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</row>
    <row r="814" spans="3:31" x14ac:dyDescent="0.2"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</row>
    <row r="815" spans="3:31" x14ac:dyDescent="0.2"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</row>
    <row r="816" spans="3:31" x14ac:dyDescent="0.2"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</row>
    <row r="817" spans="3:31" x14ac:dyDescent="0.2"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</row>
    <row r="818" spans="3:31" x14ac:dyDescent="0.2"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</row>
    <row r="819" spans="3:31" x14ac:dyDescent="0.2"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</row>
    <row r="820" spans="3:31" x14ac:dyDescent="0.2"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</row>
    <row r="821" spans="3:31" x14ac:dyDescent="0.2"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</row>
    <row r="822" spans="3:31" x14ac:dyDescent="0.2"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</row>
    <row r="823" spans="3:31" x14ac:dyDescent="0.2"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</row>
    <row r="824" spans="3:31" x14ac:dyDescent="0.2"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</row>
    <row r="825" spans="3:31" x14ac:dyDescent="0.2"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</row>
    <row r="826" spans="3:31" x14ac:dyDescent="0.2"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</row>
    <row r="827" spans="3:31" x14ac:dyDescent="0.2"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</row>
    <row r="828" spans="3:31" x14ac:dyDescent="0.2"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</row>
    <row r="829" spans="3:31" x14ac:dyDescent="0.2"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</row>
    <row r="830" spans="3:31" x14ac:dyDescent="0.2"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</row>
    <row r="831" spans="3:31" x14ac:dyDescent="0.2"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</row>
    <row r="832" spans="3:31" x14ac:dyDescent="0.2"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</row>
    <row r="833" spans="3:31" x14ac:dyDescent="0.2"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</row>
    <row r="834" spans="3:31" x14ac:dyDescent="0.2"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</row>
    <row r="835" spans="3:31" x14ac:dyDescent="0.2"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</row>
    <row r="836" spans="3:31" x14ac:dyDescent="0.2"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</row>
    <row r="837" spans="3:31" x14ac:dyDescent="0.2"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</row>
    <row r="838" spans="3:31" x14ac:dyDescent="0.2"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</row>
    <row r="839" spans="3:31" x14ac:dyDescent="0.2"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</row>
    <row r="840" spans="3:31" x14ac:dyDescent="0.2"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</row>
    <row r="841" spans="3:31" x14ac:dyDescent="0.2"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</row>
    <row r="842" spans="3:31" x14ac:dyDescent="0.2"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</row>
    <row r="843" spans="3:31" x14ac:dyDescent="0.2"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</row>
    <row r="844" spans="3:31" x14ac:dyDescent="0.2"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</row>
    <row r="845" spans="3:31" x14ac:dyDescent="0.2"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</row>
    <row r="846" spans="3:31" x14ac:dyDescent="0.2"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</row>
    <row r="847" spans="3:31" x14ac:dyDescent="0.2"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</row>
    <row r="848" spans="3:31" x14ac:dyDescent="0.2"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</row>
    <row r="849" spans="3:31" x14ac:dyDescent="0.2"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/>
    </row>
    <row r="850" spans="3:31" x14ac:dyDescent="0.2"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</row>
    <row r="851" spans="3:31" x14ac:dyDescent="0.2"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</row>
    <row r="852" spans="3:31" x14ac:dyDescent="0.2"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</row>
    <row r="853" spans="3:31" x14ac:dyDescent="0.2"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</row>
    <row r="854" spans="3:31" x14ac:dyDescent="0.2"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</row>
    <row r="855" spans="3:31" x14ac:dyDescent="0.2"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</row>
    <row r="856" spans="3:31" x14ac:dyDescent="0.2"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</row>
    <row r="857" spans="3:31" x14ac:dyDescent="0.2"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</row>
    <row r="858" spans="3:31" x14ac:dyDescent="0.2"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</row>
    <row r="859" spans="3:31" x14ac:dyDescent="0.2"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/>
    </row>
    <row r="860" spans="3:31" x14ac:dyDescent="0.2"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</row>
    <row r="861" spans="3:31" x14ac:dyDescent="0.2"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</row>
    <row r="862" spans="3:31" x14ac:dyDescent="0.2"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</row>
    <row r="863" spans="3:31" x14ac:dyDescent="0.2"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</row>
    <row r="864" spans="3:31" x14ac:dyDescent="0.2"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</row>
    <row r="865" spans="3:31" x14ac:dyDescent="0.2"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</row>
    <row r="866" spans="3:31" x14ac:dyDescent="0.2"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</row>
    <row r="867" spans="3:31" x14ac:dyDescent="0.2"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</row>
    <row r="868" spans="3:31" x14ac:dyDescent="0.2"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</row>
    <row r="869" spans="3:31" x14ac:dyDescent="0.2"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</row>
    <row r="870" spans="3:31" x14ac:dyDescent="0.2"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</row>
    <row r="871" spans="3:31" x14ac:dyDescent="0.2"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</row>
    <row r="872" spans="3:31" x14ac:dyDescent="0.2"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</row>
    <row r="873" spans="3:31" x14ac:dyDescent="0.2"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</row>
    <row r="874" spans="3:31" x14ac:dyDescent="0.2"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</row>
    <row r="875" spans="3:31" x14ac:dyDescent="0.2"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</row>
    <row r="876" spans="3:31" x14ac:dyDescent="0.2"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</row>
    <row r="877" spans="3:31" x14ac:dyDescent="0.2"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39"/>
    </row>
    <row r="878" spans="3:31" x14ac:dyDescent="0.2"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/>
    </row>
    <row r="879" spans="3:31" x14ac:dyDescent="0.2"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</row>
    <row r="880" spans="3:31" x14ac:dyDescent="0.2"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</row>
    <row r="881" spans="3:31" x14ac:dyDescent="0.2"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</row>
    <row r="882" spans="3:31" x14ac:dyDescent="0.2"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</row>
    <row r="883" spans="3:31" x14ac:dyDescent="0.2"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</row>
    <row r="884" spans="3:31" x14ac:dyDescent="0.2"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</row>
    <row r="885" spans="3:31" x14ac:dyDescent="0.2"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</row>
    <row r="886" spans="3:31" x14ac:dyDescent="0.2"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</row>
    <row r="887" spans="3:31" x14ac:dyDescent="0.2"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</row>
    <row r="888" spans="3:31" x14ac:dyDescent="0.2"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</row>
    <row r="889" spans="3:31" x14ac:dyDescent="0.2"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</row>
    <row r="890" spans="3:31" x14ac:dyDescent="0.2"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</row>
    <row r="891" spans="3:31" x14ac:dyDescent="0.2"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</row>
    <row r="892" spans="3:31" x14ac:dyDescent="0.2"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</row>
    <row r="893" spans="3:31" x14ac:dyDescent="0.2"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</row>
    <row r="894" spans="3:31" x14ac:dyDescent="0.2"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</row>
    <row r="895" spans="3:31" x14ac:dyDescent="0.2"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</row>
    <row r="896" spans="3:31" x14ac:dyDescent="0.2"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</row>
    <row r="897" spans="3:31" x14ac:dyDescent="0.2"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</row>
    <row r="898" spans="3:31" x14ac:dyDescent="0.2"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</row>
    <row r="899" spans="3:31" x14ac:dyDescent="0.2"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</row>
    <row r="900" spans="3:31" x14ac:dyDescent="0.2"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</row>
    <row r="901" spans="3:31" x14ac:dyDescent="0.2"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</row>
    <row r="902" spans="3:31" x14ac:dyDescent="0.2"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</row>
    <row r="903" spans="3:31" x14ac:dyDescent="0.2"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/>
    </row>
    <row r="904" spans="3:31" x14ac:dyDescent="0.2"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/>
    </row>
    <row r="905" spans="3:31" x14ac:dyDescent="0.2"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39"/>
    </row>
    <row r="906" spans="3:31" x14ac:dyDescent="0.2"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</row>
    <row r="907" spans="3:31" x14ac:dyDescent="0.2"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</row>
    <row r="908" spans="3:31" x14ac:dyDescent="0.2"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</row>
    <row r="909" spans="3:31" x14ac:dyDescent="0.2"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</row>
    <row r="910" spans="3:31" x14ac:dyDescent="0.2"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</row>
    <row r="911" spans="3:31" x14ac:dyDescent="0.2"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</row>
    <row r="912" spans="3:31" x14ac:dyDescent="0.2"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/>
    </row>
    <row r="913" spans="3:31" x14ac:dyDescent="0.2"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/>
    </row>
    <row r="914" spans="3:31" x14ac:dyDescent="0.2"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39"/>
    </row>
    <row r="915" spans="3:31" x14ac:dyDescent="0.2"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39"/>
    </row>
    <row r="916" spans="3:31" x14ac:dyDescent="0.2"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</row>
    <row r="917" spans="3:31" x14ac:dyDescent="0.2"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39"/>
    </row>
    <row r="918" spans="3:31" x14ac:dyDescent="0.2"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39"/>
    </row>
    <row r="919" spans="3:31" x14ac:dyDescent="0.2"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</row>
    <row r="920" spans="3:31" x14ac:dyDescent="0.2"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</row>
    <row r="921" spans="3:31" x14ac:dyDescent="0.2"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/>
    </row>
    <row r="922" spans="3:31" x14ac:dyDescent="0.2"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</row>
    <row r="923" spans="3:31" x14ac:dyDescent="0.2"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/>
    </row>
    <row r="924" spans="3:31" x14ac:dyDescent="0.2"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  <c r="AA924" s="39"/>
      <c r="AB924" s="39"/>
      <c r="AC924" s="39"/>
      <c r="AD924" s="39"/>
      <c r="AE924" s="39"/>
    </row>
    <row r="925" spans="3:31" x14ac:dyDescent="0.2"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39"/>
    </row>
    <row r="926" spans="3:31" x14ac:dyDescent="0.2"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39"/>
    </row>
    <row r="927" spans="3:31" x14ac:dyDescent="0.2"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39"/>
    </row>
    <row r="928" spans="3:31" x14ac:dyDescent="0.2"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</row>
    <row r="929" spans="3:31" x14ac:dyDescent="0.2"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39"/>
    </row>
    <row r="930" spans="3:31" x14ac:dyDescent="0.2"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39"/>
    </row>
    <row r="931" spans="3:31" x14ac:dyDescent="0.2"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39"/>
    </row>
    <row r="932" spans="3:31" x14ac:dyDescent="0.2"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39"/>
    </row>
    <row r="933" spans="3:31" x14ac:dyDescent="0.2"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39"/>
    </row>
    <row r="934" spans="3:31" x14ac:dyDescent="0.2"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</row>
    <row r="935" spans="3:31" x14ac:dyDescent="0.2"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</row>
    <row r="936" spans="3:31" x14ac:dyDescent="0.2"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</row>
    <row r="937" spans="3:31" x14ac:dyDescent="0.2"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</row>
    <row r="938" spans="3:31" x14ac:dyDescent="0.2"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</row>
    <row r="939" spans="3:31" x14ac:dyDescent="0.2"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</row>
    <row r="940" spans="3:31" x14ac:dyDescent="0.2"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39"/>
    </row>
    <row r="941" spans="3:31" x14ac:dyDescent="0.2"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</row>
    <row r="942" spans="3:31" x14ac:dyDescent="0.2"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</row>
    <row r="943" spans="3:31" x14ac:dyDescent="0.2"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  <c r="AA943" s="39"/>
      <c r="AB943" s="39"/>
      <c r="AC943" s="39"/>
      <c r="AD943" s="39"/>
      <c r="AE943" s="39"/>
    </row>
    <row r="944" spans="3:31" x14ac:dyDescent="0.2"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/>
    </row>
    <row r="945" spans="3:31" x14ac:dyDescent="0.2"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  <c r="AA945" s="39"/>
      <c r="AB945" s="39"/>
      <c r="AC945" s="39"/>
      <c r="AD945" s="39"/>
      <c r="AE945" s="39"/>
    </row>
    <row r="946" spans="3:31" x14ac:dyDescent="0.2"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</row>
    <row r="947" spans="3:31" x14ac:dyDescent="0.2"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/>
    </row>
    <row r="948" spans="3:31" x14ac:dyDescent="0.2"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/>
    </row>
    <row r="949" spans="3:31" x14ac:dyDescent="0.2"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  <c r="AA949" s="39"/>
      <c r="AB949" s="39"/>
      <c r="AC949" s="39"/>
      <c r="AD949" s="39"/>
      <c r="AE949" s="39"/>
    </row>
    <row r="950" spans="3:31" x14ac:dyDescent="0.2"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  <c r="AA950" s="39"/>
      <c r="AB950" s="39"/>
      <c r="AC950" s="39"/>
      <c r="AD950" s="39"/>
      <c r="AE950" s="39"/>
    </row>
    <row r="951" spans="3:31" x14ac:dyDescent="0.2"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/>
    </row>
    <row r="952" spans="3:31" x14ac:dyDescent="0.2"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  <c r="AA952" s="39"/>
      <c r="AB952" s="39"/>
      <c r="AC952" s="39"/>
      <c r="AD952" s="39"/>
      <c r="AE952" s="39"/>
    </row>
    <row r="953" spans="3:31" x14ac:dyDescent="0.2"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  <c r="AA953" s="39"/>
      <c r="AB953" s="39"/>
      <c r="AC953" s="39"/>
      <c r="AD953" s="39"/>
      <c r="AE953" s="39"/>
    </row>
    <row r="954" spans="3:31" x14ac:dyDescent="0.2"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  <c r="AA954" s="39"/>
      <c r="AB954" s="39"/>
      <c r="AC954" s="39"/>
      <c r="AD954" s="39"/>
      <c r="AE954" s="39"/>
    </row>
    <row r="955" spans="3:31" x14ac:dyDescent="0.2"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  <c r="AA955" s="39"/>
      <c r="AB955" s="39"/>
      <c r="AC955" s="39"/>
      <c r="AD955" s="39"/>
      <c r="AE955" s="39"/>
    </row>
    <row r="956" spans="3:31" x14ac:dyDescent="0.2"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/>
    </row>
    <row r="957" spans="3:31" x14ac:dyDescent="0.2"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</row>
    <row r="958" spans="3:31" x14ac:dyDescent="0.2"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</row>
    <row r="959" spans="3:31" x14ac:dyDescent="0.2"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</row>
    <row r="960" spans="3:31" x14ac:dyDescent="0.2"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</row>
    <row r="961" spans="3:31" x14ac:dyDescent="0.2"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</row>
    <row r="962" spans="3:31" x14ac:dyDescent="0.2"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</row>
    <row r="963" spans="3:31" x14ac:dyDescent="0.2"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</row>
    <row r="964" spans="3:31" x14ac:dyDescent="0.2"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</row>
    <row r="965" spans="3:31" x14ac:dyDescent="0.2"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  <c r="AA965" s="39"/>
      <c r="AB965" s="39"/>
      <c r="AC965" s="39"/>
      <c r="AD965" s="39"/>
      <c r="AE965" s="39"/>
    </row>
    <row r="966" spans="3:31" x14ac:dyDescent="0.2"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  <c r="AA966" s="39"/>
      <c r="AB966" s="39"/>
      <c r="AC966" s="39"/>
      <c r="AD966" s="39"/>
      <c r="AE966" s="39"/>
    </row>
    <row r="967" spans="3:31" x14ac:dyDescent="0.2"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/>
    </row>
    <row r="968" spans="3:31" x14ac:dyDescent="0.2"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  <c r="AA968" s="39"/>
      <c r="AB968" s="39"/>
      <c r="AC968" s="39"/>
      <c r="AD968" s="39"/>
      <c r="AE968" s="39"/>
    </row>
    <row r="969" spans="3:31" x14ac:dyDescent="0.2"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</row>
    <row r="970" spans="3:31" x14ac:dyDescent="0.2"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/>
    </row>
    <row r="971" spans="3:31" x14ac:dyDescent="0.2"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</row>
    <row r="972" spans="3:31" x14ac:dyDescent="0.2"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  <c r="AA972" s="39"/>
      <c r="AB972" s="39"/>
      <c r="AC972" s="39"/>
      <c r="AD972" s="39"/>
      <c r="AE972" s="39"/>
    </row>
    <row r="973" spans="3:31" x14ac:dyDescent="0.2"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</row>
    <row r="974" spans="3:31" x14ac:dyDescent="0.2"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</row>
    <row r="975" spans="3:31" x14ac:dyDescent="0.2"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</row>
    <row r="976" spans="3:31" x14ac:dyDescent="0.2"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/>
    </row>
    <row r="977" spans="3:31" x14ac:dyDescent="0.2"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  <c r="AA977" s="39"/>
      <c r="AB977" s="39"/>
      <c r="AC977" s="39"/>
      <c r="AD977" s="39"/>
      <c r="AE977" s="39"/>
    </row>
    <row r="978" spans="3:31" x14ac:dyDescent="0.2"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  <c r="AA978" s="39"/>
      <c r="AB978" s="39"/>
      <c r="AC978" s="39"/>
      <c r="AD978" s="39"/>
      <c r="AE978" s="39"/>
    </row>
    <row r="979" spans="3:31" x14ac:dyDescent="0.2"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/>
    </row>
    <row r="980" spans="3:31" x14ac:dyDescent="0.2"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  <c r="AA980" s="39"/>
      <c r="AB980" s="39"/>
      <c r="AC980" s="39"/>
      <c r="AD980" s="39"/>
      <c r="AE980" s="39"/>
    </row>
    <row r="981" spans="3:31" x14ac:dyDescent="0.2"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  <c r="AA981" s="39"/>
      <c r="AB981" s="39"/>
      <c r="AC981" s="39"/>
      <c r="AD981" s="39"/>
      <c r="AE981" s="39"/>
    </row>
    <row r="982" spans="3:31" x14ac:dyDescent="0.2"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  <c r="AA982" s="39"/>
      <c r="AB982" s="39"/>
      <c r="AC982" s="39"/>
      <c r="AD982" s="39"/>
      <c r="AE982" s="39"/>
    </row>
    <row r="983" spans="3:31" x14ac:dyDescent="0.2"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  <c r="AA983" s="39"/>
      <c r="AB983" s="39"/>
      <c r="AC983" s="39"/>
      <c r="AD983" s="39"/>
      <c r="AE983" s="39"/>
    </row>
    <row r="984" spans="3:31" x14ac:dyDescent="0.2"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  <c r="AA984" s="39"/>
      <c r="AB984" s="39"/>
      <c r="AC984" s="39"/>
      <c r="AD984" s="39"/>
      <c r="AE984" s="39"/>
    </row>
    <row r="985" spans="3:31" x14ac:dyDescent="0.2"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  <c r="AA985" s="39"/>
      <c r="AB985" s="39"/>
      <c r="AC985" s="39"/>
      <c r="AD985" s="39"/>
      <c r="AE985" s="39"/>
    </row>
    <row r="986" spans="3:31" x14ac:dyDescent="0.2"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  <c r="AA986" s="39"/>
      <c r="AB986" s="39"/>
      <c r="AC986" s="39"/>
      <c r="AD986" s="39"/>
      <c r="AE986" s="39"/>
    </row>
    <row r="987" spans="3:31" x14ac:dyDescent="0.2"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  <c r="AA987" s="39"/>
      <c r="AB987" s="39"/>
      <c r="AC987" s="39"/>
      <c r="AD987" s="39"/>
      <c r="AE987" s="39"/>
    </row>
    <row r="988" spans="3:31" x14ac:dyDescent="0.2"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  <c r="AA988" s="39"/>
      <c r="AB988" s="39"/>
      <c r="AC988" s="39"/>
      <c r="AD988" s="39"/>
      <c r="AE988" s="39"/>
    </row>
    <row r="989" spans="3:31" x14ac:dyDescent="0.2"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/>
    </row>
    <row r="990" spans="3:31" x14ac:dyDescent="0.2"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  <c r="AA990" s="39"/>
      <c r="AB990" s="39"/>
      <c r="AC990" s="39"/>
      <c r="AD990" s="39"/>
      <c r="AE990" s="39"/>
    </row>
    <row r="991" spans="3:31" x14ac:dyDescent="0.2"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  <c r="AA991" s="39"/>
      <c r="AB991" s="39"/>
      <c r="AC991" s="39"/>
      <c r="AD991" s="39"/>
      <c r="AE991" s="39"/>
    </row>
    <row r="992" spans="3:31" x14ac:dyDescent="0.2"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  <c r="AA992" s="39"/>
      <c r="AB992" s="39"/>
      <c r="AC992" s="39"/>
      <c r="AD992" s="39"/>
      <c r="AE992" s="39"/>
    </row>
    <row r="993" spans="3:31" x14ac:dyDescent="0.2"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  <c r="AA993" s="39"/>
      <c r="AB993" s="39"/>
      <c r="AC993" s="39"/>
      <c r="AD993" s="39"/>
      <c r="AE993" s="39"/>
    </row>
    <row r="994" spans="3:31" x14ac:dyDescent="0.2"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  <c r="AA994" s="39"/>
      <c r="AB994" s="39"/>
      <c r="AC994" s="39"/>
      <c r="AD994" s="39"/>
      <c r="AE994" s="39"/>
    </row>
    <row r="995" spans="3:31" x14ac:dyDescent="0.2"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  <c r="AA995" s="39"/>
      <c r="AB995" s="39"/>
      <c r="AC995" s="39"/>
      <c r="AD995" s="39"/>
      <c r="AE995" s="39"/>
    </row>
    <row r="996" spans="3:31" x14ac:dyDescent="0.2"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  <c r="AA996" s="39"/>
      <c r="AB996" s="39"/>
      <c r="AC996" s="39"/>
      <c r="AD996" s="39"/>
      <c r="AE996" s="39"/>
    </row>
    <row r="997" spans="3:31" x14ac:dyDescent="0.2"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  <c r="AA997" s="39"/>
      <c r="AB997" s="39"/>
      <c r="AC997" s="39"/>
      <c r="AD997" s="39"/>
      <c r="AE997" s="39"/>
    </row>
    <row r="998" spans="3:31" x14ac:dyDescent="0.2"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  <c r="AA998" s="39"/>
      <c r="AB998" s="39"/>
      <c r="AC998" s="39"/>
      <c r="AD998" s="39"/>
      <c r="AE998" s="39"/>
    </row>
    <row r="999" spans="3:31" x14ac:dyDescent="0.2"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  <c r="AA999" s="39"/>
      <c r="AB999" s="39"/>
      <c r="AC999" s="39"/>
      <c r="AD999" s="39"/>
      <c r="AE999" s="39"/>
    </row>
    <row r="1000" spans="3:31" x14ac:dyDescent="0.2"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  <c r="AA1000" s="39"/>
      <c r="AB1000" s="39"/>
      <c r="AC1000" s="39"/>
      <c r="AD1000" s="39"/>
      <c r="AE1000" s="39"/>
    </row>
    <row r="1001" spans="3:31" x14ac:dyDescent="0.2"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  <c r="AA1001" s="39"/>
      <c r="AB1001" s="39"/>
      <c r="AC1001" s="39"/>
      <c r="AD1001" s="39"/>
      <c r="AE1001" s="39"/>
    </row>
    <row r="1002" spans="3:31" x14ac:dyDescent="0.2"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  <c r="AA1002" s="39"/>
      <c r="AB1002" s="39"/>
      <c r="AC1002" s="39"/>
      <c r="AD1002" s="39"/>
      <c r="AE1002" s="39"/>
    </row>
    <row r="1003" spans="3:31" x14ac:dyDescent="0.2"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  <c r="AA1003" s="39"/>
      <c r="AB1003" s="39"/>
      <c r="AC1003" s="39"/>
      <c r="AD1003" s="39"/>
      <c r="AE1003" s="39"/>
    </row>
    <row r="1004" spans="3:31" x14ac:dyDescent="0.2">
      <c r="C1004" s="39"/>
      <c r="D1004" s="39"/>
      <c r="E1004" s="39"/>
      <c r="F1004" s="39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  <c r="AA1004" s="39"/>
      <c r="AB1004" s="39"/>
      <c r="AC1004" s="39"/>
      <c r="AD1004" s="39"/>
      <c r="AE1004" s="39"/>
    </row>
    <row r="1005" spans="3:31" x14ac:dyDescent="0.2">
      <c r="C1005" s="39"/>
      <c r="D1005" s="39"/>
      <c r="E1005" s="39"/>
      <c r="F1005" s="39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  <c r="AA1005" s="39"/>
      <c r="AB1005" s="39"/>
      <c r="AC1005" s="39"/>
      <c r="AD1005" s="39"/>
      <c r="AE1005" s="39"/>
    </row>
    <row r="1006" spans="3:31" x14ac:dyDescent="0.2">
      <c r="C1006" s="39"/>
      <c r="D1006" s="39"/>
      <c r="E1006" s="39"/>
      <c r="F1006" s="39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  <c r="AA1006" s="39"/>
      <c r="AB1006" s="39"/>
      <c r="AC1006" s="39"/>
      <c r="AD1006" s="39"/>
      <c r="AE1006" s="39"/>
    </row>
    <row r="1007" spans="3:31" x14ac:dyDescent="0.2">
      <c r="C1007" s="39"/>
      <c r="D1007" s="39"/>
      <c r="E1007" s="39"/>
      <c r="F1007" s="39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  <c r="AA1007" s="39"/>
      <c r="AB1007" s="39"/>
      <c r="AC1007" s="39"/>
      <c r="AD1007" s="39"/>
      <c r="AE1007" s="39"/>
    </row>
    <row r="1008" spans="3:31" x14ac:dyDescent="0.2">
      <c r="C1008" s="39"/>
      <c r="D1008" s="39"/>
      <c r="E1008" s="39"/>
      <c r="F1008" s="39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  <c r="AA1008" s="39"/>
      <c r="AB1008" s="39"/>
      <c r="AC1008" s="39"/>
      <c r="AD1008" s="39"/>
      <c r="AE1008" s="39"/>
    </row>
    <row r="1009" spans="3:31" x14ac:dyDescent="0.2">
      <c r="C1009" s="39"/>
      <c r="D1009" s="39"/>
      <c r="E1009" s="39"/>
      <c r="F1009" s="39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  <c r="AA1009" s="39"/>
      <c r="AB1009" s="39"/>
      <c r="AC1009" s="39"/>
      <c r="AD1009" s="39"/>
      <c r="AE1009" s="39"/>
    </row>
    <row r="1010" spans="3:31" x14ac:dyDescent="0.2">
      <c r="C1010" s="39"/>
      <c r="D1010" s="39"/>
      <c r="E1010" s="39"/>
      <c r="F1010" s="39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  <c r="AA1010" s="39"/>
      <c r="AB1010" s="39"/>
      <c r="AC1010" s="39"/>
      <c r="AD1010" s="39"/>
      <c r="AE1010" s="39"/>
    </row>
    <row r="1011" spans="3:31" x14ac:dyDescent="0.2">
      <c r="C1011" s="39"/>
      <c r="D1011" s="39"/>
      <c r="E1011" s="39"/>
      <c r="F1011" s="39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  <c r="AA1011" s="39"/>
      <c r="AB1011" s="39"/>
      <c r="AC1011" s="39"/>
      <c r="AD1011" s="39"/>
      <c r="AE1011" s="39"/>
    </row>
    <row r="1012" spans="3:31" x14ac:dyDescent="0.2">
      <c r="C1012" s="39"/>
      <c r="D1012" s="39"/>
      <c r="E1012" s="39"/>
      <c r="F1012" s="39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  <c r="AA1012" s="39"/>
      <c r="AB1012" s="39"/>
      <c r="AC1012" s="39"/>
      <c r="AD1012" s="39"/>
      <c r="AE1012" s="39"/>
    </row>
    <row r="1013" spans="3:31" x14ac:dyDescent="0.2">
      <c r="C1013" s="39"/>
      <c r="D1013" s="39"/>
      <c r="E1013" s="39"/>
      <c r="F1013" s="39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  <c r="AA1013" s="39"/>
      <c r="AB1013" s="39"/>
      <c r="AC1013" s="39"/>
      <c r="AD1013" s="39"/>
      <c r="AE1013" s="39"/>
    </row>
    <row r="1014" spans="3:31" x14ac:dyDescent="0.2">
      <c r="C1014" s="39"/>
      <c r="D1014" s="39"/>
      <c r="E1014" s="39"/>
      <c r="F1014" s="39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  <c r="AA1014" s="39"/>
      <c r="AB1014" s="39"/>
      <c r="AC1014" s="39"/>
      <c r="AD1014" s="39"/>
      <c r="AE1014" s="39"/>
    </row>
    <row r="1015" spans="3:31" x14ac:dyDescent="0.2">
      <c r="C1015" s="39"/>
      <c r="D1015" s="39"/>
      <c r="E1015" s="39"/>
      <c r="F1015" s="39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  <c r="AA1015" s="39"/>
      <c r="AB1015" s="39"/>
      <c r="AC1015" s="39"/>
      <c r="AD1015" s="39"/>
      <c r="AE1015" s="39"/>
    </row>
    <row r="1016" spans="3:31" x14ac:dyDescent="0.2">
      <c r="C1016" s="39"/>
      <c r="D1016" s="39"/>
      <c r="E1016" s="39"/>
      <c r="F1016" s="39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  <c r="AA1016" s="39"/>
      <c r="AB1016" s="39"/>
      <c r="AC1016" s="39"/>
      <c r="AD1016" s="39"/>
      <c r="AE1016" s="39"/>
    </row>
    <row r="1017" spans="3:31" x14ac:dyDescent="0.2">
      <c r="C1017" s="39"/>
      <c r="D1017" s="39"/>
      <c r="E1017" s="39"/>
      <c r="F1017" s="39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  <c r="AA1017" s="39"/>
      <c r="AB1017" s="39"/>
      <c r="AC1017" s="39"/>
      <c r="AD1017" s="39"/>
      <c r="AE1017" s="39"/>
    </row>
    <row r="1018" spans="3:31" x14ac:dyDescent="0.2">
      <c r="C1018" s="39"/>
      <c r="D1018" s="39"/>
      <c r="E1018" s="39"/>
      <c r="F1018" s="39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  <c r="AA1018" s="39"/>
      <c r="AB1018" s="39"/>
      <c r="AC1018" s="39"/>
      <c r="AD1018" s="39"/>
      <c r="AE1018" s="39"/>
    </row>
    <row r="1019" spans="3:31" x14ac:dyDescent="0.2">
      <c r="C1019" s="39"/>
      <c r="D1019" s="39"/>
      <c r="E1019" s="39"/>
      <c r="F1019" s="39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  <c r="AA1019" s="39"/>
      <c r="AB1019" s="39"/>
      <c r="AC1019" s="39"/>
      <c r="AD1019" s="39"/>
      <c r="AE1019" s="39"/>
    </row>
    <row r="1020" spans="3:31" x14ac:dyDescent="0.2">
      <c r="C1020" s="39"/>
      <c r="D1020" s="39"/>
      <c r="E1020" s="39"/>
      <c r="F1020" s="39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  <c r="AA1020" s="39"/>
      <c r="AB1020" s="39"/>
      <c r="AC1020" s="39"/>
      <c r="AD1020" s="39"/>
      <c r="AE1020" s="39"/>
    </row>
    <row r="1021" spans="3:31" x14ac:dyDescent="0.2">
      <c r="C1021" s="39"/>
      <c r="D1021" s="39"/>
      <c r="E1021" s="39"/>
      <c r="F1021" s="39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  <c r="AA1021" s="39"/>
      <c r="AB1021" s="39"/>
      <c r="AC1021" s="39"/>
      <c r="AD1021" s="39"/>
      <c r="AE1021" s="39"/>
    </row>
    <row r="1022" spans="3:31" x14ac:dyDescent="0.2">
      <c r="C1022" s="39"/>
      <c r="D1022" s="39"/>
      <c r="E1022" s="39"/>
      <c r="F1022" s="39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  <c r="AA1022" s="39"/>
      <c r="AB1022" s="39"/>
      <c r="AC1022" s="39"/>
      <c r="AD1022" s="39"/>
      <c r="AE1022" s="39"/>
    </row>
    <row r="1023" spans="3:31" x14ac:dyDescent="0.2">
      <c r="C1023" s="39"/>
      <c r="D1023" s="39"/>
      <c r="E1023" s="39"/>
      <c r="F1023" s="39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  <c r="AA1023" s="39"/>
      <c r="AB1023" s="39"/>
      <c r="AC1023" s="39"/>
      <c r="AD1023" s="39"/>
      <c r="AE1023" s="39"/>
    </row>
    <row r="1024" spans="3:31" x14ac:dyDescent="0.2">
      <c r="C1024" s="39"/>
      <c r="D1024" s="39"/>
      <c r="E1024" s="39"/>
      <c r="F1024" s="39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  <c r="AA1024" s="39"/>
      <c r="AB1024" s="39"/>
      <c r="AC1024" s="39"/>
      <c r="AD1024" s="39"/>
      <c r="AE1024" s="39"/>
    </row>
    <row r="1025" spans="3:31" x14ac:dyDescent="0.2">
      <c r="C1025" s="39"/>
      <c r="D1025" s="39"/>
      <c r="E1025" s="39"/>
      <c r="F1025" s="39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  <c r="AA1025" s="39"/>
      <c r="AB1025" s="39"/>
      <c r="AC1025" s="39"/>
      <c r="AD1025" s="39"/>
      <c r="AE1025" s="39"/>
    </row>
    <row r="1026" spans="3:31" x14ac:dyDescent="0.2">
      <c r="C1026" s="39"/>
      <c r="D1026" s="39"/>
      <c r="E1026" s="39"/>
      <c r="F1026" s="39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  <c r="AA1026" s="39"/>
      <c r="AB1026" s="39"/>
      <c r="AC1026" s="39"/>
      <c r="AD1026" s="39"/>
      <c r="AE1026" s="39"/>
    </row>
    <row r="1027" spans="3:31" x14ac:dyDescent="0.2">
      <c r="C1027" s="39"/>
      <c r="D1027" s="39"/>
      <c r="E1027" s="39"/>
      <c r="F1027" s="39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  <c r="AA1027" s="39"/>
      <c r="AB1027" s="39"/>
      <c r="AC1027" s="39"/>
      <c r="AD1027" s="39"/>
      <c r="AE1027" s="39"/>
    </row>
    <row r="1028" spans="3:31" x14ac:dyDescent="0.2">
      <c r="C1028" s="39"/>
      <c r="D1028" s="39"/>
      <c r="E1028" s="39"/>
      <c r="F1028" s="39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  <c r="AA1028" s="39"/>
      <c r="AB1028" s="39"/>
      <c r="AC1028" s="39"/>
      <c r="AD1028" s="39"/>
      <c r="AE1028" s="39"/>
    </row>
    <row r="1029" spans="3:31" x14ac:dyDescent="0.2">
      <c r="C1029" s="39"/>
      <c r="D1029" s="39"/>
      <c r="E1029" s="39"/>
      <c r="F1029" s="39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  <c r="AA1029" s="39"/>
      <c r="AB1029" s="39"/>
      <c r="AC1029" s="39"/>
      <c r="AD1029" s="39"/>
      <c r="AE1029" s="39"/>
    </row>
    <row r="1030" spans="3:31" x14ac:dyDescent="0.2">
      <c r="C1030" s="39"/>
      <c r="D1030" s="39"/>
      <c r="E1030" s="39"/>
      <c r="F1030" s="39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  <c r="AA1030" s="39"/>
      <c r="AB1030" s="39"/>
      <c r="AC1030" s="39"/>
      <c r="AD1030" s="39"/>
      <c r="AE1030" s="39"/>
    </row>
    <row r="1031" spans="3:31" x14ac:dyDescent="0.2">
      <c r="C1031" s="39"/>
      <c r="D1031" s="39"/>
      <c r="E1031" s="39"/>
      <c r="F1031" s="39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  <c r="AA1031" s="39"/>
      <c r="AB1031" s="39"/>
      <c r="AC1031" s="39"/>
      <c r="AD1031" s="39"/>
      <c r="AE1031" s="39"/>
    </row>
    <row r="1032" spans="3:31" x14ac:dyDescent="0.2">
      <c r="C1032" s="39"/>
      <c r="D1032" s="39"/>
      <c r="E1032" s="39"/>
      <c r="F1032" s="39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  <c r="AA1032" s="39"/>
      <c r="AB1032" s="39"/>
      <c r="AC1032" s="39"/>
      <c r="AD1032" s="39"/>
      <c r="AE1032" s="39"/>
    </row>
    <row r="1033" spans="3:31" x14ac:dyDescent="0.2">
      <c r="C1033" s="39"/>
      <c r="D1033" s="39"/>
      <c r="E1033" s="39"/>
      <c r="F1033" s="39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  <c r="AA1033" s="39"/>
      <c r="AB1033" s="39"/>
      <c r="AC1033" s="39"/>
      <c r="AD1033" s="39"/>
      <c r="AE1033" s="39"/>
    </row>
    <row r="1034" spans="3:31" x14ac:dyDescent="0.2">
      <c r="C1034" s="39"/>
      <c r="D1034" s="39"/>
      <c r="E1034" s="39"/>
      <c r="F1034" s="39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  <c r="AA1034" s="39"/>
      <c r="AB1034" s="39"/>
      <c r="AC1034" s="39"/>
      <c r="AD1034" s="39"/>
      <c r="AE1034" s="39"/>
    </row>
    <row r="1035" spans="3:31" x14ac:dyDescent="0.2">
      <c r="C1035" s="39"/>
      <c r="D1035" s="39"/>
      <c r="E1035" s="39"/>
      <c r="F1035" s="39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  <c r="Z1035" s="39"/>
      <c r="AA1035" s="39"/>
      <c r="AB1035" s="39"/>
      <c r="AC1035" s="39"/>
      <c r="AD1035" s="39"/>
      <c r="AE1035" s="39"/>
    </row>
    <row r="1036" spans="3:31" x14ac:dyDescent="0.2">
      <c r="C1036" s="39"/>
      <c r="D1036" s="39"/>
      <c r="E1036" s="39"/>
      <c r="F1036" s="39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  <c r="Z1036" s="39"/>
      <c r="AA1036" s="39"/>
      <c r="AB1036" s="39"/>
      <c r="AC1036" s="39"/>
      <c r="AD1036" s="39"/>
      <c r="AE1036" s="39"/>
    </row>
    <row r="1037" spans="3:31" x14ac:dyDescent="0.2">
      <c r="C1037" s="39"/>
      <c r="D1037" s="39"/>
      <c r="E1037" s="39"/>
      <c r="F1037" s="39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  <c r="AA1037" s="39"/>
      <c r="AB1037" s="39"/>
      <c r="AC1037" s="39"/>
      <c r="AD1037" s="39"/>
      <c r="AE1037" s="39"/>
    </row>
    <row r="1038" spans="3:31" x14ac:dyDescent="0.2">
      <c r="C1038" s="39"/>
      <c r="D1038" s="39"/>
      <c r="E1038" s="39"/>
      <c r="F1038" s="39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  <c r="V1038" s="39"/>
      <c r="W1038" s="39"/>
      <c r="X1038" s="39"/>
      <c r="Y1038" s="39"/>
      <c r="Z1038" s="39"/>
      <c r="AA1038" s="39"/>
      <c r="AB1038" s="39"/>
      <c r="AC1038" s="39"/>
      <c r="AD1038" s="39"/>
      <c r="AE1038" s="39"/>
    </row>
    <row r="1039" spans="3:31" x14ac:dyDescent="0.2">
      <c r="C1039" s="39"/>
      <c r="D1039" s="39"/>
      <c r="E1039" s="39"/>
      <c r="F1039" s="39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  <c r="V1039" s="39"/>
      <c r="W1039" s="39"/>
      <c r="X1039" s="39"/>
      <c r="Y1039" s="39"/>
      <c r="Z1039" s="39"/>
      <c r="AA1039" s="39"/>
      <c r="AB1039" s="39"/>
      <c r="AC1039" s="39"/>
      <c r="AD1039" s="39"/>
      <c r="AE1039" s="39"/>
    </row>
    <row r="1040" spans="3:31" x14ac:dyDescent="0.2">
      <c r="C1040" s="39"/>
      <c r="D1040" s="39"/>
      <c r="E1040" s="39"/>
      <c r="F1040" s="39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  <c r="AA1040" s="39"/>
      <c r="AB1040" s="39"/>
      <c r="AC1040" s="39"/>
      <c r="AD1040" s="39"/>
      <c r="AE1040" s="39"/>
    </row>
    <row r="1041" spans="3:31" x14ac:dyDescent="0.2">
      <c r="C1041" s="39"/>
      <c r="D1041" s="39"/>
      <c r="E1041" s="39"/>
      <c r="F1041" s="39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  <c r="AA1041" s="39"/>
      <c r="AB1041" s="39"/>
      <c r="AC1041" s="39"/>
      <c r="AD1041" s="39"/>
      <c r="AE1041" s="39"/>
    </row>
    <row r="1042" spans="3:31" x14ac:dyDescent="0.2">
      <c r="C1042" s="39"/>
      <c r="D1042" s="39"/>
      <c r="E1042" s="39"/>
      <c r="F1042" s="39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  <c r="V1042" s="39"/>
      <c r="W1042" s="39"/>
      <c r="X1042" s="39"/>
      <c r="Y1042" s="39"/>
      <c r="Z1042" s="39"/>
      <c r="AA1042" s="39"/>
      <c r="AB1042" s="39"/>
      <c r="AC1042" s="39"/>
      <c r="AD1042" s="39"/>
      <c r="AE1042" s="39"/>
    </row>
    <row r="1043" spans="3:31" x14ac:dyDescent="0.2">
      <c r="C1043" s="39"/>
      <c r="D1043" s="39"/>
      <c r="E1043" s="39"/>
      <c r="F1043" s="39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  <c r="AA1043" s="39"/>
      <c r="AB1043" s="39"/>
      <c r="AC1043" s="39"/>
      <c r="AD1043" s="39"/>
      <c r="AE1043" s="39"/>
    </row>
    <row r="1044" spans="3:31" x14ac:dyDescent="0.2">
      <c r="C1044" s="39"/>
      <c r="D1044" s="39"/>
      <c r="E1044" s="39"/>
      <c r="F1044" s="39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  <c r="AA1044" s="39"/>
      <c r="AB1044" s="39"/>
      <c r="AC1044" s="39"/>
      <c r="AD1044" s="39"/>
      <c r="AE1044" s="39"/>
    </row>
    <row r="1045" spans="3:31" x14ac:dyDescent="0.2">
      <c r="C1045" s="39"/>
      <c r="D1045" s="39"/>
      <c r="E1045" s="39"/>
      <c r="F1045" s="39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  <c r="AA1045" s="39"/>
      <c r="AB1045" s="39"/>
      <c r="AC1045" s="39"/>
      <c r="AD1045" s="39"/>
      <c r="AE1045" s="39"/>
    </row>
    <row r="1046" spans="3:31" x14ac:dyDescent="0.2">
      <c r="C1046" s="39"/>
      <c r="D1046" s="39"/>
      <c r="E1046" s="39"/>
      <c r="F1046" s="39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  <c r="AA1046" s="39"/>
      <c r="AB1046" s="39"/>
      <c r="AC1046" s="39"/>
      <c r="AD1046" s="39"/>
      <c r="AE1046" s="39"/>
    </row>
    <row r="1047" spans="3:31" x14ac:dyDescent="0.2">
      <c r="C1047" s="39"/>
      <c r="D1047" s="39"/>
      <c r="E1047" s="39"/>
      <c r="F1047" s="39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  <c r="AA1047" s="39"/>
      <c r="AB1047" s="39"/>
      <c r="AC1047" s="39"/>
      <c r="AD1047" s="39"/>
      <c r="AE1047" s="39"/>
    </row>
    <row r="1048" spans="3:31" x14ac:dyDescent="0.2">
      <c r="C1048" s="39"/>
      <c r="D1048" s="39"/>
      <c r="E1048" s="39"/>
      <c r="F1048" s="39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  <c r="AA1048" s="39"/>
      <c r="AB1048" s="39"/>
      <c r="AC1048" s="39"/>
      <c r="AD1048" s="39"/>
      <c r="AE1048" s="39"/>
    </row>
    <row r="1049" spans="3:31" x14ac:dyDescent="0.2">
      <c r="C1049" s="39"/>
      <c r="D1049" s="39"/>
      <c r="E1049" s="39"/>
      <c r="F1049" s="39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  <c r="AA1049" s="39"/>
      <c r="AB1049" s="39"/>
      <c r="AC1049" s="39"/>
      <c r="AD1049" s="39"/>
      <c r="AE1049" s="39"/>
    </row>
    <row r="1050" spans="3:31" x14ac:dyDescent="0.2">
      <c r="C1050" s="39"/>
      <c r="D1050" s="39"/>
      <c r="E1050" s="39"/>
      <c r="F1050" s="39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  <c r="AA1050" s="39"/>
      <c r="AB1050" s="39"/>
      <c r="AC1050" s="39"/>
      <c r="AD1050" s="39"/>
      <c r="AE1050" s="39"/>
    </row>
    <row r="1051" spans="3:31" x14ac:dyDescent="0.2">
      <c r="C1051" s="39"/>
      <c r="D1051" s="39"/>
      <c r="E1051" s="39"/>
      <c r="F1051" s="39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  <c r="AA1051" s="39"/>
      <c r="AB1051" s="39"/>
      <c r="AC1051" s="39"/>
      <c r="AD1051" s="39"/>
      <c r="AE1051" s="39"/>
    </row>
    <row r="1052" spans="3:31" x14ac:dyDescent="0.2">
      <c r="C1052" s="39"/>
      <c r="D1052" s="39"/>
      <c r="E1052" s="39"/>
      <c r="F1052" s="39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  <c r="AA1052" s="39"/>
      <c r="AB1052" s="39"/>
      <c r="AC1052" s="39"/>
      <c r="AD1052" s="39"/>
      <c r="AE1052" s="39"/>
    </row>
    <row r="1053" spans="3:31" x14ac:dyDescent="0.2">
      <c r="C1053" s="39"/>
      <c r="D1053" s="39"/>
      <c r="E1053" s="39"/>
      <c r="F1053" s="39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  <c r="AA1053" s="39"/>
      <c r="AB1053" s="39"/>
      <c r="AC1053" s="39"/>
      <c r="AD1053" s="39"/>
      <c r="AE1053" s="39"/>
    </row>
    <row r="1054" spans="3:31" x14ac:dyDescent="0.2">
      <c r="C1054" s="39"/>
      <c r="D1054" s="39"/>
      <c r="E1054" s="39"/>
      <c r="F1054" s="39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  <c r="AA1054" s="39"/>
      <c r="AB1054" s="39"/>
      <c r="AC1054" s="39"/>
      <c r="AD1054" s="39"/>
      <c r="AE1054" s="39"/>
    </row>
    <row r="1055" spans="3:31" x14ac:dyDescent="0.2">
      <c r="C1055" s="39"/>
      <c r="D1055" s="39"/>
      <c r="E1055" s="39"/>
      <c r="F1055" s="39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  <c r="AA1055" s="39"/>
      <c r="AB1055" s="39"/>
      <c r="AC1055" s="39"/>
      <c r="AD1055" s="39"/>
      <c r="AE1055" s="39"/>
    </row>
    <row r="1056" spans="3:31" x14ac:dyDescent="0.2">
      <c r="C1056" s="39"/>
      <c r="D1056" s="39"/>
      <c r="E1056" s="39"/>
      <c r="F1056" s="39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  <c r="AA1056" s="39"/>
      <c r="AB1056" s="39"/>
      <c r="AC1056" s="39"/>
      <c r="AD1056" s="39"/>
      <c r="AE1056" s="39"/>
    </row>
    <row r="1057" spans="3:31" x14ac:dyDescent="0.2">
      <c r="C1057" s="39"/>
      <c r="D1057" s="39"/>
      <c r="E1057" s="39"/>
      <c r="F1057" s="39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  <c r="V1057" s="39"/>
      <c r="W1057" s="39"/>
      <c r="X1057" s="39"/>
      <c r="Y1057" s="39"/>
      <c r="Z1057" s="39"/>
      <c r="AA1057" s="39"/>
      <c r="AB1057" s="39"/>
      <c r="AC1057" s="39"/>
      <c r="AD1057" s="39"/>
      <c r="AE1057" s="39"/>
    </row>
    <row r="1058" spans="3:31" x14ac:dyDescent="0.2">
      <c r="C1058" s="39"/>
      <c r="D1058" s="39"/>
      <c r="E1058" s="39"/>
      <c r="F1058" s="39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  <c r="V1058" s="39"/>
      <c r="W1058" s="39"/>
      <c r="X1058" s="39"/>
      <c r="Y1058" s="39"/>
      <c r="Z1058" s="39"/>
      <c r="AA1058" s="39"/>
      <c r="AB1058" s="39"/>
      <c r="AC1058" s="39"/>
      <c r="AD1058" s="39"/>
      <c r="AE1058" s="39"/>
    </row>
    <row r="1059" spans="3:31" x14ac:dyDescent="0.2">
      <c r="C1059" s="39"/>
      <c r="D1059" s="39"/>
      <c r="E1059" s="39"/>
      <c r="F1059" s="39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  <c r="Z1059" s="39"/>
      <c r="AA1059" s="39"/>
      <c r="AB1059" s="39"/>
      <c r="AC1059" s="39"/>
      <c r="AD1059" s="39"/>
      <c r="AE1059" s="39"/>
    </row>
    <row r="1060" spans="3:31" x14ac:dyDescent="0.2">
      <c r="C1060" s="39"/>
      <c r="D1060" s="39"/>
      <c r="E1060" s="39"/>
      <c r="F1060" s="39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  <c r="Z1060" s="39"/>
      <c r="AA1060" s="39"/>
      <c r="AB1060" s="39"/>
      <c r="AC1060" s="39"/>
      <c r="AD1060" s="39"/>
      <c r="AE1060" s="39"/>
    </row>
    <row r="1061" spans="3:31" x14ac:dyDescent="0.2">
      <c r="C1061" s="39"/>
      <c r="D1061" s="39"/>
      <c r="E1061" s="39"/>
      <c r="F1061" s="39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  <c r="AA1061" s="39"/>
      <c r="AB1061" s="39"/>
      <c r="AC1061" s="39"/>
      <c r="AD1061" s="39"/>
      <c r="AE1061" s="39"/>
    </row>
    <row r="1062" spans="3:31" x14ac:dyDescent="0.2">
      <c r="C1062" s="39"/>
      <c r="D1062" s="39"/>
      <c r="E1062" s="39"/>
      <c r="F1062" s="39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  <c r="AA1062" s="39"/>
      <c r="AB1062" s="39"/>
      <c r="AC1062" s="39"/>
      <c r="AD1062" s="39"/>
      <c r="AE1062" s="39"/>
    </row>
    <row r="1063" spans="3:31" x14ac:dyDescent="0.2">
      <c r="C1063" s="39"/>
      <c r="D1063" s="39"/>
      <c r="E1063" s="39"/>
      <c r="F1063" s="39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  <c r="AA1063" s="39"/>
      <c r="AB1063" s="39"/>
      <c r="AC1063" s="39"/>
      <c r="AD1063" s="39"/>
      <c r="AE1063" s="39"/>
    </row>
    <row r="1064" spans="3:31" x14ac:dyDescent="0.2">
      <c r="C1064" s="39"/>
      <c r="D1064" s="39"/>
      <c r="E1064" s="39"/>
      <c r="F1064" s="39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  <c r="AA1064" s="39"/>
      <c r="AB1064" s="39"/>
      <c r="AC1064" s="39"/>
      <c r="AD1064" s="39"/>
      <c r="AE1064" s="39"/>
    </row>
    <row r="1065" spans="3:31" x14ac:dyDescent="0.2">
      <c r="C1065" s="39"/>
      <c r="D1065" s="39"/>
      <c r="E1065" s="39"/>
      <c r="F1065" s="39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  <c r="AA1065" s="39"/>
      <c r="AB1065" s="39"/>
      <c r="AC1065" s="39"/>
      <c r="AD1065" s="39"/>
      <c r="AE1065" s="39"/>
    </row>
    <row r="1066" spans="3:31" x14ac:dyDescent="0.2">
      <c r="C1066" s="39"/>
      <c r="D1066" s="39"/>
      <c r="E1066" s="39"/>
      <c r="F1066" s="39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  <c r="AA1066" s="39"/>
      <c r="AB1066" s="39"/>
      <c r="AC1066" s="39"/>
      <c r="AD1066" s="39"/>
      <c r="AE1066" s="39"/>
    </row>
    <row r="1067" spans="3:31" x14ac:dyDescent="0.2">
      <c r="C1067" s="39"/>
      <c r="D1067" s="39"/>
      <c r="E1067" s="39"/>
      <c r="F1067" s="39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  <c r="AA1067" s="39"/>
      <c r="AB1067" s="39"/>
      <c r="AC1067" s="39"/>
      <c r="AD1067" s="39"/>
      <c r="AE1067" s="39"/>
    </row>
    <row r="1068" spans="3:31" x14ac:dyDescent="0.2">
      <c r="C1068" s="39"/>
      <c r="D1068" s="39"/>
      <c r="E1068" s="39"/>
      <c r="F1068" s="39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  <c r="V1068" s="39"/>
      <c r="W1068" s="39"/>
      <c r="X1068" s="39"/>
      <c r="Y1068" s="39"/>
      <c r="Z1068" s="39"/>
      <c r="AA1068" s="39"/>
      <c r="AB1068" s="39"/>
      <c r="AC1068" s="39"/>
      <c r="AD1068" s="39"/>
      <c r="AE1068" s="39"/>
    </row>
    <row r="1069" spans="3:31" x14ac:dyDescent="0.2">
      <c r="C1069" s="39"/>
      <c r="D1069" s="39"/>
      <c r="E1069" s="39"/>
      <c r="F1069" s="39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  <c r="AA1069" s="39"/>
      <c r="AB1069" s="39"/>
      <c r="AC1069" s="39"/>
      <c r="AD1069" s="39"/>
      <c r="AE1069" s="39"/>
    </row>
    <row r="1070" spans="3:31" x14ac:dyDescent="0.2">
      <c r="C1070" s="39"/>
      <c r="D1070" s="39"/>
      <c r="E1070" s="39"/>
      <c r="F1070" s="39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  <c r="AA1070" s="39"/>
      <c r="AB1070" s="39"/>
      <c r="AC1070" s="39"/>
      <c r="AD1070" s="39"/>
      <c r="AE1070" s="39"/>
    </row>
    <row r="1071" spans="3:31" x14ac:dyDescent="0.2">
      <c r="C1071" s="39"/>
      <c r="D1071" s="39"/>
      <c r="E1071" s="39"/>
      <c r="F1071" s="39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  <c r="AA1071" s="39"/>
      <c r="AB1071" s="39"/>
      <c r="AC1071" s="39"/>
      <c r="AD1071" s="39"/>
      <c r="AE1071" s="39"/>
    </row>
    <row r="1072" spans="3:31" x14ac:dyDescent="0.2">
      <c r="C1072" s="39"/>
      <c r="D1072" s="39"/>
      <c r="E1072" s="39"/>
      <c r="F1072" s="39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  <c r="AA1072" s="39"/>
      <c r="AB1072" s="39"/>
      <c r="AC1072" s="39"/>
      <c r="AD1072" s="39"/>
      <c r="AE1072" s="39"/>
    </row>
    <row r="1073" spans="3:31" x14ac:dyDescent="0.2">
      <c r="C1073" s="39"/>
      <c r="D1073" s="39"/>
      <c r="E1073" s="39"/>
      <c r="F1073" s="39"/>
      <c r="G1073" s="39"/>
      <c r="H1073" s="39"/>
      <c r="I1073" s="39"/>
      <c r="J1073" s="39"/>
      <c r="K1073" s="39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  <c r="AA1073" s="39"/>
      <c r="AB1073" s="39"/>
      <c r="AC1073" s="39"/>
      <c r="AD1073" s="39"/>
      <c r="AE1073" s="39"/>
    </row>
    <row r="1074" spans="3:31" x14ac:dyDescent="0.2">
      <c r="C1074" s="39"/>
      <c r="D1074" s="39"/>
      <c r="E1074" s="39"/>
      <c r="F1074" s="39"/>
      <c r="G1074" s="39"/>
      <c r="H1074" s="39"/>
      <c r="I1074" s="39"/>
      <c r="J1074" s="39"/>
      <c r="K1074" s="39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  <c r="AA1074" s="39"/>
      <c r="AB1074" s="39"/>
      <c r="AC1074" s="39"/>
      <c r="AD1074" s="39"/>
      <c r="AE1074" s="39"/>
    </row>
    <row r="1075" spans="3:31" x14ac:dyDescent="0.2">
      <c r="C1075" s="39"/>
      <c r="D1075" s="39"/>
      <c r="E1075" s="39"/>
      <c r="F1075" s="39"/>
      <c r="G1075" s="39"/>
      <c r="H1075" s="39"/>
      <c r="I1075" s="39"/>
      <c r="J1075" s="39"/>
      <c r="K1075" s="39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  <c r="AA1075" s="39"/>
      <c r="AB1075" s="39"/>
      <c r="AC1075" s="39"/>
      <c r="AD1075" s="39"/>
      <c r="AE1075" s="39"/>
    </row>
    <row r="1076" spans="3:31" x14ac:dyDescent="0.2">
      <c r="C1076" s="39"/>
      <c r="D1076" s="39"/>
      <c r="E1076" s="39"/>
      <c r="F1076" s="39"/>
      <c r="G1076" s="39"/>
      <c r="H1076" s="39"/>
      <c r="I1076" s="39"/>
      <c r="J1076" s="39"/>
      <c r="K1076" s="39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  <c r="AA1076" s="39"/>
      <c r="AB1076" s="39"/>
      <c r="AC1076" s="39"/>
      <c r="AD1076" s="39"/>
      <c r="AE1076" s="39"/>
    </row>
    <row r="1077" spans="3:31" x14ac:dyDescent="0.2">
      <c r="C1077" s="39"/>
      <c r="D1077" s="39"/>
      <c r="E1077" s="39"/>
      <c r="F1077" s="39"/>
      <c r="G1077" s="39"/>
      <c r="H1077" s="39"/>
      <c r="I1077" s="39"/>
      <c r="J1077" s="39"/>
      <c r="K1077" s="39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  <c r="V1077" s="39"/>
      <c r="W1077" s="39"/>
      <c r="X1077" s="39"/>
      <c r="Y1077" s="39"/>
      <c r="Z1077" s="39"/>
      <c r="AA1077" s="39"/>
      <c r="AB1077" s="39"/>
      <c r="AC1077" s="39"/>
      <c r="AD1077" s="39"/>
      <c r="AE1077" s="39"/>
    </row>
    <row r="1078" spans="3:31" x14ac:dyDescent="0.2">
      <c r="C1078" s="39"/>
      <c r="D1078" s="39"/>
      <c r="E1078" s="39"/>
      <c r="F1078" s="39"/>
      <c r="G1078" s="39"/>
      <c r="H1078" s="39"/>
      <c r="I1078" s="39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  <c r="AA1078" s="39"/>
      <c r="AB1078" s="39"/>
      <c r="AC1078" s="39"/>
      <c r="AD1078" s="39"/>
      <c r="AE1078" s="39"/>
    </row>
    <row r="1079" spans="3:31" x14ac:dyDescent="0.2">
      <c r="C1079" s="39"/>
      <c r="D1079" s="39"/>
      <c r="E1079" s="39"/>
      <c r="F1079" s="39"/>
      <c r="G1079" s="39"/>
      <c r="H1079" s="39"/>
      <c r="I1079" s="39"/>
      <c r="J1079" s="39"/>
      <c r="K1079" s="39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  <c r="AA1079" s="39"/>
      <c r="AB1079" s="39"/>
      <c r="AC1079" s="39"/>
      <c r="AD1079" s="39"/>
      <c r="AE1079" s="39"/>
    </row>
    <row r="1080" spans="3:31" x14ac:dyDescent="0.2">
      <c r="C1080" s="39"/>
      <c r="D1080" s="39"/>
      <c r="E1080" s="39"/>
      <c r="F1080" s="39"/>
      <c r="G1080" s="39"/>
      <c r="H1080" s="39"/>
      <c r="I1080" s="39"/>
      <c r="J1080" s="39"/>
      <c r="K1080" s="39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  <c r="AA1080" s="39"/>
      <c r="AB1080" s="39"/>
      <c r="AC1080" s="39"/>
      <c r="AD1080" s="39"/>
      <c r="AE1080" s="39"/>
    </row>
    <row r="1081" spans="3:31" x14ac:dyDescent="0.2">
      <c r="C1081" s="39"/>
      <c r="D1081" s="39"/>
      <c r="E1081" s="39"/>
      <c r="F1081" s="39"/>
      <c r="G1081" s="39"/>
      <c r="H1081" s="39"/>
      <c r="I1081" s="39"/>
      <c r="J1081" s="39"/>
      <c r="K1081" s="39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  <c r="AA1081" s="39"/>
      <c r="AB1081" s="39"/>
      <c r="AC1081" s="39"/>
      <c r="AD1081" s="39"/>
      <c r="AE1081" s="39"/>
    </row>
    <row r="1082" spans="3:31" x14ac:dyDescent="0.2">
      <c r="C1082" s="39"/>
      <c r="D1082" s="39"/>
      <c r="E1082" s="39"/>
      <c r="F1082" s="39"/>
      <c r="G1082" s="39"/>
      <c r="H1082" s="39"/>
      <c r="I1082" s="39"/>
      <c r="J1082" s="39"/>
      <c r="K1082" s="39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  <c r="AA1082" s="39"/>
      <c r="AB1082" s="39"/>
      <c r="AC1082" s="39"/>
      <c r="AD1082" s="39"/>
      <c r="AE1082" s="39"/>
    </row>
    <row r="1083" spans="3:31" x14ac:dyDescent="0.2">
      <c r="C1083" s="39"/>
      <c r="D1083" s="39"/>
      <c r="E1083" s="39"/>
      <c r="F1083" s="39"/>
      <c r="G1083" s="39"/>
      <c r="H1083" s="39"/>
      <c r="I1083" s="39"/>
      <c r="J1083" s="39"/>
      <c r="K1083" s="39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  <c r="V1083" s="39"/>
      <c r="W1083" s="39"/>
      <c r="X1083" s="39"/>
      <c r="Y1083" s="39"/>
      <c r="Z1083" s="39"/>
      <c r="AA1083" s="39"/>
      <c r="AB1083" s="39"/>
      <c r="AC1083" s="39"/>
      <c r="AD1083" s="39"/>
      <c r="AE1083" s="39"/>
    </row>
    <row r="1084" spans="3:31" x14ac:dyDescent="0.2">
      <c r="C1084" s="39"/>
      <c r="D1084" s="39"/>
      <c r="E1084" s="39"/>
      <c r="F1084" s="39"/>
      <c r="G1084" s="39"/>
      <c r="H1084" s="39"/>
      <c r="I1084" s="39"/>
      <c r="J1084" s="39"/>
      <c r="K1084" s="39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  <c r="V1084" s="39"/>
      <c r="W1084" s="39"/>
      <c r="X1084" s="39"/>
      <c r="Y1084" s="39"/>
      <c r="Z1084" s="39"/>
      <c r="AA1084" s="39"/>
      <c r="AB1084" s="39"/>
      <c r="AC1084" s="39"/>
      <c r="AD1084" s="39"/>
      <c r="AE1084" s="39"/>
    </row>
    <row r="1085" spans="3:31" x14ac:dyDescent="0.2">
      <c r="C1085" s="39"/>
      <c r="D1085" s="39"/>
      <c r="E1085" s="39"/>
      <c r="F1085" s="39"/>
      <c r="G1085" s="39"/>
      <c r="H1085" s="39"/>
      <c r="I1085" s="39"/>
      <c r="J1085" s="39"/>
      <c r="K1085" s="39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  <c r="AA1085" s="39"/>
      <c r="AB1085" s="39"/>
      <c r="AC1085" s="39"/>
      <c r="AD1085" s="39"/>
      <c r="AE1085" s="39"/>
    </row>
    <row r="1086" spans="3:31" x14ac:dyDescent="0.2">
      <c r="C1086" s="39"/>
      <c r="D1086" s="39"/>
      <c r="E1086" s="39"/>
      <c r="F1086" s="39"/>
      <c r="G1086" s="39"/>
      <c r="H1086" s="39"/>
      <c r="I1086" s="39"/>
      <c r="J1086" s="39"/>
      <c r="K1086" s="39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  <c r="AA1086" s="39"/>
      <c r="AB1086" s="39"/>
      <c r="AC1086" s="39"/>
      <c r="AD1086" s="39"/>
      <c r="AE1086" s="39"/>
    </row>
    <row r="1087" spans="3:31" x14ac:dyDescent="0.2">
      <c r="C1087" s="39"/>
      <c r="D1087" s="39"/>
      <c r="E1087" s="39"/>
      <c r="F1087" s="39"/>
      <c r="G1087" s="39"/>
      <c r="H1087" s="39"/>
      <c r="I1087" s="39"/>
      <c r="J1087" s="39"/>
      <c r="K1087" s="39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  <c r="Z1087" s="39"/>
      <c r="AA1087" s="39"/>
      <c r="AB1087" s="39"/>
      <c r="AC1087" s="39"/>
      <c r="AD1087" s="39"/>
      <c r="AE1087" s="39"/>
    </row>
    <row r="1088" spans="3:31" x14ac:dyDescent="0.2">
      <c r="C1088" s="39"/>
      <c r="D1088" s="39"/>
      <c r="E1088" s="39"/>
      <c r="F1088" s="39"/>
      <c r="G1088" s="39"/>
      <c r="H1088" s="39"/>
      <c r="I1088" s="39"/>
      <c r="J1088" s="39"/>
      <c r="K1088" s="39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  <c r="AA1088" s="39"/>
      <c r="AB1088" s="39"/>
      <c r="AC1088" s="39"/>
      <c r="AD1088" s="39"/>
      <c r="AE1088" s="39"/>
    </row>
    <row r="1089" spans="3:31" x14ac:dyDescent="0.2">
      <c r="C1089" s="39"/>
      <c r="D1089" s="39"/>
      <c r="E1089" s="39"/>
      <c r="F1089" s="39"/>
      <c r="G1089" s="39"/>
      <c r="H1089" s="39"/>
      <c r="I1089" s="39"/>
      <c r="J1089" s="39"/>
      <c r="K1089" s="39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  <c r="AA1089" s="39"/>
      <c r="AB1089" s="39"/>
      <c r="AC1089" s="39"/>
      <c r="AD1089" s="39"/>
      <c r="AE1089" s="39"/>
    </row>
    <row r="1090" spans="3:31" x14ac:dyDescent="0.2">
      <c r="C1090" s="39"/>
      <c r="D1090" s="39"/>
      <c r="E1090" s="39"/>
      <c r="F1090" s="39"/>
      <c r="G1090" s="39"/>
      <c r="H1090" s="39"/>
      <c r="I1090" s="39"/>
      <c r="J1090" s="39"/>
      <c r="K1090" s="39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  <c r="V1090" s="39"/>
      <c r="W1090" s="39"/>
      <c r="X1090" s="39"/>
      <c r="Y1090" s="39"/>
      <c r="Z1090" s="39"/>
      <c r="AA1090" s="39"/>
      <c r="AB1090" s="39"/>
      <c r="AC1090" s="39"/>
      <c r="AD1090" s="39"/>
      <c r="AE1090" s="39"/>
    </row>
    <row r="1091" spans="3:31" x14ac:dyDescent="0.2">
      <c r="C1091" s="39"/>
      <c r="D1091" s="39"/>
      <c r="E1091" s="39"/>
      <c r="F1091" s="39"/>
      <c r="G1091" s="39"/>
      <c r="H1091" s="39"/>
      <c r="I1091" s="39"/>
      <c r="J1091" s="39"/>
      <c r="K1091" s="39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  <c r="AA1091" s="39"/>
      <c r="AB1091" s="39"/>
      <c r="AC1091" s="39"/>
      <c r="AD1091" s="39"/>
      <c r="AE1091" s="39"/>
    </row>
    <row r="1092" spans="3:31" x14ac:dyDescent="0.2">
      <c r="C1092" s="39"/>
      <c r="D1092" s="39"/>
      <c r="E1092" s="39"/>
      <c r="F1092" s="39"/>
      <c r="G1092" s="39"/>
      <c r="H1092" s="39"/>
      <c r="I1092" s="39"/>
      <c r="J1092" s="39"/>
      <c r="K1092" s="39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  <c r="AA1092" s="39"/>
      <c r="AB1092" s="39"/>
      <c r="AC1092" s="39"/>
      <c r="AD1092" s="39"/>
      <c r="AE1092" s="39"/>
    </row>
    <row r="1093" spans="3:31" x14ac:dyDescent="0.2">
      <c r="C1093" s="39"/>
      <c r="D1093" s="39"/>
      <c r="E1093" s="39"/>
      <c r="F1093" s="39"/>
      <c r="G1093" s="39"/>
      <c r="H1093" s="39"/>
      <c r="I1093" s="39"/>
      <c r="J1093" s="39"/>
      <c r="K1093" s="39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  <c r="AA1093" s="39"/>
      <c r="AB1093" s="39"/>
      <c r="AC1093" s="39"/>
      <c r="AD1093" s="39"/>
      <c r="AE1093" s="39"/>
    </row>
    <row r="1094" spans="3:31" x14ac:dyDescent="0.2">
      <c r="C1094" s="39"/>
      <c r="D1094" s="39"/>
      <c r="E1094" s="39"/>
      <c r="F1094" s="39"/>
      <c r="G1094" s="39"/>
      <c r="H1094" s="39"/>
      <c r="I1094" s="39"/>
      <c r="J1094" s="39"/>
      <c r="K1094" s="39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  <c r="AA1094" s="39"/>
      <c r="AB1094" s="39"/>
      <c r="AC1094" s="39"/>
      <c r="AD1094" s="39"/>
      <c r="AE1094" s="39"/>
    </row>
    <row r="1095" spans="3:31" x14ac:dyDescent="0.2">
      <c r="C1095" s="39"/>
      <c r="D1095" s="39"/>
      <c r="E1095" s="39"/>
      <c r="F1095" s="39"/>
      <c r="G1095" s="39"/>
      <c r="H1095" s="39"/>
      <c r="I1095" s="39"/>
      <c r="J1095" s="39"/>
      <c r="K1095" s="39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  <c r="AA1095" s="39"/>
      <c r="AB1095" s="39"/>
      <c r="AC1095" s="39"/>
      <c r="AD1095" s="39"/>
      <c r="AE1095" s="39"/>
    </row>
    <row r="1096" spans="3:31" x14ac:dyDescent="0.2">
      <c r="C1096" s="39"/>
      <c r="D1096" s="39"/>
      <c r="E1096" s="39"/>
      <c r="F1096" s="39"/>
      <c r="G1096" s="39"/>
      <c r="H1096" s="39"/>
      <c r="I1096" s="39"/>
      <c r="J1096" s="39"/>
      <c r="K1096" s="39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  <c r="V1096" s="39"/>
      <c r="W1096" s="39"/>
      <c r="X1096" s="39"/>
      <c r="Y1096" s="39"/>
      <c r="Z1096" s="39"/>
      <c r="AA1096" s="39"/>
      <c r="AB1096" s="39"/>
      <c r="AC1096" s="39"/>
      <c r="AD1096" s="39"/>
      <c r="AE1096" s="39"/>
    </row>
    <row r="1097" spans="3:31" x14ac:dyDescent="0.2">
      <c r="C1097" s="39"/>
      <c r="D1097" s="39"/>
      <c r="E1097" s="39"/>
      <c r="F1097" s="39"/>
      <c r="G1097" s="39"/>
      <c r="H1097" s="39"/>
      <c r="I1097" s="39"/>
      <c r="J1097" s="39"/>
      <c r="K1097" s="39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  <c r="V1097" s="39"/>
      <c r="W1097" s="39"/>
      <c r="X1097" s="39"/>
      <c r="Y1097" s="39"/>
      <c r="Z1097" s="39"/>
      <c r="AA1097" s="39"/>
      <c r="AB1097" s="39"/>
      <c r="AC1097" s="39"/>
      <c r="AD1097" s="39"/>
      <c r="AE1097" s="39"/>
    </row>
    <row r="1098" spans="3:31" x14ac:dyDescent="0.2">
      <c r="C1098" s="39"/>
      <c r="D1098" s="39"/>
      <c r="E1098" s="39"/>
      <c r="F1098" s="39"/>
      <c r="G1098" s="39"/>
      <c r="H1098" s="39"/>
      <c r="I1098" s="39"/>
      <c r="J1098" s="39"/>
      <c r="K1098" s="39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  <c r="Z1098" s="39"/>
      <c r="AA1098" s="39"/>
      <c r="AB1098" s="39"/>
      <c r="AC1098" s="39"/>
      <c r="AD1098" s="39"/>
      <c r="AE1098" s="39"/>
    </row>
    <row r="1099" spans="3:31" x14ac:dyDescent="0.2">
      <c r="C1099" s="39"/>
      <c r="D1099" s="39"/>
      <c r="E1099" s="39"/>
      <c r="F1099" s="39"/>
      <c r="G1099" s="39"/>
      <c r="H1099" s="39"/>
      <c r="I1099" s="39"/>
      <c r="J1099" s="39"/>
      <c r="K1099" s="39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  <c r="AA1099" s="39"/>
      <c r="AB1099" s="39"/>
      <c r="AC1099" s="39"/>
      <c r="AD1099" s="39"/>
      <c r="AE1099" s="39"/>
    </row>
    <row r="1100" spans="3:31" x14ac:dyDescent="0.2">
      <c r="C1100" s="39"/>
      <c r="D1100" s="39"/>
      <c r="E1100" s="39"/>
      <c r="F1100" s="39"/>
      <c r="G1100" s="39"/>
      <c r="H1100" s="39"/>
      <c r="I1100" s="39"/>
      <c r="J1100" s="39"/>
      <c r="K1100" s="39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  <c r="AA1100" s="39"/>
      <c r="AB1100" s="39"/>
      <c r="AC1100" s="39"/>
      <c r="AD1100" s="39"/>
      <c r="AE1100" s="39"/>
    </row>
    <row r="1101" spans="3:31" x14ac:dyDescent="0.2">
      <c r="C1101" s="39"/>
      <c r="D1101" s="39"/>
      <c r="E1101" s="39"/>
      <c r="F1101" s="39"/>
      <c r="G1101" s="39"/>
      <c r="H1101" s="39"/>
      <c r="I1101" s="39"/>
      <c r="J1101" s="39"/>
      <c r="K1101" s="39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  <c r="AA1101" s="39"/>
      <c r="AB1101" s="39"/>
      <c r="AC1101" s="39"/>
      <c r="AD1101" s="39"/>
      <c r="AE1101" s="39"/>
    </row>
    <row r="1102" spans="3:31" x14ac:dyDescent="0.2">
      <c r="C1102" s="39"/>
      <c r="D1102" s="39"/>
      <c r="E1102" s="39"/>
      <c r="F1102" s="39"/>
      <c r="G1102" s="39"/>
      <c r="H1102" s="39"/>
      <c r="I1102" s="39"/>
      <c r="J1102" s="39"/>
      <c r="K1102" s="39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  <c r="AA1102" s="39"/>
      <c r="AB1102" s="39"/>
      <c r="AC1102" s="39"/>
      <c r="AD1102" s="39"/>
      <c r="AE1102" s="39"/>
    </row>
    <row r="1103" spans="3:31" x14ac:dyDescent="0.2">
      <c r="C1103" s="39"/>
      <c r="D1103" s="39"/>
      <c r="E1103" s="39"/>
      <c r="F1103" s="39"/>
      <c r="G1103" s="39"/>
      <c r="H1103" s="39"/>
      <c r="I1103" s="39"/>
      <c r="J1103" s="39"/>
      <c r="K1103" s="39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  <c r="AA1103" s="39"/>
      <c r="AB1103" s="39"/>
      <c r="AC1103" s="39"/>
      <c r="AD1103" s="39"/>
      <c r="AE1103" s="39"/>
    </row>
    <row r="1104" spans="3:31" x14ac:dyDescent="0.2">
      <c r="C1104" s="39"/>
      <c r="D1104" s="39"/>
      <c r="E1104" s="39"/>
      <c r="F1104" s="39"/>
      <c r="G1104" s="39"/>
      <c r="H1104" s="39"/>
      <c r="I1104" s="39"/>
      <c r="J1104" s="39"/>
      <c r="K1104" s="39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  <c r="V1104" s="39"/>
      <c r="W1104" s="39"/>
      <c r="X1104" s="39"/>
      <c r="Y1104" s="39"/>
      <c r="Z1104" s="39"/>
      <c r="AA1104" s="39"/>
      <c r="AB1104" s="39"/>
      <c r="AC1104" s="39"/>
      <c r="AD1104" s="39"/>
      <c r="AE1104" s="39"/>
    </row>
    <row r="1105" spans="3:31" x14ac:dyDescent="0.2">
      <c r="C1105" s="39"/>
      <c r="D1105" s="39"/>
      <c r="E1105" s="39"/>
      <c r="F1105" s="39"/>
      <c r="G1105" s="39"/>
      <c r="H1105" s="39"/>
      <c r="I1105" s="39"/>
      <c r="J1105" s="39"/>
      <c r="K1105" s="39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  <c r="V1105" s="39"/>
      <c r="W1105" s="39"/>
      <c r="X1105" s="39"/>
      <c r="Y1105" s="39"/>
      <c r="Z1105" s="39"/>
      <c r="AA1105" s="39"/>
      <c r="AB1105" s="39"/>
      <c r="AC1105" s="39"/>
      <c r="AD1105" s="39"/>
      <c r="AE1105" s="39"/>
    </row>
    <row r="1106" spans="3:31" x14ac:dyDescent="0.2">
      <c r="C1106" s="39"/>
      <c r="D1106" s="39"/>
      <c r="E1106" s="39"/>
      <c r="F1106" s="39"/>
      <c r="G1106" s="39"/>
      <c r="H1106" s="39"/>
      <c r="I1106" s="39"/>
      <c r="J1106" s="39"/>
      <c r="K1106" s="39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  <c r="V1106" s="39"/>
      <c r="W1106" s="39"/>
      <c r="X1106" s="39"/>
      <c r="Y1106" s="39"/>
      <c r="Z1106" s="39"/>
      <c r="AA1106" s="39"/>
      <c r="AB1106" s="39"/>
      <c r="AC1106" s="39"/>
      <c r="AD1106" s="39"/>
      <c r="AE1106" s="39"/>
    </row>
    <row r="1107" spans="3:31" x14ac:dyDescent="0.2">
      <c r="C1107" s="39"/>
      <c r="D1107" s="39"/>
      <c r="E1107" s="39"/>
      <c r="F1107" s="39"/>
      <c r="G1107" s="39"/>
      <c r="H1107" s="39"/>
      <c r="I1107" s="39"/>
      <c r="J1107" s="39"/>
      <c r="K1107" s="39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  <c r="V1107" s="39"/>
      <c r="W1107" s="39"/>
      <c r="X1107" s="39"/>
      <c r="Y1107" s="39"/>
      <c r="Z1107" s="39"/>
      <c r="AA1107" s="39"/>
      <c r="AB1107" s="39"/>
      <c r="AC1107" s="39"/>
      <c r="AD1107" s="39"/>
      <c r="AE1107" s="39"/>
    </row>
    <row r="1108" spans="3:31" x14ac:dyDescent="0.2">
      <c r="C1108" s="39"/>
      <c r="D1108" s="39"/>
      <c r="E1108" s="39"/>
      <c r="F1108" s="39"/>
      <c r="G1108" s="39"/>
      <c r="H1108" s="39"/>
      <c r="I1108" s="39"/>
      <c r="J1108" s="39"/>
      <c r="K1108" s="39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  <c r="V1108" s="39"/>
      <c r="W1108" s="39"/>
      <c r="X1108" s="39"/>
      <c r="Y1108" s="39"/>
      <c r="Z1108" s="39"/>
      <c r="AA1108" s="39"/>
      <c r="AB1108" s="39"/>
      <c r="AC1108" s="39"/>
      <c r="AD1108" s="39"/>
      <c r="AE1108" s="39"/>
    </row>
    <row r="1109" spans="3:31" x14ac:dyDescent="0.2">
      <c r="C1109" s="39"/>
      <c r="D1109" s="39"/>
      <c r="E1109" s="39"/>
      <c r="F1109" s="39"/>
      <c r="G1109" s="39"/>
      <c r="H1109" s="39"/>
      <c r="I1109" s="39"/>
      <c r="J1109" s="39"/>
      <c r="K1109" s="39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  <c r="V1109" s="39"/>
      <c r="W1109" s="39"/>
      <c r="X1109" s="39"/>
      <c r="Y1109" s="39"/>
      <c r="Z1109" s="39"/>
      <c r="AA1109" s="39"/>
      <c r="AB1109" s="39"/>
      <c r="AC1109" s="39"/>
      <c r="AD1109" s="39"/>
      <c r="AE1109" s="39"/>
    </row>
    <row r="1110" spans="3:31" x14ac:dyDescent="0.2">
      <c r="C1110" s="39"/>
      <c r="D1110" s="39"/>
      <c r="E1110" s="39"/>
      <c r="F1110" s="39"/>
      <c r="G1110" s="39"/>
      <c r="H1110" s="39"/>
      <c r="I1110" s="39"/>
      <c r="J1110" s="39"/>
      <c r="K1110" s="39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  <c r="V1110" s="39"/>
      <c r="W1110" s="39"/>
      <c r="X1110" s="39"/>
      <c r="Y1110" s="39"/>
      <c r="Z1110" s="39"/>
      <c r="AA1110" s="39"/>
      <c r="AB1110" s="39"/>
      <c r="AC1110" s="39"/>
      <c r="AD1110" s="39"/>
      <c r="AE1110" s="39"/>
    </row>
    <row r="1111" spans="3:31" x14ac:dyDescent="0.2">
      <c r="C1111" s="39"/>
      <c r="D1111" s="39"/>
      <c r="E1111" s="39"/>
      <c r="F1111" s="39"/>
      <c r="G1111" s="39"/>
      <c r="H1111" s="39"/>
      <c r="I1111" s="39"/>
      <c r="J1111" s="39"/>
      <c r="K1111" s="39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  <c r="V1111" s="39"/>
      <c r="W1111" s="39"/>
      <c r="X1111" s="39"/>
      <c r="Y1111" s="39"/>
      <c r="Z1111" s="39"/>
      <c r="AA1111" s="39"/>
      <c r="AB1111" s="39"/>
      <c r="AC1111" s="39"/>
      <c r="AD1111" s="39"/>
      <c r="AE1111" s="39"/>
    </row>
    <row r="1112" spans="3:31" x14ac:dyDescent="0.2">
      <c r="C1112" s="39"/>
      <c r="D1112" s="39"/>
      <c r="E1112" s="39"/>
      <c r="F1112" s="39"/>
      <c r="G1112" s="39"/>
      <c r="H1112" s="39"/>
      <c r="I1112" s="39"/>
      <c r="J1112" s="39"/>
      <c r="K1112" s="39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  <c r="V1112" s="39"/>
      <c r="W1112" s="39"/>
      <c r="X1112" s="39"/>
      <c r="Y1112" s="39"/>
      <c r="Z1112" s="39"/>
      <c r="AA1112" s="39"/>
      <c r="AB1112" s="39"/>
      <c r="AC1112" s="39"/>
      <c r="AD1112" s="39"/>
      <c r="AE1112" s="39"/>
    </row>
    <row r="1113" spans="3:31" x14ac:dyDescent="0.2">
      <c r="C1113" s="39"/>
      <c r="D1113" s="39"/>
      <c r="E1113" s="39"/>
      <c r="F1113" s="39"/>
      <c r="G1113" s="39"/>
      <c r="H1113" s="39"/>
      <c r="I1113" s="39"/>
      <c r="J1113" s="39"/>
      <c r="K1113" s="39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  <c r="V1113" s="39"/>
      <c r="W1113" s="39"/>
      <c r="X1113" s="39"/>
      <c r="Y1113" s="39"/>
      <c r="Z1113" s="39"/>
      <c r="AA1113" s="39"/>
      <c r="AB1113" s="39"/>
      <c r="AC1113" s="39"/>
      <c r="AD1113" s="39"/>
      <c r="AE1113" s="39"/>
    </row>
    <row r="1114" spans="3:31" x14ac:dyDescent="0.2">
      <c r="C1114" s="39"/>
      <c r="D1114" s="39"/>
      <c r="E1114" s="39"/>
      <c r="F1114" s="39"/>
      <c r="G1114" s="39"/>
      <c r="H1114" s="39"/>
      <c r="I1114" s="39"/>
      <c r="J1114" s="39"/>
      <c r="K1114" s="39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  <c r="V1114" s="39"/>
      <c r="W1114" s="39"/>
      <c r="X1114" s="39"/>
      <c r="Y1114" s="39"/>
      <c r="Z1114" s="39"/>
      <c r="AA1114" s="39"/>
      <c r="AB1114" s="39"/>
      <c r="AC1114" s="39"/>
      <c r="AD1114" s="39"/>
      <c r="AE1114" s="39"/>
    </row>
    <row r="1115" spans="3:31" x14ac:dyDescent="0.2">
      <c r="C1115" s="39"/>
      <c r="D1115" s="39"/>
      <c r="E1115" s="39"/>
      <c r="F1115" s="39"/>
      <c r="G1115" s="39"/>
      <c r="H1115" s="39"/>
      <c r="I1115" s="39"/>
      <c r="J1115" s="39"/>
      <c r="K1115" s="39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  <c r="V1115" s="39"/>
      <c r="W1115" s="39"/>
      <c r="X1115" s="39"/>
      <c r="Y1115" s="39"/>
      <c r="Z1115" s="39"/>
      <c r="AA1115" s="39"/>
      <c r="AB1115" s="39"/>
      <c r="AC1115" s="39"/>
      <c r="AD1115" s="39"/>
      <c r="AE1115" s="39"/>
    </row>
    <row r="1116" spans="3:31" x14ac:dyDescent="0.2">
      <c r="C1116" s="39"/>
      <c r="D1116" s="39"/>
      <c r="E1116" s="39"/>
      <c r="F1116" s="39"/>
      <c r="G1116" s="39"/>
      <c r="H1116" s="39"/>
      <c r="I1116" s="39"/>
      <c r="J1116" s="39"/>
      <c r="K1116" s="39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  <c r="V1116" s="39"/>
      <c r="W1116" s="39"/>
      <c r="X1116" s="39"/>
      <c r="Y1116" s="39"/>
      <c r="Z1116" s="39"/>
      <c r="AA1116" s="39"/>
      <c r="AB1116" s="39"/>
      <c r="AC1116" s="39"/>
      <c r="AD1116" s="39"/>
      <c r="AE1116" s="39"/>
    </row>
    <row r="1117" spans="3:31" x14ac:dyDescent="0.2">
      <c r="C1117" s="39"/>
      <c r="D1117" s="39"/>
      <c r="E1117" s="39"/>
      <c r="F1117" s="39"/>
      <c r="G1117" s="39"/>
      <c r="H1117" s="39"/>
      <c r="I1117" s="39"/>
      <c r="J1117" s="39"/>
      <c r="K1117" s="39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  <c r="V1117" s="39"/>
      <c r="W1117" s="39"/>
      <c r="X1117" s="39"/>
      <c r="Y1117" s="39"/>
      <c r="Z1117" s="39"/>
      <c r="AA1117" s="39"/>
      <c r="AB1117" s="39"/>
      <c r="AC1117" s="39"/>
      <c r="AD1117" s="39"/>
      <c r="AE1117" s="39"/>
    </row>
    <row r="1118" spans="3:31" x14ac:dyDescent="0.2">
      <c r="C1118" s="39"/>
      <c r="D1118" s="39"/>
      <c r="E1118" s="39"/>
      <c r="F1118" s="39"/>
      <c r="G1118" s="39"/>
      <c r="H1118" s="39"/>
      <c r="I1118" s="39"/>
      <c r="J1118" s="39"/>
      <c r="K1118" s="39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  <c r="V1118" s="39"/>
      <c r="W1118" s="39"/>
      <c r="X1118" s="39"/>
      <c r="Y1118" s="39"/>
      <c r="Z1118" s="39"/>
      <c r="AA1118" s="39"/>
      <c r="AB1118" s="39"/>
      <c r="AC1118" s="39"/>
      <c r="AD1118" s="39"/>
      <c r="AE1118" s="39"/>
    </row>
    <row r="1119" spans="3:31" x14ac:dyDescent="0.2">
      <c r="C1119" s="39"/>
      <c r="D1119" s="39"/>
      <c r="E1119" s="39"/>
      <c r="F1119" s="39"/>
      <c r="G1119" s="39"/>
      <c r="H1119" s="39"/>
      <c r="I1119" s="39"/>
      <c r="J1119" s="39"/>
      <c r="K1119" s="39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  <c r="V1119" s="39"/>
      <c r="W1119" s="39"/>
      <c r="X1119" s="39"/>
      <c r="Y1119" s="39"/>
      <c r="Z1119" s="39"/>
      <c r="AA1119" s="39"/>
      <c r="AB1119" s="39"/>
      <c r="AC1119" s="39"/>
      <c r="AD1119" s="39"/>
      <c r="AE1119" s="39"/>
    </row>
    <row r="1120" spans="3:31" x14ac:dyDescent="0.2">
      <c r="C1120" s="39"/>
      <c r="D1120" s="39"/>
      <c r="E1120" s="39"/>
      <c r="F1120" s="39"/>
      <c r="G1120" s="39"/>
      <c r="H1120" s="39"/>
      <c r="I1120" s="39"/>
      <c r="J1120" s="39"/>
      <c r="K1120" s="39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  <c r="V1120" s="39"/>
      <c r="W1120" s="39"/>
      <c r="X1120" s="39"/>
      <c r="Y1120" s="39"/>
      <c r="Z1120" s="39"/>
      <c r="AA1120" s="39"/>
      <c r="AB1120" s="39"/>
      <c r="AC1120" s="39"/>
      <c r="AD1120" s="39"/>
      <c r="AE1120" s="39"/>
    </row>
    <row r="1121" spans="3:31" x14ac:dyDescent="0.2">
      <c r="C1121" s="39"/>
      <c r="D1121" s="39"/>
      <c r="E1121" s="39"/>
      <c r="F1121" s="39"/>
      <c r="G1121" s="39"/>
      <c r="H1121" s="39"/>
      <c r="I1121" s="39"/>
      <c r="J1121" s="39"/>
      <c r="K1121" s="39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  <c r="V1121" s="39"/>
      <c r="W1121" s="39"/>
      <c r="X1121" s="39"/>
      <c r="Y1121" s="39"/>
      <c r="Z1121" s="39"/>
      <c r="AA1121" s="39"/>
      <c r="AB1121" s="39"/>
      <c r="AC1121" s="39"/>
      <c r="AD1121" s="39"/>
      <c r="AE1121" s="39"/>
    </row>
    <row r="1122" spans="3:31" x14ac:dyDescent="0.2">
      <c r="C1122" s="39"/>
      <c r="D1122" s="39"/>
      <c r="E1122" s="39"/>
      <c r="F1122" s="39"/>
      <c r="G1122" s="39"/>
      <c r="H1122" s="39"/>
      <c r="I1122" s="39"/>
      <c r="J1122" s="39"/>
      <c r="K1122" s="39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  <c r="V1122" s="39"/>
      <c r="W1122" s="39"/>
      <c r="X1122" s="39"/>
      <c r="Y1122" s="39"/>
      <c r="Z1122" s="39"/>
      <c r="AA1122" s="39"/>
      <c r="AB1122" s="39"/>
      <c r="AC1122" s="39"/>
      <c r="AD1122" s="39"/>
      <c r="AE1122" s="39"/>
    </row>
    <row r="1123" spans="3:31" x14ac:dyDescent="0.2">
      <c r="C1123" s="39"/>
      <c r="D1123" s="39"/>
      <c r="E1123" s="39"/>
      <c r="F1123" s="39"/>
      <c r="G1123" s="39"/>
      <c r="H1123" s="39"/>
      <c r="I1123" s="39"/>
      <c r="J1123" s="39"/>
      <c r="K1123" s="39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  <c r="V1123" s="39"/>
      <c r="W1123" s="39"/>
      <c r="X1123" s="39"/>
      <c r="Y1123" s="39"/>
      <c r="Z1123" s="39"/>
      <c r="AA1123" s="39"/>
      <c r="AB1123" s="39"/>
      <c r="AC1123" s="39"/>
      <c r="AD1123" s="39"/>
      <c r="AE1123" s="39"/>
    </row>
    <row r="1124" spans="3:31" x14ac:dyDescent="0.2">
      <c r="C1124" s="39"/>
      <c r="D1124" s="39"/>
      <c r="E1124" s="39"/>
      <c r="F1124" s="39"/>
      <c r="G1124" s="39"/>
      <c r="H1124" s="39"/>
      <c r="I1124" s="39"/>
      <c r="J1124" s="39"/>
      <c r="K1124" s="39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  <c r="V1124" s="39"/>
      <c r="W1124" s="39"/>
      <c r="X1124" s="39"/>
      <c r="Y1124" s="39"/>
      <c r="Z1124" s="39"/>
      <c r="AA1124" s="39"/>
      <c r="AB1124" s="39"/>
      <c r="AC1124" s="39"/>
      <c r="AD1124" s="39"/>
      <c r="AE1124" s="39"/>
    </row>
    <row r="1125" spans="3:31" x14ac:dyDescent="0.2">
      <c r="C1125" s="39"/>
      <c r="D1125" s="39"/>
      <c r="E1125" s="39"/>
      <c r="F1125" s="39"/>
      <c r="G1125" s="39"/>
      <c r="H1125" s="39"/>
      <c r="I1125" s="39"/>
      <c r="J1125" s="39"/>
      <c r="K1125" s="39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  <c r="V1125" s="39"/>
      <c r="W1125" s="39"/>
      <c r="X1125" s="39"/>
      <c r="Y1125" s="39"/>
      <c r="Z1125" s="39"/>
      <c r="AA1125" s="39"/>
      <c r="AB1125" s="39"/>
      <c r="AC1125" s="39"/>
      <c r="AD1125" s="39"/>
      <c r="AE1125" s="39"/>
    </row>
    <row r="1126" spans="3:31" x14ac:dyDescent="0.2">
      <c r="C1126" s="39"/>
      <c r="D1126" s="39"/>
      <c r="E1126" s="39"/>
      <c r="F1126" s="39"/>
      <c r="G1126" s="39"/>
      <c r="H1126" s="39"/>
      <c r="I1126" s="39"/>
      <c r="J1126" s="39"/>
      <c r="K1126" s="39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  <c r="V1126" s="39"/>
      <c r="W1126" s="39"/>
      <c r="X1126" s="39"/>
      <c r="Y1126" s="39"/>
      <c r="Z1126" s="39"/>
      <c r="AA1126" s="39"/>
      <c r="AB1126" s="39"/>
      <c r="AC1126" s="39"/>
      <c r="AD1126" s="39"/>
      <c r="AE1126" s="39"/>
    </row>
    <row r="1127" spans="3:31" x14ac:dyDescent="0.2">
      <c r="C1127" s="39"/>
      <c r="D1127" s="39"/>
      <c r="E1127" s="39"/>
      <c r="F1127" s="39"/>
      <c r="G1127" s="39"/>
      <c r="H1127" s="39"/>
      <c r="I1127" s="39"/>
      <c r="J1127" s="39"/>
      <c r="K1127" s="39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  <c r="V1127" s="39"/>
      <c r="W1127" s="39"/>
      <c r="X1127" s="39"/>
      <c r="Y1127" s="39"/>
      <c r="Z1127" s="39"/>
      <c r="AA1127" s="39"/>
      <c r="AB1127" s="39"/>
      <c r="AC1127" s="39"/>
      <c r="AD1127" s="39"/>
      <c r="AE1127" s="39"/>
    </row>
    <row r="1128" spans="3:31" x14ac:dyDescent="0.2">
      <c r="C1128" s="39"/>
      <c r="D1128" s="39"/>
      <c r="E1128" s="39"/>
      <c r="F1128" s="39"/>
      <c r="G1128" s="39"/>
      <c r="H1128" s="39"/>
      <c r="I1128" s="39"/>
      <c r="J1128" s="39"/>
      <c r="K1128" s="39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  <c r="V1128" s="39"/>
      <c r="W1128" s="39"/>
      <c r="X1128" s="39"/>
      <c r="Y1128" s="39"/>
      <c r="Z1128" s="39"/>
      <c r="AA1128" s="39"/>
      <c r="AB1128" s="39"/>
      <c r="AC1128" s="39"/>
      <c r="AD1128" s="39"/>
      <c r="AE1128" s="39"/>
    </row>
    <row r="1129" spans="3:31" x14ac:dyDescent="0.2">
      <c r="C1129" s="39"/>
      <c r="D1129" s="39"/>
      <c r="E1129" s="39"/>
      <c r="F1129" s="39"/>
      <c r="G1129" s="39"/>
      <c r="H1129" s="39"/>
      <c r="I1129" s="39"/>
      <c r="J1129" s="39"/>
      <c r="K1129" s="39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  <c r="V1129" s="39"/>
      <c r="W1129" s="39"/>
      <c r="X1129" s="39"/>
      <c r="Y1129" s="39"/>
      <c r="Z1129" s="39"/>
      <c r="AA1129" s="39"/>
      <c r="AB1129" s="39"/>
      <c r="AC1129" s="39"/>
      <c r="AD1129" s="39"/>
      <c r="AE1129" s="39"/>
    </row>
    <row r="1130" spans="3:31" x14ac:dyDescent="0.2">
      <c r="C1130" s="39"/>
      <c r="D1130" s="39"/>
      <c r="E1130" s="39"/>
      <c r="F1130" s="39"/>
      <c r="G1130" s="39"/>
      <c r="H1130" s="39"/>
      <c r="I1130" s="39"/>
      <c r="J1130" s="39"/>
      <c r="K1130" s="39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  <c r="V1130" s="39"/>
      <c r="W1130" s="39"/>
      <c r="X1130" s="39"/>
      <c r="Y1130" s="39"/>
      <c r="Z1130" s="39"/>
      <c r="AA1130" s="39"/>
      <c r="AB1130" s="39"/>
      <c r="AC1130" s="39"/>
      <c r="AD1130" s="39"/>
      <c r="AE1130" s="39"/>
    </row>
    <row r="1131" spans="3:31" x14ac:dyDescent="0.2">
      <c r="C1131" s="39"/>
      <c r="D1131" s="39"/>
      <c r="E1131" s="39"/>
      <c r="F1131" s="39"/>
      <c r="G1131" s="39"/>
      <c r="H1131" s="39"/>
      <c r="I1131" s="39"/>
      <c r="J1131" s="39"/>
      <c r="K1131" s="39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  <c r="V1131" s="39"/>
      <c r="W1131" s="39"/>
      <c r="X1131" s="39"/>
      <c r="Y1131" s="39"/>
      <c r="Z1131" s="39"/>
      <c r="AA1131" s="39"/>
      <c r="AB1131" s="39"/>
      <c r="AC1131" s="39"/>
      <c r="AD1131" s="39"/>
      <c r="AE1131" s="39"/>
    </row>
    <row r="1132" spans="3:31" x14ac:dyDescent="0.2">
      <c r="C1132" s="39"/>
      <c r="D1132" s="39"/>
      <c r="E1132" s="39"/>
      <c r="F1132" s="39"/>
      <c r="G1132" s="39"/>
      <c r="H1132" s="39"/>
      <c r="I1132" s="39"/>
      <c r="J1132" s="39"/>
      <c r="K1132" s="39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  <c r="V1132" s="39"/>
      <c r="W1132" s="39"/>
      <c r="X1132" s="39"/>
      <c r="Y1132" s="39"/>
      <c r="Z1132" s="39"/>
      <c r="AA1132" s="39"/>
      <c r="AB1132" s="39"/>
      <c r="AC1132" s="39"/>
      <c r="AD1132" s="39"/>
      <c r="AE1132" s="39"/>
    </row>
    <row r="1133" spans="3:31" x14ac:dyDescent="0.2">
      <c r="C1133" s="39"/>
      <c r="D1133" s="39"/>
      <c r="E1133" s="39"/>
      <c r="F1133" s="39"/>
      <c r="G1133" s="39"/>
      <c r="H1133" s="39"/>
      <c r="I1133" s="39"/>
      <c r="J1133" s="39"/>
      <c r="K1133" s="39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  <c r="V1133" s="39"/>
      <c r="W1133" s="39"/>
      <c r="X1133" s="39"/>
      <c r="Y1133" s="39"/>
      <c r="Z1133" s="39"/>
      <c r="AA1133" s="39"/>
      <c r="AB1133" s="39"/>
      <c r="AC1133" s="39"/>
      <c r="AD1133" s="39"/>
      <c r="AE1133" s="39"/>
    </row>
    <row r="1134" spans="3:31" x14ac:dyDescent="0.2">
      <c r="C1134" s="39"/>
      <c r="D1134" s="39"/>
      <c r="E1134" s="39"/>
      <c r="F1134" s="39"/>
      <c r="G1134" s="39"/>
      <c r="H1134" s="39"/>
      <c r="I1134" s="39"/>
      <c r="J1134" s="39"/>
      <c r="K1134" s="39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  <c r="V1134" s="39"/>
      <c r="W1134" s="39"/>
      <c r="X1134" s="39"/>
      <c r="Y1134" s="39"/>
      <c r="Z1134" s="39"/>
      <c r="AA1134" s="39"/>
      <c r="AB1134" s="39"/>
      <c r="AC1134" s="39"/>
      <c r="AD1134" s="39"/>
      <c r="AE1134" s="39"/>
    </row>
    <row r="1135" spans="3:31" x14ac:dyDescent="0.2">
      <c r="C1135" s="39"/>
      <c r="D1135" s="39"/>
      <c r="E1135" s="39"/>
      <c r="F1135" s="39"/>
      <c r="G1135" s="39"/>
      <c r="H1135" s="39"/>
      <c r="I1135" s="39"/>
      <c r="J1135" s="39"/>
      <c r="K1135" s="39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  <c r="AA1135" s="39"/>
      <c r="AB1135" s="39"/>
      <c r="AC1135" s="39"/>
      <c r="AD1135" s="39"/>
      <c r="AE1135" s="39"/>
    </row>
    <row r="1136" spans="3:31" x14ac:dyDescent="0.2">
      <c r="C1136" s="39"/>
      <c r="D1136" s="39"/>
      <c r="E1136" s="39"/>
      <c r="F1136" s="39"/>
      <c r="G1136" s="39"/>
      <c r="H1136" s="39"/>
      <c r="I1136" s="39"/>
      <c r="J1136" s="39"/>
      <c r="K1136" s="39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  <c r="V1136" s="39"/>
      <c r="W1136" s="39"/>
      <c r="X1136" s="39"/>
      <c r="Y1136" s="39"/>
      <c r="Z1136" s="39"/>
      <c r="AA1136" s="39"/>
      <c r="AB1136" s="39"/>
      <c r="AC1136" s="39"/>
      <c r="AD1136" s="39"/>
      <c r="AE1136" s="39"/>
    </row>
    <row r="1137" spans="3:31" x14ac:dyDescent="0.2">
      <c r="C1137" s="39"/>
      <c r="D1137" s="39"/>
      <c r="E1137" s="39"/>
      <c r="F1137" s="39"/>
      <c r="G1137" s="39"/>
      <c r="H1137" s="39"/>
      <c r="I1137" s="39"/>
      <c r="J1137" s="39"/>
      <c r="K1137" s="39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  <c r="V1137" s="39"/>
      <c r="W1137" s="39"/>
      <c r="X1137" s="39"/>
      <c r="Y1137" s="39"/>
      <c r="Z1137" s="39"/>
      <c r="AA1137" s="39"/>
      <c r="AB1137" s="39"/>
      <c r="AC1137" s="39"/>
      <c r="AD1137" s="39"/>
      <c r="AE1137" s="39"/>
    </row>
    <row r="1138" spans="3:31" x14ac:dyDescent="0.2">
      <c r="C1138" s="39"/>
      <c r="D1138" s="39"/>
      <c r="E1138" s="39"/>
      <c r="F1138" s="39"/>
      <c r="G1138" s="39"/>
      <c r="H1138" s="39"/>
      <c r="I1138" s="39"/>
      <c r="J1138" s="39"/>
      <c r="K1138" s="39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  <c r="V1138" s="39"/>
      <c r="W1138" s="39"/>
      <c r="X1138" s="39"/>
      <c r="Y1138" s="39"/>
      <c r="Z1138" s="39"/>
      <c r="AA1138" s="39"/>
      <c r="AB1138" s="39"/>
      <c r="AC1138" s="39"/>
      <c r="AD1138" s="39"/>
      <c r="AE1138" s="39"/>
    </row>
    <row r="1139" spans="3:31" x14ac:dyDescent="0.2">
      <c r="C1139" s="39"/>
      <c r="D1139" s="39"/>
      <c r="E1139" s="39"/>
      <c r="F1139" s="39"/>
      <c r="G1139" s="39"/>
      <c r="H1139" s="39"/>
      <c r="I1139" s="39"/>
      <c r="J1139" s="39"/>
      <c r="K1139" s="39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  <c r="V1139" s="39"/>
      <c r="W1139" s="39"/>
      <c r="X1139" s="39"/>
      <c r="Y1139" s="39"/>
      <c r="Z1139" s="39"/>
      <c r="AA1139" s="39"/>
      <c r="AB1139" s="39"/>
      <c r="AC1139" s="39"/>
      <c r="AD1139" s="39"/>
      <c r="AE1139" s="39"/>
    </row>
    <row r="1140" spans="3:31" x14ac:dyDescent="0.2">
      <c r="C1140" s="39"/>
      <c r="D1140" s="39"/>
      <c r="E1140" s="39"/>
      <c r="F1140" s="39"/>
      <c r="G1140" s="39"/>
      <c r="H1140" s="39"/>
      <c r="I1140" s="39"/>
      <c r="J1140" s="39"/>
      <c r="K1140" s="39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  <c r="V1140" s="39"/>
      <c r="W1140" s="39"/>
      <c r="X1140" s="39"/>
      <c r="Y1140" s="39"/>
      <c r="Z1140" s="39"/>
      <c r="AA1140" s="39"/>
      <c r="AB1140" s="39"/>
      <c r="AC1140" s="39"/>
      <c r="AD1140" s="39"/>
      <c r="AE1140" s="39"/>
    </row>
    <row r="1141" spans="3:31" x14ac:dyDescent="0.2">
      <c r="C1141" s="39"/>
      <c r="D1141" s="39"/>
      <c r="E1141" s="39"/>
      <c r="F1141" s="39"/>
      <c r="G1141" s="39"/>
      <c r="H1141" s="39"/>
      <c r="I1141" s="39"/>
      <c r="J1141" s="39"/>
      <c r="K1141" s="39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  <c r="V1141" s="39"/>
      <c r="W1141" s="39"/>
      <c r="X1141" s="39"/>
      <c r="Y1141" s="39"/>
      <c r="Z1141" s="39"/>
      <c r="AA1141" s="39"/>
      <c r="AB1141" s="39"/>
      <c r="AC1141" s="39"/>
      <c r="AD1141" s="39"/>
      <c r="AE1141" s="39"/>
    </row>
    <row r="1142" spans="3:31" x14ac:dyDescent="0.2">
      <c r="C1142" s="39"/>
      <c r="D1142" s="39"/>
      <c r="E1142" s="39"/>
      <c r="F1142" s="39"/>
      <c r="G1142" s="39"/>
      <c r="H1142" s="39"/>
      <c r="I1142" s="39"/>
      <c r="J1142" s="39"/>
      <c r="K1142" s="39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  <c r="V1142" s="39"/>
      <c r="W1142" s="39"/>
      <c r="X1142" s="39"/>
      <c r="Y1142" s="39"/>
      <c r="Z1142" s="39"/>
      <c r="AA1142" s="39"/>
      <c r="AB1142" s="39"/>
      <c r="AC1142" s="39"/>
      <c r="AD1142" s="39"/>
      <c r="AE1142" s="39"/>
    </row>
    <row r="1143" spans="3:31" x14ac:dyDescent="0.2">
      <c r="C1143" s="39"/>
      <c r="D1143" s="39"/>
      <c r="E1143" s="39"/>
      <c r="F1143" s="39"/>
      <c r="G1143" s="39"/>
      <c r="H1143" s="39"/>
      <c r="I1143" s="39"/>
      <c r="J1143" s="39"/>
      <c r="K1143" s="39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  <c r="V1143" s="39"/>
      <c r="W1143" s="39"/>
      <c r="X1143" s="39"/>
      <c r="Y1143" s="39"/>
      <c r="Z1143" s="39"/>
      <c r="AA1143" s="39"/>
      <c r="AB1143" s="39"/>
      <c r="AC1143" s="39"/>
      <c r="AD1143" s="39"/>
      <c r="AE1143" s="39"/>
    </row>
    <row r="1144" spans="3:31" x14ac:dyDescent="0.2">
      <c r="C1144" s="39"/>
      <c r="D1144" s="39"/>
      <c r="E1144" s="39"/>
      <c r="F1144" s="39"/>
      <c r="G1144" s="39"/>
      <c r="H1144" s="39"/>
      <c r="I1144" s="39"/>
      <c r="J1144" s="39"/>
      <c r="K1144" s="39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  <c r="V1144" s="39"/>
      <c r="W1144" s="39"/>
      <c r="X1144" s="39"/>
      <c r="Y1144" s="39"/>
      <c r="Z1144" s="39"/>
      <c r="AA1144" s="39"/>
      <c r="AB1144" s="39"/>
      <c r="AC1144" s="39"/>
      <c r="AD1144" s="39"/>
      <c r="AE1144" s="39"/>
    </row>
    <row r="1145" spans="3:31" x14ac:dyDescent="0.2">
      <c r="C1145" s="39"/>
      <c r="D1145" s="39"/>
      <c r="E1145" s="39"/>
      <c r="F1145" s="39"/>
      <c r="G1145" s="39"/>
      <c r="H1145" s="39"/>
      <c r="I1145" s="39"/>
      <c r="J1145" s="39"/>
      <c r="K1145" s="39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  <c r="V1145" s="39"/>
      <c r="W1145" s="39"/>
      <c r="X1145" s="39"/>
      <c r="Y1145" s="39"/>
      <c r="Z1145" s="39"/>
      <c r="AA1145" s="39"/>
      <c r="AB1145" s="39"/>
      <c r="AC1145" s="39"/>
      <c r="AD1145" s="39"/>
      <c r="AE1145" s="39"/>
    </row>
    <row r="1146" spans="3:31" x14ac:dyDescent="0.2">
      <c r="C1146" s="39"/>
      <c r="D1146" s="39"/>
      <c r="E1146" s="39"/>
      <c r="F1146" s="39"/>
      <c r="G1146" s="39"/>
      <c r="H1146" s="39"/>
      <c r="I1146" s="39"/>
      <c r="J1146" s="39"/>
      <c r="K1146" s="39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  <c r="V1146" s="39"/>
      <c r="W1146" s="39"/>
      <c r="X1146" s="39"/>
      <c r="Y1146" s="39"/>
      <c r="Z1146" s="39"/>
      <c r="AA1146" s="39"/>
      <c r="AB1146" s="39"/>
      <c r="AC1146" s="39"/>
      <c r="AD1146" s="39"/>
      <c r="AE1146" s="39"/>
    </row>
    <row r="1147" spans="3:31" x14ac:dyDescent="0.2">
      <c r="C1147" s="39"/>
      <c r="D1147" s="39"/>
      <c r="E1147" s="39"/>
      <c r="F1147" s="39"/>
      <c r="G1147" s="39"/>
      <c r="H1147" s="39"/>
      <c r="I1147" s="39"/>
      <c r="J1147" s="39"/>
      <c r="K1147" s="39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  <c r="AA1147" s="39"/>
      <c r="AB1147" s="39"/>
      <c r="AC1147" s="39"/>
      <c r="AD1147" s="39"/>
      <c r="AE1147" s="39"/>
    </row>
    <row r="1148" spans="3:31" x14ac:dyDescent="0.2">
      <c r="C1148" s="39"/>
      <c r="D1148" s="39"/>
      <c r="E1148" s="39"/>
      <c r="F1148" s="39"/>
      <c r="G1148" s="39"/>
      <c r="H1148" s="39"/>
      <c r="I1148" s="39"/>
      <c r="J1148" s="39"/>
      <c r="K1148" s="39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  <c r="AA1148" s="39"/>
      <c r="AB1148" s="39"/>
      <c r="AC1148" s="39"/>
      <c r="AD1148" s="39"/>
      <c r="AE1148" s="39"/>
    </row>
    <row r="1149" spans="3:31" x14ac:dyDescent="0.2">
      <c r="C1149" s="39"/>
      <c r="D1149" s="39"/>
      <c r="E1149" s="39"/>
      <c r="F1149" s="39"/>
      <c r="G1149" s="39"/>
      <c r="H1149" s="39"/>
      <c r="I1149" s="39"/>
      <c r="J1149" s="39"/>
      <c r="K1149" s="39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  <c r="AA1149" s="39"/>
      <c r="AB1149" s="39"/>
      <c r="AC1149" s="39"/>
      <c r="AD1149" s="39"/>
      <c r="AE1149" s="39"/>
    </row>
    <row r="1150" spans="3:31" x14ac:dyDescent="0.2">
      <c r="C1150" s="39"/>
      <c r="D1150" s="39"/>
      <c r="E1150" s="39"/>
      <c r="F1150" s="39"/>
      <c r="G1150" s="39"/>
      <c r="H1150" s="39"/>
      <c r="I1150" s="39"/>
      <c r="J1150" s="39"/>
      <c r="K1150" s="39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  <c r="AA1150" s="39"/>
      <c r="AB1150" s="39"/>
      <c r="AC1150" s="39"/>
      <c r="AD1150" s="39"/>
      <c r="AE1150" s="39"/>
    </row>
    <row r="1151" spans="3:31" x14ac:dyDescent="0.2">
      <c r="C1151" s="39"/>
      <c r="D1151" s="39"/>
      <c r="E1151" s="39"/>
      <c r="F1151" s="39"/>
      <c r="G1151" s="39"/>
      <c r="H1151" s="39"/>
      <c r="I1151" s="39"/>
      <c r="J1151" s="39"/>
      <c r="K1151" s="39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  <c r="AA1151" s="39"/>
      <c r="AB1151" s="39"/>
      <c r="AC1151" s="39"/>
      <c r="AD1151" s="39"/>
      <c r="AE1151" s="39"/>
    </row>
    <row r="1152" spans="3:31" x14ac:dyDescent="0.2">
      <c r="C1152" s="39"/>
      <c r="D1152" s="39"/>
      <c r="E1152" s="39"/>
      <c r="F1152" s="39"/>
      <c r="G1152" s="39"/>
      <c r="H1152" s="39"/>
      <c r="I1152" s="39"/>
      <c r="J1152" s="39"/>
      <c r="K1152" s="39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  <c r="AA1152" s="39"/>
      <c r="AB1152" s="39"/>
      <c r="AC1152" s="39"/>
      <c r="AD1152" s="39"/>
      <c r="AE1152" s="39"/>
    </row>
    <row r="1153" spans="3:31" x14ac:dyDescent="0.2">
      <c r="C1153" s="39"/>
      <c r="D1153" s="39"/>
      <c r="E1153" s="39"/>
      <c r="F1153" s="39"/>
      <c r="G1153" s="39"/>
      <c r="H1153" s="39"/>
      <c r="I1153" s="39"/>
      <c r="J1153" s="39"/>
      <c r="K1153" s="39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  <c r="AA1153" s="39"/>
      <c r="AB1153" s="39"/>
      <c r="AC1153" s="39"/>
      <c r="AD1153" s="39"/>
      <c r="AE1153" s="39"/>
    </row>
    <row r="1154" spans="3:31" x14ac:dyDescent="0.2">
      <c r="C1154" s="39"/>
      <c r="D1154" s="39"/>
      <c r="E1154" s="39"/>
      <c r="F1154" s="39"/>
      <c r="G1154" s="39"/>
      <c r="H1154" s="39"/>
      <c r="I1154" s="39"/>
      <c r="J1154" s="39"/>
      <c r="K1154" s="39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/>
    </row>
    <row r="1155" spans="3:31" x14ac:dyDescent="0.2">
      <c r="C1155" s="39"/>
      <c r="D1155" s="39"/>
      <c r="E1155" s="39"/>
      <c r="F1155" s="39"/>
      <c r="G1155" s="39"/>
      <c r="H1155" s="39"/>
      <c r="I1155" s="39"/>
      <c r="J1155" s="39"/>
      <c r="K1155" s="39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</row>
    <row r="1156" spans="3:31" x14ac:dyDescent="0.2">
      <c r="C1156" s="39"/>
      <c r="D1156" s="39"/>
      <c r="E1156" s="39"/>
      <c r="F1156" s="39"/>
      <c r="G1156" s="39"/>
      <c r="H1156" s="39"/>
      <c r="I1156" s="39"/>
      <c r="J1156" s="39"/>
      <c r="K1156" s="39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</row>
    <row r="1157" spans="3:31" x14ac:dyDescent="0.2">
      <c r="C1157" s="39"/>
      <c r="D1157" s="39"/>
      <c r="E1157" s="39"/>
      <c r="F1157" s="39"/>
      <c r="G1157" s="39"/>
      <c r="H1157" s="39"/>
      <c r="I1157" s="39"/>
      <c r="J1157" s="39"/>
      <c r="K1157" s="39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</row>
    <row r="1158" spans="3:31" x14ac:dyDescent="0.2">
      <c r="C1158" s="39"/>
      <c r="D1158" s="39"/>
      <c r="E1158" s="39"/>
      <c r="F1158" s="39"/>
      <c r="G1158" s="39"/>
      <c r="H1158" s="39"/>
      <c r="I1158" s="39"/>
      <c r="J1158" s="39"/>
      <c r="K1158" s="39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</row>
    <row r="1159" spans="3:31" x14ac:dyDescent="0.2">
      <c r="C1159" s="39"/>
      <c r="D1159" s="39"/>
      <c r="E1159" s="39"/>
      <c r="F1159" s="39"/>
      <c r="G1159" s="39"/>
      <c r="H1159" s="39"/>
      <c r="I1159" s="39"/>
      <c r="J1159" s="39"/>
      <c r="K1159" s="39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</row>
    <row r="1160" spans="3:31" x14ac:dyDescent="0.2">
      <c r="C1160" s="39"/>
      <c r="D1160" s="39"/>
      <c r="E1160" s="39"/>
      <c r="F1160" s="39"/>
      <c r="G1160" s="39"/>
      <c r="H1160" s="39"/>
      <c r="I1160" s="39"/>
      <c r="J1160" s="39"/>
      <c r="K1160" s="39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</row>
    <row r="1161" spans="3:31" x14ac:dyDescent="0.2">
      <c r="C1161" s="39"/>
      <c r="D1161" s="39"/>
      <c r="E1161" s="39"/>
      <c r="F1161" s="39"/>
      <c r="G1161" s="39"/>
      <c r="H1161" s="39"/>
      <c r="I1161" s="39"/>
      <c r="J1161" s="39"/>
      <c r="K1161" s="39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</row>
    <row r="1162" spans="3:31" x14ac:dyDescent="0.2">
      <c r="C1162" s="39"/>
      <c r="D1162" s="39"/>
      <c r="E1162" s="39"/>
      <c r="F1162" s="39"/>
      <c r="G1162" s="39"/>
      <c r="H1162" s="39"/>
      <c r="I1162" s="39"/>
      <c r="J1162" s="39"/>
      <c r="K1162" s="39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</row>
    <row r="1163" spans="3:31" x14ac:dyDescent="0.2">
      <c r="C1163" s="39"/>
      <c r="D1163" s="39"/>
      <c r="E1163" s="39"/>
      <c r="F1163" s="39"/>
      <c r="G1163" s="39"/>
      <c r="H1163" s="39"/>
      <c r="I1163" s="39"/>
      <c r="J1163" s="39"/>
      <c r="K1163" s="39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</row>
    <row r="1164" spans="3:31" x14ac:dyDescent="0.2">
      <c r="C1164" s="39"/>
      <c r="D1164" s="39"/>
      <c r="E1164" s="39"/>
      <c r="F1164" s="39"/>
      <c r="G1164" s="39"/>
      <c r="H1164" s="39"/>
      <c r="I1164" s="39"/>
      <c r="J1164" s="39"/>
      <c r="K1164" s="39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</row>
    <row r="1165" spans="3:31" x14ac:dyDescent="0.2">
      <c r="C1165" s="39"/>
      <c r="D1165" s="39"/>
      <c r="E1165" s="39"/>
      <c r="F1165" s="39"/>
      <c r="G1165" s="39"/>
      <c r="H1165" s="39"/>
      <c r="I1165" s="39"/>
      <c r="J1165" s="39"/>
      <c r="K1165" s="39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</row>
    <row r="1166" spans="3:31" x14ac:dyDescent="0.2">
      <c r="C1166" s="39"/>
      <c r="D1166" s="39"/>
      <c r="E1166" s="39"/>
      <c r="F1166" s="39"/>
      <c r="G1166" s="39"/>
      <c r="H1166" s="39"/>
      <c r="I1166" s="39"/>
      <c r="J1166" s="39"/>
      <c r="K1166" s="39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</row>
    <row r="1167" spans="3:31" x14ac:dyDescent="0.2">
      <c r="C1167" s="39"/>
      <c r="D1167" s="39"/>
      <c r="E1167" s="39"/>
      <c r="F1167" s="39"/>
      <c r="G1167" s="39"/>
      <c r="H1167" s="39"/>
      <c r="I1167" s="39"/>
      <c r="J1167" s="39"/>
      <c r="K1167" s="39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</row>
    <row r="1168" spans="3:31" x14ac:dyDescent="0.2">
      <c r="C1168" s="39"/>
      <c r="D1168" s="39"/>
      <c r="E1168" s="39"/>
      <c r="F1168" s="39"/>
      <c r="G1168" s="39"/>
      <c r="H1168" s="39"/>
      <c r="I1168" s="39"/>
      <c r="J1168" s="39"/>
      <c r="K1168" s="39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</row>
    <row r="1169" spans="3:31" x14ac:dyDescent="0.2">
      <c r="C1169" s="39"/>
      <c r="D1169" s="39"/>
      <c r="E1169" s="39"/>
      <c r="F1169" s="39"/>
      <c r="G1169" s="39"/>
      <c r="H1169" s="39"/>
      <c r="I1169" s="39"/>
      <c r="J1169" s="39"/>
      <c r="K1169" s="39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</row>
    <row r="1170" spans="3:31" x14ac:dyDescent="0.2">
      <c r="C1170" s="39"/>
      <c r="D1170" s="39"/>
      <c r="E1170" s="39"/>
      <c r="F1170" s="39"/>
      <c r="G1170" s="39"/>
      <c r="H1170" s="39"/>
      <c r="I1170" s="39"/>
      <c r="J1170" s="39"/>
      <c r="K1170" s="39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</row>
    <row r="1171" spans="3:31" x14ac:dyDescent="0.2">
      <c r="C1171" s="39"/>
      <c r="D1171" s="39"/>
      <c r="E1171" s="39"/>
      <c r="F1171" s="39"/>
      <c r="G1171" s="39"/>
      <c r="H1171" s="39"/>
      <c r="I1171" s="39"/>
      <c r="J1171" s="39"/>
      <c r="K1171" s="39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</row>
    <row r="1172" spans="3:31" x14ac:dyDescent="0.2">
      <c r="C1172" s="39"/>
      <c r="D1172" s="39"/>
      <c r="E1172" s="39"/>
      <c r="F1172" s="39"/>
      <c r="G1172" s="39"/>
      <c r="H1172" s="39"/>
      <c r="I1172" s="39"/>
      <c r="J1172" s="39"/>
      <c r="K1172" s="39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</row>
    <row r="1173" spans="3:31" x14ac:dyDescent="0.2">
      <c r="C1173" s="39"/>
      <c r="D1173" s="39"/>
      <c r="E1173" s="39"/>
      <c r="F1173" s="39"/>
      <c r="G1173" s="39"/>
      <c r="H1173" s="39"/>
      <c r="I1173" s="39"/>
      <c r="J1173" s="39"/>
      <c r="K1173" s="39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</row>
    <row r="1174" spans="3:31" x14ac:dyDescent="0.2">
      <c r="C1174" s="39"/>
      <c r="D1174" s="39"/>
      <c r="E1174" s="39"/>
      <c r="F1174" s="39"/>
      <c r="G1174" s="39"/>
      <c r="H1174" s="39"/>
      <c r="I1174" s="39"/>
      <c r="J1174" s="39"/>
      <c r="K1174" s="39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</row>
    <row r="1175" spans="3:31" x14ac:dyDescent="0.2">
      <c r="C1175" s="39"/>
      <c r="D1175" s="39"/>
      <c r="E1175" s="39"/>
      <c r="F1175" s="39"/>
      <c r="G1175" s="39"/>
      <c r="H1175" s="39"/>
      <c r="I1175" s="39"/>
      <c r="J1175" s="39"/>
      <c r="K1175" s="39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</row>
    <row r="1176" spans="3:31" x14ac:dyDescent="0.2">
      <c r="C1176" s="39"/>
      <c r="D1176" s="39"/>
      <c r="E1176" s="39"/>
      <c r="F1176" s="39"/>
      <c r="G1176" s="39"/>
      <c r="H1176" s="39"/>
      <c r="I1176" s="39"/>
      <c r="J1176" s="39"/>
      <c r="K1176" s="39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</row>
    <row r="1177" spans="3:31" x14ac:dyDescent="0.2">
      <c r="C1177" s="39"/>
      <c r="D1177" s="39"/>
      <c r="E1177" s="39"/>
      <c r="F1177" s="39"/>
      <c r="G1177" s="39"/>
      <c r="H1177" s="39"/>
      <c r="I1177" s="39"/>
      <c r="J1177" s="39"/>
      <c r="K1177" s="39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</row>
    <row r="1178" spans="3:31" x14ac:dyDescent="0.2">
      <c r="C1178" s="39"/>
      <c r="D1178" s="39"/>
      <c r="E1178" s="39"/>
      <c r="F1178" s="39"/>
      <c r="G1178" s="39"/>
      <c r="H1178" s="39"/>
      <c r="I1178" s="39"/>
      <c r="J1178" s="39"/>
      <c r="K1178" s="39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</row>
    <row r="1179" spans="3:31" x14ac:dyDescent="0.2">
      <c r="C1179" s="39"/>
      <c r="D1179" s="39"/>
      <c r="E1179" s="39"/>
      <c r="F1179" s="39"/>
      <c r="G1179" s="39"/>
      <c r="H1179" s="39"/>
      <c r="I1179" s="39"/>
      <c r="J1179" s="39"/>
      <c r="K1179" s="39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</row>
    <row r="1180" spans="3:31" x14ac:dyDescent="0.2">
      <c r="C1180" s="39"/>
      <c r="D1180" s="39"/>
      <c r="E1180" s="39"/>
      <c r="F1180" s="39"/>
      <c r="G1180" s="39"/>
      <c r="H1180" s="39"/>
      <c r="I1180" s="39"/>
      <c r="J1180" s="39"/>
      <c r="K1180" s="39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</row>
    <row r="1181" spans="3:31" x14ac:dyDescent="0.2">
      <c r="C1181" s="39"/>
      <c r="D1181" s="39"/>
      <c r="E1181" s="39"/>
      <c r="F1181" s="39"/>
      <c r="G1181" s="39"/>
      <c r="H1181" s="39"/>
      <c r="I1181" s="39"/>
      <c r="J1181" s="39"/>
      <c r="K1181" s="39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</row>
    <row r="1182" spans="3:31" x14ac:dyDescent="0.2">
      <c r="C1182" s="39"/>
      <c r="D1182" s="39"/>
      <c r="E1182" s="39"/>
      <c r="F1182" s="39"/>
      <c r="G1182" s="39"/>
      <c r="H1182" s="39"/>
      <c r="I1182" s="39"/>
      <c r="J1182" s="39"/>
      <c r="K1182" s="39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</row>
    <row r="1183" spans="3:31" x14ac:dyDescent="0.2">
      <c r="C1183" s="39"/>
      <c r="D1183" s="39"/>
      <c r="E1183" s="39"/>
      <c r="F1183" s="39"/>
      <c r="G1183" s="39"/>
      <c r="H1183" s="39"/>
      <c r="I1183" s="39"/>
      <c r="J1183" s="39"/>
      <c r="K1183" s="39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</row>
    <row r="1184" spans="3:31" x14ac:dyDescent="0.2">
      <c r="C1184" s="39"/>
      <c r="D1184" s="39"/>
      <c r="E1184" s="39"/>
      <c r="F1184" s="39"/>
      <c r="G1184" s="39"/>
      <c r="H1184" s="39"/>
      <c r="I1184" s="39"/>
      <c r="J1184" s="39"/>
      <c r="K1184" s="39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</row>
    <row r="1185" spans="3:31" x14ac:dyDescent="0.2">
      <c r="C1185" s="39"/>
      <c r="D1185" s="39"/>
      <c r="E1185" s="39"/>
      <c r="F1185" s="39"/>
      <c r="G1185" s="39"/>
      <c r="H1185" s="39"/>
      <c r="I1185" s="39"/>
      <c r="J1185" s="39"/>
      <c r="K1185" s="39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</row>
    <row r="1186" spans="3:31" x14ac:dyDescent="0.2">
      <c r="C1186" s="39"/>
      <c r="D1186" s="39"/>
      <c r="E1186" s="39"/>
      <c r="F1186" s="39"/>
      <c r="G1186" s="39"/>
      <c r="H1186" s="39"/>
      <c r="I1186" s="39"/>
      <c r="J1186" s="39"/>
      <c r="K1186" s="39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</row>
    <row r="1187" spans="3:31" x14ac:dyDescent="0.2">
      <c r="C1187" s="39"/>
      <c r="D1187" s="39"/>
      <c r="E1187" s="39"/>
      <c r="F1187" s="39"/>
      <c r="G1187" s="39"/>
      <c r="H1187" s="39"/>
      <c r="I1187" s="39"/>
      <c r="J1187" s="39"/>
      <c r="K1187" s="39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</row>
    <row r="1188" spans="3:31" x14ac:dyDescent="0.2">
      <c r="C1188" s="39"/>
      <c r="D1188" s="39"/>
      <c r="E1188" s="39"/>
      <c r="F1188" s="39"/>
      <c r="G1188" s="39"/>
      <c r="H1188" s="39"/>
      <c r="I1188" s="39"/>
      <c r="J1188" s="39"/>
      <c r="K1188" s="39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</row>
    <row r="1189" spans="3:31" x14ac:dyDescent="0.2">
      <c r="C1189" s="39"/>
      <c r="D1189" s="39"/>
      <c r="E1189" s="39"/>
      <c r="F1189" s="39"/>
      <c r="G1189" s="39"/>
      <c r="H1189" s="39"/>
      <c r="I1189" s="39"/>
      <c r="J1189" s="39"/>
      <c r="K1189" s="39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</row>
    <row r="1190" spans="3:31" x14ac:dyDescent="0.2">
      <c r="C1190" s="39"/>
      <c r="D1190" s="39"/>
      <c r="E1190" s="39"/>
      <c r="F1190" s="39"/>
      <c r="G1190" s="39"/>
      <c r="H1190" s="39"/>
      <c r="I1190" s="39"/>
      <c r="J1190" s="39"/>
      <c r="K1190" s="39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</row>
    <row r="1191" spans="3:31" x14ac:dyDescent="0.2">
      <c r="C1191" s="39"/>
      <c r="D1191" s="39"/>
      <c r="E1191" s="39"/>
      <c r="F1191" s="39"/>
      <c r="G1191" s="39"/>
      <c r="H1191" s="39"/>
      <c r="I1191" s="39"/>
      <c r="J1191" s="39"/>
      <c r="K1191" s="39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</row>
    <row r="1192" spans="3:31" x14ac:dyDescent="0.2">
      <c r="C1192" s="39"/>
      <c r="D1192" s="39"/>
      <c r="E1192" s="39"/>
      <c r="F1192" s="39"/>
      <c r="G1192" s="39"/>
      <c r="H1192" s="39"/>
      <c r="I1192" s="39"/>
      <c r="J1192" s="39"/>
      <c r="K1192" s="39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</row>
    <row r="1193" spans="3:31" x14ac:dyDescent="0.2">
      <c r="C1193" s="39"/>
      <c r="D1193" s="39"/>
      <c r="E1193" s="39"/>
      <c r="F1193" s="39"/>
      <c r="G1193" s="39"/>
      <c r="H1193" s="39"/>
      <c r="I1193" s="39"/>
      <c r="J1193" s="39"/>
      <c r="K1193" s="39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</row>
    <row r="1194" spans="3:31" x14ac:dyDescent="0.2">
      <c r="C1194" s="39"/>
      <c r="D1194" s="39"/>
      <c r="E1194" s="39"/>
      <c r="F1194" s="39"/>
      <c r="G1194" s="39"/>
      <c r="H1194" s="39"/>
      <c r="I1194" s="39"/>
      <c r="J1194" s="39"/>
      <c r="K1194" s="39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</row>
    <row r="1195" spans="3:31" x14ac:dyDescent="0.2">
      <c r="C1195" s="39"/>
      <c r="D1195" s="39"/>
      <c r="E1195" s="39"/>
      <c r="F1195" s="39"/>
      <c r="G1195" s="39"/>
      <c r="H1195" s="39"/>
      <c r="I1195" s="39"/>
      <c r="J1195" s="39"/>
      <c r="K1195" s="39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</row>
    <row r="1196" spans="3:31" x14ac:dyDescent="0.2">
      <c r="C1196" s="39"/>
      <c r="D1196" s="39"/>
      <c r="E1196" s="39"/>
      <c r="F1196" s="39"/>
      <c r="G1196" s="39"/>
      <c r="H1196" s="39"/>
      <c r="I1196" s="39"/>
      <c r="J1196" s="39"/>
      <c r="K1196" s="39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</row>
    <row r="1197" spans="3:31" x14ac:dyDescent="0.2">
      <c r="C1197" s="39"/>
      <c r="D1197" s="39"/>
      <c r="E1197" s="39"/>
      <c r="F1197" s="39"/>
      <c r="G1197" s="39"/>
      <c r="H1197" s="39"/>
      <c r="I1197" s="39"/>
      <c r="J1197" s="39"/>
      <c r="K1197" s="39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</row>
    <row r="1198" spans="3:31" x14ac:dyDescent="0.2">
      <c r="C1198" s="39"/>
      <c r="D1198" s="39"/>
      <c r="E1198" s="39"/>
      <c r="F1198" s="39"/>
      <c r="G1198" s="39"/>
      <c r="H1198" s="39"/>
      <c r="I1198" s="39"/>
      <c r="J1198" s="39"/>
      <c r="K1198" s="39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</row>
    <row r="1199" spans="3:31" x14ac:dyDescent="0.2">
      <c r="C1199" s="39"/>
      <c r="D1199" s="39"/>
      <c r="E1199" s="39"/>
      <c r="F1199" s="39"/>
      <c r="G1199" s="39"/>
      <c r="H1199" s="39"/>
      <c r="I1199" s="39"/>
      <c r="J1199" s="39"/>
      <c r="K1199" s="39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</row>
    <row r="1200" spans="3:31" x14ac:dyDescent="0.2">
      <c r="C1200" s="39"/>
      <c r="D1200" s="39"/>
      <c r="E1200" s="39"/>
      <c r="F1200" s="39"/>
      <c r="G1200" s="39"/>
      <c r="H1200" s="39"/>
      <c r="I1200" s="39"/>
      <c r="J1200" s="39"/>
      <c r="K1200" s="39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</row>
    <row r="1201" spans="3:31" x14ac:dyDescent="0.2">
      <c r="C1201" s="39"/>
      <c r="D1201" s="39"/>
      <c r="E1201" s="39"/>
      <c r="F1201" s="39"/>
      <c r="G1201" s="39"/>
      <c r="H1201" s="39"/>
      <c r="I1201" s="39"/>
      <c r="J1201" s="39"/>
      <c r="K1201" s="39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</row>
    <row r="1202" spans="3:31" x14ac:dyDescent="0.2">
      <c r="C1202" s="39"/>
      <c r="D1202" s="39"/>
      <c r="E1202" s="39"/>
      <c r="F1202" s="39"/>
      <c r="G1202" s="39"/>
      <c r="H1202" s="39"/>
      <c r="I1202" s="39"/>
      <c r="J1202" s="39"/>
      <c r="K1202" s="39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</row>
    <row r="1203" spans="3:31" x14ac:dyDescent="0.2">
      <c r="C1203" s="39"/>
      <c r="D1203" s="39"/>
      <c r="E1203" s="39"/>
      <c r="F1203" s="39"/>
      <c r="G1203" s="39"/>
      <c r="H1203" s="39"/>
      <c r="I1203" s="39"/>
      <c r="J1203" s="39"/>
      <c r="K1203" s="39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</row>
    <row r="1204" spans="3:31" x14ac:dyDescent="0.2">
      <c r="C1204" s="39"/>
      <c r="D1204" s="39"/>
      <c r="E1204" s="39"/>
      <c r="F1204" s="39"/>
      <c r="G1204" s="39"/>
      <c r="H1204" s="39"/>
      <c r="I1204" s="39"/>
      <c r="J1204" s="39"/>
      <c r="K1204" s="39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</row>
    <row r="1205" spans="3:31" x14ac:dyDescent="0.2">
      <c r="C1205" s="39"/>
      <c r="D1205" s="39"/>
      <c r="E1205" s="39"/>
      <c r="F1205" s="39"/>
      <c r="G1205" s="39"/>
      <c r="H1205" s="39"/>
      <c r="I1205" s="39"/>
      <c r="J1205" s="39"/>
      <c r="K1205" s="39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</row>
    <row r="1206" spans="3:31" x14ac:dyDescent="0.2">
      <c r="C1206" s="39"/>
      <c r="D1206" s="39"/>
      <c r="E1206" s="39"/>
      <c r="F1206" s="39"/>
      <c r="G1206" s="39"/>
      <c r="H1206" s="39"/>
      <c r="I1206" s="39"/>
      <c r="J1206" s="39"/>
      <c r="K1206" s="39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</row>
    <row r="1207" spans="3:31" x14ac:dyDescent="0.2">
      <c r="C1207" s="39"/>
      <c r="D1207" s="39"/>
      <c r="E1207" s="39"/>
      <c r="F1207" s="39"/>
      <c r="G1207" s="39"/>
      <c r="H1207" s="39"/>
      <c r="I1207" s="39"/>
      <c r="J1207" s="39"/>
      <c r="K1207" s="39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</row>
    <row r="1208" spans="3:31" x14ac:dyDescent="0.2">
      <c r="C1208" s="39"/>
      <c r="D1208" s="39"/>
      <c r="E1208" s="39"/>
      <c r="F1208" s="39"/>
      <c r="G1208" s="39"/>
      <c r="H1208" s="39"/>
      <c r="I1208" s="39"/>
      <c r="J1208" s="39"/>
      <c r="K1208" s="39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</row>
    <row r="1209" spans="3:31" x14ac:dyDescent="0.2">
      <c r="C1209" s="39"/>
      <c r="D1209" s="39"/>
      <c r="E1209" s="39"/>
      <c r="F1209" s="39"/>
      <c r="G1209" s="39"/>
      <c r="H1209" s="39"/>
      <c r="I1209" s="39"/>
      <c r="J1209" s="39"/>
      <c r="K1209" s="39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</row>
    <row r="1210" spans="3:31" x14ac:dyDescent="0.2">
      <c r="C1210" s="39"/>
      <c r="D1210" s="39"/>
      <c r="E1210" s="39"/>
      <c r="F1210" s="39"/>
      <c r="G1210" s="39"/>
      <c r="H1210" s="39"/>
      <c r="I1210" s="39"/>
      <c r="J1210" s="39"/>
      <c r="K1210" s="39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</row>
    <row r="1211" spans="3:31" x14ac:dyDescent="0.2">
      <c r="C1211" s="39"/>
      <c r="D1211" s="39"/>
      <c r="E1211" s="39"/>
      <c r="F1211" s="39"/>
      <c r="G1211" s="39"/>
      <c r="H1211" s="39"/>
      <c r="I1211" s="39"/>
      <c r="J1211" s="39"/>
      <c r="K1211" s="39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</row>
    <row r="1212" spans="3:31" x14ac:dyDescent="0.2">
      <c r="C1212" s="39"/>
      <c r="D1212" s="39"/>
      <c r="E1212" s="39"/>
      <c r="F1212" s="39"/>
      <c r="G1212" s="39"/>
      <c r="H1212" s="39"/>
      <c r="I1212" s="39"/>
      <c r="J1212" s="39"/>
      <c r="K1212" s="39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</row>
    <row r="1213" spans="3:31" x14ac:dyDescent="0.2">
      <c r="C1213" s="39"/>
      <c r="D1213" s="39"/>
      <c r="E1213" s="39"/>
      <c r="F1213" s="39"/>
      <c r="G1213" s="39"/>
      <c r="H1213" s="39"/>
      <c r="I1213" s="39"/>
      <c r="J1213" s="39"/>
      <c r="K1213" s="39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</row>
    <row r="1214" spans="3:31" x14ac:dyDescent="0.2">
      <c r="C1214" s="39"/>
      <c r="D1214" s="39"/>
      <c r="E1214" s="39"/>
      <c r="F1214" s="39"/>
      <c r="G1214" s="39"/>
      <c r="H1214" s="39"/>
      <c r="I1214" s="39"/>
      <c r="J1214" s="39"/>
      <c r="K1214" s="39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</row>
    <row r="1215" spans="3:31" x14ac:dyDescent="0.2">
      <c r="C1215" s="39"/>
      <c r="D1215" s="39"/>
      <c r="E1215" s="39"/>
      <c r="F1215" s="39"/>
      <c r="G1215" s="39"/>
      <c r="H1215" s="39"/>
      <c r="I1215" s="39"/>
      <c r="J1215" s="39"/>
      <c r="K1215" s="39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</row>
    <row r="1216" spans="3:31" x14ac:dyDescent="0.2">
      <c r="C1216" s="39"/>
      <c r="D1216" s="39"/>
      <c r="E1216" s="39"/>
      <c r="F1216" s="39"/>
      <c r="G1216" s="39"/>
      <c r="H1216" s="39"/>
      <c r="I1216" s="39"/>
      <c r="J1216" s="39"/>
      <c r="K1216" s="39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</row>
    <row r="1217" spans="3:31" x14ac:dyDescent="0.2">
      <c r="C1217" s="39"/>
      <c r="D1217" s="39"/>
      <c r="E1217" s="39"/>
      <c r="F1217" s="39"/>
      <c r="G1217" s="39"/>
      <c r="H1217" s="39"/>
      <c r="I1217" s="39"/>
      <c r="J1217" s="39"/>
      <c r="K1217" s="39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</row>
    <row r="1218" spans="3:31" x14ac:dyDescent="0.2">
      <c r="C1218" s="39"/>
      <c r="D1218" s="39"/>
      <c r="E1218" s="39"/>
      <c r="F1218" s="39"/>
      <c r="G1218" s="39"/>
      <c r="H1218" s="39"/>
      <c r="I1218" s="39"/>
      <c r="J1218" s="39"/>
      <c r="K1218" s="39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</row>
    <row r="1219" spans="3:31" x14ac:dyDescent="0.2">
      <c r="C1219" s="39"/>
      <c r="D1219" s="39"/>
      <c r="E1219" s="39"/>
      <c r="F1219" s="39"/>
      <c r="G1219" s="39"/>
      <c r="H1219" s="39"/>
      <c r="I1219" s="39"/>
      <c r="J1219" s="39"/>
      <c r="K1219" s="39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</row>
    <row r="1220" spans="3:31" x14ac:dyDescent="0.2">
      <c r="C1220" s="39"/>
      <c r="D1220" s="39"/>
      <c r="E1220" s="39"/>
      <c r="F1220" s="39"/>
      <c r="G1220" s="39"/>
      <c r="H1220" s="39"/>
      <c r="I1220" s="39"/>
      <c r="J1220" s="39"/>
      <c r="K1220" s="39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</row>
    <row r="1221" spans="3:31" x14ac:dyDescent="0.2">
      <c r="C1221" s="39"/>
      <c r="D1221" s="39"/>
      <c r="E1221" s="39"/>
      <c r="F1221" s="39"/>
      <c r="G1221" s="39"/>
      <c r="H1221" s="39"/>
      <c r="I1221" s="39"/>
      <c r="J1221" s="39"/>
      <c r="K1221" s="39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</row>
    <row r="1222" spans="3:31" x14ac:dyDescent="0.2">
      <c r="C1222" s="39"/>
      <c r="D1222" s="39"/>
      <c r="E1222" s="39"/>
      <c r="F1222" s="39"/>
      <c r="G1222" s="39"/>
      <c r="H1222" s="39"/>
      <c r="I1222" s="39"/>
      <c r="J1222" s="39"/>
      <c r="K1222" s="39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</row>
    <row r="1223" spans="3:31" x14ac:dyDescent="0.2">
      <c r="C1223" s="39"/>
      <c r="D1223" s="39"/>
      <c r="E1223" s="39"/>
      <c r="F1223" s="39"/>
      <c r="G1223" s="39"/>
      <c r="H1223" s="39"/>
      <c r="I1223" s="39"/>
      <c r="J1223" s="39"/>
      <c r="K1223" s="39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</row>
    <row r="1224" spans="3:31" x14ac:dyDescent="0.2">
      <c r="C1224" s="39"/>
      <c r="D1224" s="39"/>
      <c r="E1224" s="39"/>
      <c r="F1224" s="39"/>
      <c r="G1224" s="39"/>
      <c r="H1224" s="39"/>
      <c r="I1224" s="39"/>
      <c r="J1224" s="39"/>
      <c r="K1224" s="39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</row>
    <row r="1225" spans="3:31" x14ac:dyDescent="0.2">
      <c r="C1225" s="39"/>
      <c r="D1225" s="39"/>
      <c r="E1225" s="39"/>
      <c r="F1225" s="39"/>
      <c r="G1225" s="39"/>
      <c r="H1225" s="39"/>
      <c r="I1225" s="39"/>
      <c r="J1225" s="39"/>
      <c r="K1225" s="39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</row>
    <row r="1226" spans="3:31" x14ac:dyDescent="0.2">
      <c r="C1226" s="39"/>
      <c r="D1226" s="39"/>
      <c r="E1226" s="39"/>
      <c r="F1226" s="39"/>
      <c r="G1226" s="39"/>
      <c r="H1226" s="39"/>
      <c r="I1226" s="39"/>
      <c r="J1226" s="39"/>
      <c r="K1226" s="39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</row>
    <row r="1227" spans="3:31" x14ac:dyDescent="0.2">
      <c r="C1227" s="39"/>
      <c r="D1227" s="39"/>
      <c r="E1227" s="39"/>
      <c r="F1227" s="39"/>
      <c r="G1227" s="39"/>
      <c r="H1227" s="39"/>
      <c r="I1227" s="39"/>
      <c r="J1227" s="39"/>
      <c r="K1227" s="39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</row>
    <row r="1228" spans="3:31" x14ac:dyDescent="0.2">
      <c r="C1228" s="39"/>
      <c r="D1228" s="39"/>
      <c r="E1228" s="39"/>
      <c r="F1228" s="39"/>
      <c r="G1228" s="39"/>
      <c r="H1228" s="39"/>
      <c r="I1228" s="39"/>
      <c r="J1228" s="39"/>
      <c r="K1228" s="39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</row>
    <row r="1229" spans="3:31" x14ac:dyDescent="0.2">
      <c r="C1229" s="39"/>
      <c r="D1229" s="39"/>
      <c r="E1229" s="39"/>
      <c r="F1229" s="39"/>
      <c r="G1229" s="39"/>
      <c r="H1229" s="39"/>
      <c r="I1229" s="39"/>
      <c r="J1229" s="39"/>
      <c r="K1229" s="39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</row>
    <row r="1230" spans="3:31" x14ac:dyDescent="0.2">
      <c r="C1230" s="39"/>
      <c r="D1230" s="39"/>
      <c r="E1230" s="39"/>
      <c r="F1230" s="39"/>
      <c r="G1230" s="39"/>
      <c r="H1230" s="39"/>
      <c r="I1230" s="39"/>
      <c r="J1230" s="39"/>
      <c r="K1230" s="39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</row>
    <row r="1231" spans="3:31" x14ac:dyDescent="0.2">
      <c r="C1231" s="39"/>
      <c r="D1231" s="39"/>
      <c r="E1231" s="39"/>
      <c r="F1231" s="39"/>
      <c r="G1231" s="39"/>
      <c r="H1231" s="39"/>
      <c r="I1231" s="39"/>
      <c r="J1231" s="39"/>
      <c r="K1231" s="39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</row>
    <row r="1232" spans="3:31" x14ac:dyDescent="0.2">
      <c r="C1232" s="39"/>
      <c r="D1232" s="39"/>
      <c r="E1232" s="39"/>
      <c r="F1232" s="39"/>
      <c r="G1232" s="39"/>
      <c r="H1232" s="39"/>
      <c r="I1232" s="39"/>
      <c r="J1232" s="39"/>
      <c r="K1232" s="39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</row>
    <row r="1233" spans="3:31" x14ac:dyDescent="0.2">
      <c r="C1233" s="39"/>
      <c r="D1233" s="39"/>
      <c r="E1233" s="39"/>
      <c r="F1233" s="39"/>
      <c r="G1233" s="39"/>
      <c r="H1233" s="39"/>
      <c r="I1233" s="39"/>
      <c r="J1233" s="39"/>
      <c r="K1233" s="39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</row>
    <row r="1234" spans="3:31" x14ac:dyDescent="0.2">
      <c r="C1234" s="39"/>
      <c r="D1234" s="39"/>
      <c r="E1234" s="39"/>
      <c r="F1234" s="39"/>
      <c r="G1234" s="39"/>
      <c r="H1234" s="39"/>
      <c r="I1234" s="39"/>
      <c r="J1234" s="39"/>
      <c r="K1234" s="39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</row>
    <row r="1235" spans="3:31" x14ac:dyDescent="0.2">
      <c r="C1235" s="39"/>
      <c r="D1235" s="39"/>
      <c r="E1235" s="39"/>
      <c r="F1235" s="39"/>
      <c r="G1235" s="39"/>
      <c r="H1235" s="39"/>
      <c r="I1235" s="39"/>
      <c r="J1235" s="39"/>
      <c r="K1235" s="39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</row>
    <row r="1236" spans="3:31" x14ac:dyDescent="0.2">
      <c r="C1236" s="39"/>
      <c r="D1236" s="39"/>
      <c r="E1236" s="39"/>
      <c r="F1236" s="39"/>
      <c r="G1236" s="39"/>
      <c r="H1236" s="39"/>
      <c r="I1236" s="39"/>
      <c r="J1236" s="39"/>
      <c r="K1236" s="39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</row>
    <row r="1237" spans="3:31" x14ac:dyDescent="0.2">
      <c r="C1237" s="39"/>
      <c r="D1237" s="39"/>
      <c r="E1237" s="39"/>
      <c r="F1237" s="39"/>
      <c r="G1237" s="39"/>
      <c r="H1237" s="39"/>
      <c r="I1237" s="39"/>
      <c r="J1237" s="39"/>
      <c r="K1237" s="39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</row>
    <row r="1238" spans="3:31" x14ac:dyDescent="0.2">
      <c r="C1238" s="39"/>
      <c r="D1238" s="39"/>
      <c r="E1238" s="39"/>
      <c r="F1238" s="39"/>
      <c r="G1238" s="39"/>
      <c r="H1238" s="39"/>
      <c r="I1238" s="39"/>
      <c r="J1238" s="39"/>
      <c r="K1238" s="39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</row>
    <row r="1239" spans="3:31" x14ac:dyDescent="0.2">
      <c r="C1239" s="39"/>
      <c r="D1239" s="39"/>
      <c r="E1239" s="39"/>
      <c r="F1239" s="39"/>
      <c r="G1239" s="39"/>
      <c r="H1239" s="39"/>
      <c r="I1239" s="39"/>
      <c r="J1239" s="39"/>
      <c r="K1239" s="39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</row>
    <row r="1240" spans="3:31" x14ac:dyDescent="0.2">
      <c r="C1240" s="39"/>
      <c r="D1240" s="39"/>
      <c r="E1240" s="39"/>
      <c r="F1240" s="39"/>
      <c r="G1240" s="39"/>
      <c r="H1240" s="39"/>
      <c r="I1240" s="39"/>
      <c r="J1240" s="39"/>
      <c r="K1240" s="39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</row>
    <row r="1241" spans="3:31" x14ac:dyDescent="0.2">
      <c r="C1241" s="39"/>
      <c r="D1241" s="39"/>
      <c r="E1241" s="39"/>
      <c r="F1241" s="39"/>
      <c r="G1241" s="39"/>
      <c r="H1241" s="39"/>
      <c r="I1241" s="39"/>
      <c r="J1241" s="39"/>
      <c r="K1241" s="39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</row>
    <row r="1242" spans="3:31" x14ac:dyDescent="0.2">
      <c r="C1242" s="39"/>
      <c r="D1242" s="39"/>
      <c r="E1242" s="39"/>
      <c r="F1242" s="39"/>
      <c r="G1242" s="39"/>
      <c r="H1242" s="39"/>
      <c r="I1242" s="39"/>
      <c r="J1242" s="39"/>
      <c r="K1242" s="39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</row>
    <row r="1243" spans="3:31" x14ac:dyDescent="0.2">
      <c r="C1243" s="39"/>
      <c r="D1243" s="39"/>
      <c r="E1243" s="39"/>
      <c r="F1243" s="39"/>
      <c r="G1243" s="39"/>
      <c r="H1243" s="39"/>
      <c r="I1243" s="39"/>
      <c r="J1243" s="39"/>
      <c r="K1243" s="39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</row>
    <row r="1244" spans="3:31" x14ac:dyDescent="0.2">
      <c r="C1244" s="39"/>
      <c r="D1244" s="39"/>
      <c r="E1244" s="39"/>
      <c r="F1244" s="39"/>
      <c r="G1244" s="39"/>
      <c r="H1244" s="39"/>
      <c r="I1244" s="39"/>
      <c r="J1244" s="39"/>
      <c r="K1244" s="39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</row>
    <row r="1245" spans="3:31" x14ac:dyDescent="0.2">
      <c r="C1245" s="39"/>
      <c r="D1245" s="39"/>
      <c r="E1245" s="39"/>
      <c r="F1245" s="39"/>
      <c r="G1245" s="39"/>
      <c r="H1245" s="39"/>
      <c r="I1245" s="39"/>
      <c r="J1245" s="39"/>
      <c r="K1245" s="39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</row>
    <row r="1246" spans="3:31" x14ac:dyDescent="0.2">
      <c r="C1246" s="39"/>
      <c r="D1246" s="39"/>
      <c r="E1246" s="39"/>
      <c r="F1246" s="39"/>
      <c r="G1246" s="39"/>
      <c r="H1246" s="39"/>
      <c r="I1246" s="39"/>
      <c r="J1246" s="39"/>
      <c r="K1246" s="39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</row>
    <row r="1247" spans="3:31" x14ac:dyDescent="0.2">
      <c r="C1247" s="39"/>
      <c r="D1247" s="39"/>
      <c r="E1247" s="39"/>
      <c r="F1247" s="39"/>
      <c r="G1247" s="39"/>
      <c r="H1247" s="39"/>
      <c r="I1247" s="39"/>
      <c r="J1247" s="39"/>
      <c r="K1247" s="39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</row>
    <row r="1248" spans="3:31" x14ac:dyDescent="0.2">
      <c r="C1248" s="39"/>
      <c r="D1248" s="39"/>
      <c r="E1248" s="39"/>
      <c r="F1248" s="39"/>
      <c r="G1248" s="39"/>
      <c r="H1248" s="39"/>
      <c r="I1248" s="39"/>
      <c r="J1248" s="39"/>
      <c r="K1248" s="39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</row>
    <row r="1249" spans="3:31" x14ac:dyDescent="0.2">
      <c r="C1249" s="39"/>
      <c r="D1249" s="39"/>
      <c r="E1249" s="39"/>
      <c r="F1249" s="39"/>
      <c r="G1249" s="39"/>
      <c r="H1249" s="39"/>
      <c r="I1249" s="39"/>
      <c r="J1249" s="39"/>
      <c r="K1249" s="39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</row>
    <row r="1250" spans="3:31" x14ac:dyDescent="0.2">
      <c r="C1250" s="39"/>
      <c r="D1250" s="39"/>
      <c r="E1250" s="39"/>
      <c r="F1250" s="39"/>
      <c r="G1250" s="39"/>
      <c r="H1250" s="39"/>
      <c r="I1250" s="39"/>
      <c r="J1250" s="39"/>
      <c r="K1250" s="39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</row>
    <row r="1251" spans="3:31" x14ac:dyDescent="0.2">
      <c r="C1251" s="39"/>
      <c r="D1251" s="39"/>
      <c r="E1251" s="39"/>
      <c r="F1251" s="39"/>
      <c r="G1251" s="39"/>
      <c r="H1251" s="39"/>
      <c r="I1251" s="39"/>
      <c r="J1251" s="39"/>
      <c r="K1251" s="39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</row>
    <row r="1252" spans="3:31" x14ac:dyDescent="0.2">
      <c r="C1252" s="39"/>
      <c r="D1252" s="39"/>
      <c r="E1252" s="39"/>
      <c r="F1252" s="39"/>
      <c r="G1252" s="39"/>
      <c r="H1252" s="39"/>
      <c r="I1252" s="39"/>
      <c r="J1252" s="39"/>
      <c r="K1252" s="39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</row>
    <row r="1253" spans="3:31" x14ac:dyDescent="0.2">
      <c r="C1253" s="39"/>
      <c r="D1253" s="39"/>
      <c r="E1253" s="39"/>
      <c r="F1253" s="39"/>
      <c r="G1253" s="39"/>
      <c r="H1253" s="39"/>
      <c r="I1253" s="39"/>
      <c r="J1253" s="39"/>
      <c r="K1253" s="39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</row>
    <row r="1254" spans="3:31" x14ac:dyDescent="0.2">
      <c r="C1254" s="39"/>
      <c r="D1254" s="39"/>
      <c r="E1254" s="39"/>
      <c r="F1254" s="39"/>
      <c r="G1254" s="39"/>
      <c r="H1254" s="39"/>
      <c r="I1254" s="39"/>
      <c r="J1254" s="39"/>
      <c r="K1254" s="39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</row>
    <row r="1255" spans="3:31" x14ac:dyDescent="0.2">
      <c r="C1255" s="39"/>
      <c r="D1255" s="39"/>
      <c r="E1255" s="39"/>
      <c r="F1255" s="39"/>
      <c r="G1255" s="39"/>
      <c r="H1255" s="39"/>
      <c r="I1255" s="39"/>
      <c r="J1255" s="39"/>
      <c r="K1255" s="39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</row>
    <row r="1256" spans="3:31" x14ac:dyDescent="0.2">
      <c r="C1256" s="39"/>
      <c r="D1256" s="39"/>
      <c r="E1256" s="39"/>
      <c r="F1256" s="39"/>
      <c r="G1256" s="39"/>
      <c r="H1256" s="39"/>
      <c r="I1256" s="39"/>
      <c r="J1256" s="39"/>
      <c r="K1256" s="39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</row>
    <row r="1257" spans="3:31" x14ac:dyDescent="0.2">
      <c r="C1257" s="39"/>
      <c r="D1257" s="39"/>
      <c r="E1257" s="39"/>
      <c r="F1257" s="39"/>
      <c r="G1257" s="39"/>
      <c r="H1257" s="39"/>
      <c r="I1257" s="39"/>
      <c r="J1257" s="39"/>
      <c r="K1257" s="39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</row>
    <row r="1258" spans="3:31" x14ac:dyDescent="0.2">
      <c r="C1258" s="39"/>
      <c r="D1258" s="39"/>
      <c r="E1258" s="39"/>
      <c r="F1258" s="39"/>
      <c r="G1258" s="39"/>
      <c r="H1258" s="39"/>
      <c r="I1258" s="39"/>
      <c r="J1258" s="39"/>
      <c r="K1258" s="39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</row>
    <row r="1259" spans="3:31" x14ac:dyDescent="0.2">
      <c r="C1259" s="39"/>
      <c r="D1259" s="39"/>
      <c r="E1259" s="39"/>
      <c r="F1259" s="39"/>
      <c r="G1259" s="39"/>
      <c r="H1259" s="39"/>
      <c r="I1259" s="39"/>
      <c r="J1259" s="39"/>
      <c r="K1259" s="39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</row>
    <row r="1260" spans="3:31" x14ac:dyDescent="0.2">
      <c r="C1260" s="39"/>
      <c r="D1260" s="39"/>
      <c r="E1260" s="39"/>
      <c r="F1260" s="39"/>
      <c r="G1260" s="39"/>
      <c r="H1260" s="39"/>
      <c r="I1260" s="39"/>
      <c r="J1260" s="39"/>
      <c r="K1260" s="39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</row>
    <row r="1261" spans="3:31" x14ac:dyDescent="0.2">
      <c r="C1261" s="39"/>
      <c r="D1261" s="39"/>
      <c r="E1261" s="39"/>
      <c r="F1261" s="39"/>
      <c r="G1261" s="39"/>
      <c r="H1261" s="39"/>
      <c r="I1261" s="39"/>
      <c r="J1261" s="39"/>
      <c r="K1261" s="39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</row>
    <row r="1262" spans="3:31" x14ac:dyDescent="0.2">
      <c r="C1262" s="39"/>
      <c r="D1262" s="39"/>
      <c r="E1262" s="39"/>
      <c r="F1262" s="39"/>
      <c r="G1262" s="39"/>
      <c r="H1262" s="39"/>
      <c r="I1262" s="39"/>
      <c r="J1262" s="39"/>
      <c r="K1262" s="39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</row>
    <row r="1263" spans="3:31" x14ac:dyDescent="0.2">
      <c r="C1263" s="39"/>
      <c r="D1263" s="39"/>
      <c r="E1263" s="39"/>
      <c r="F1263" s="39"/>
      <c r="G1263" s="39"/>
      <c r="H1263" s="39"/>
      <c r="I1263" s="39"/>
      <c r="J1263" s="39"/>
      <c r="K1263" s="39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</row>
    <row r="1264" spans="3:31" x14ac:dyDescent="0.2">
      <c r="C1264" s="39"/>
      <c r="D1264" s="39"/>
      <c r="E1264" s="39"/>
      <c r="F1264" s="39"/>
      <c r="G1264" s="39"/>
      <c r="H1264" s="39"/>
      <c r="I1264" s="39"/>
      <c r="J1264" s="39"/>
      <c r="K1264" s="39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</row>
    <row r="1265" spans="3:31" x14ac:dyDescent="0.2">
      <c r="C1265" s="39"/>
      <c r="D1265" s="39"/>
      <c r="E1265" s="39"/>
      <c r="F1265" s="39"/>
      <c r="G1265" s="39"/>
      <c r="H1265" s="39"/>
      <c r="I1265" s="39"/>
      <c r="J1265" s="39"/>
      <c r="K1265" s="39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</row>
    <row r="1266" spans="3:31" x14ac:dyDescent="0.2">
      <c r="C1266" s="39"/>
      <c r="D1266" s="39"/>
      <c r="E1266" s="39"/>
      <c r="F1266" s="39"/>
      <c r="G1266" s="39"/>
      <c r="H1266" s="39"/>
      <c r="I1266" s="39"/>
      <c r="J1266" s="39"/>
      <c r="K1266" s="39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</row>
    <row r="1267" spans="3:31" x14ac:dyDescent="0.2">
      <c r="C1267" s="39"/>
      <c r="D1267" s="39"/>
      <c r="E1267" s="39"/>
      <c r="F1267" s="39"/>
      <c r="G1267" s="39"/>
      <c r="H1267" s="39"/>
      <c r="I1267" s="39"/>
      <c r="J1267" s="39"/>
      <c r="K1267" s="39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</row>
    <row r="1268" spans="3:31" x14ac:dyDescent="0.2">
      <c r="C1268" s="39"/>
      <c r="D1268" s="39"/>
      <c r="E1268" s="39"/>
      <c r="F1268" s="39"/>
      <c r="G1268" s="39"/>
      <c r="H1268" s="39"/>
      <c r="I1268" s="39"/>
      <c r="J1268" s="39"/>
      <c r="K1268" s="39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</row>
    <row r="1269" spans="3:31" x14ac:dyDescent="0.2">
      <c r="C1269" s="39"/>
      <c r="D1269" s="39"/>
      <c r="E1269" s="39"/>
      <c r="F1269" s="39"/>
      <c r="G1269" s="39"/>
      <c r="H1269" s="39"/>
      <c r="I1269" s="39"/>
      <c r="J1269" s="39"/>
      <c r="K1269" s="39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</row>
    <row r="1270" spans="3:31" x14ac:dyDescent="0.2">
      <c r="C1270" s="39"/>
      <c r="D1270" s="39"/>
      <c r="E1270" s="39"/>
      <c r="F1270" s="39"/>
      <c r="G1270" s="39"/>
      <c r="H1270" s="39"/>
      <c r="I1270" s="39"/>
      <c r="J1270" s="39"/>
      <c r="K1270" s="39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</row>
    <row r="1271" spans="3:31" x14ac:dyDescent="0.2">
      <c r="C1271" s="39"/>
      <c r="D1271" s="39"/>
      <c r="E1271" s="39"/>
      <c r="F1271" s="39"/>
      <c r="G1271" s="39"/>
      <c r="H1271" s="39"/>
      <c r="I1271" s="39"/>
      <c r="J1271" s="39"/>
      <c r="K1271" s="39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</row>
    <row r="1272" spans="3:31" x14ac:dyDescent="0.2">
      <c r="C1272" s="39"/>
      <c r="D1272" s="39"/>
      <c r="E1272" s="39"/>
      <c r="F1272" s="39"/>
      <c r="G1272" s="39"/>
      <c r="H1272" s="39"/>
      <c r="I1272" s="39"/>
      <c r="J1272" s="39"/>
      <c r="K1272" s="39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</row>
    <row r="1273" spans="3:31" x14ac:dyDescent="0.2">
      <c r="C1273" s="39"/>
      <c r="D1273" s="39"/>
      <c r="E1273" s="39"/>
      <c r="F1273" s="39"/>
      <c r="G1273" s="39"/>
      <c r="H1273" s="39"/>
      <c r="I1273" s="39"/>
      <c r="J1273" s="39"/>
      <c r="K1273" s="39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</row>
    <row r="1274" spans="3:31" x14ac:dyDescent="0.2">
      <c r="C1274" s="39"/>
      <c r="D1274" s="39"/>
      <c r="E1274" s="39"/>
      <c r="F1274" s="39"/>
      <c r="G1274" s="39"/>
      <c r="H1274" s="39"/>
      <c r="I1274" s="39"/>
      <c r="J1274" s="39"/>
      <c r="K1274" s="39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</row>
    <row r="1275" spans="3:31" x14ac:dyDescent="0.2">
      <c r="C1275" s="39"/>
      <c r="D1275" s="39"/>
      <c r="E1275" s="39"/>
      <c r="F1275" s="39"/>
      <c r="G1275" s="39"/>
      <c r="H1275" s="39"/>
      <c r="I1275" s="39"/>
      <c r="J1275" s="39"/>
      <c r="K1275" s="39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</row>
    <row r="1276" spans="3:31" x14ac:dyDescent="0.2">
      <c r="C1276" s="39"/>
      <c r="D1276" s="39"/>
      <c r="E1276" s="39"/>
      <c r="F1276" s="39"/>
      <c r="G1276" s="39"/>
      <c r="H1276" s="39"/>
      <c r="I1276" s="39"/>
      <c r="J1276" s="39"/>
      <c r="K1276" s="39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</row>
    <row r="1277" spans="3:31" x14ac:dyDescent="0.2">
      <c r="C1277" s="39"/>
      <c r="D1277" s="39"/>
      <c r="E1277" s="39"/>
      <c r="F1277" s="39"/>
      <c r="G1277" s="39"/>
      <c r="H1277" s="39"/>
      <c r="I1277" s="39"/>
      <c r="J1277" s="39"/>
      <c r="K1277" s="39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</row>
    <row r="1278" spans="3:31" x14ac:dyDescent="0.2">
      <c r="C1278" s="39"/>
      <c r="D1278" s="39"/>
      <c r="E1278" s="39"/>
      <c r="F1278" s="39"/>
      <c r="G1278" s="39"/>
      <c r="H1278" s="39"/>
      <c r="I1278" s="39"/>
      <c r="J1278" s="39"/>
      <c r="K1278" s="39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</row>
    <row r="1279" spans="3:31" x14ac:dyDescent="0.2">
      <c r="C1279" s="39"/>
      <c r="D1279" s="39"/>
      <c r="E1279" s="39"/>
      <c r="F1279" s="39"/>
      <c r="G1279" s="39"/>
      <c r="H1279" s="39"/>
      <c r="I1279" s="39"/>
      <c r="J1279" s="39"/>
      <c r="K1279" s="39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</row>
    <row r="1280" spans="3:31" x14ac:dyDescent="0.2">
      <c r="C1280" s="39"/>
      <c r="D1280" s="39"/>
      <c r="E1280" s="39"/>
      <c r="F1280" s="39"/>
      <c r="G1280" s="39"/>
      <c r="H1280" s="39"/>
      <c r="I1280" s="39"/>
      <c r="J1280" s="39"/>
      <c r="K1280" s="39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</row>
    <row r="1281" spans="3:31" x14ac:dyDescent="0.2">
      <c r="C1281" s="39"/>
      <c r="D1281" s="39"/>
      <c r="E1281" s="39"/>
      <c r="F1281" s="39"/>
      <c r="G1281" s="39"/>
      <c r="H1281" s="39"/>
      <c r="I1281" s="39"/>
      <c r="J1281" s="39"/>
      <c r="K1281" s="39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</row>
    <row r="1282" spans="3:31" x14ac:dyDescent="0.2">
      <c r="C1282" s="39"/>
      <c r="D1282" s="39"/>
      <c r="E1282" s="39"/>
      <c r="F1282" s="39"/>
      <c r="G1282" s="39"/>
      <c r="H1282" s="39"/>
      <c r="I1282" s="39"/>
      <c r="J1282" s="39"/>
      <c r="K1282" s="39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</row>
    <row r="1283" spans="3:31" x14ac:dyDescent="0.2">
      <c r="C1283" s="39"/>
      <c r="D1283" s="39"/>
      <c r="E1283" s="39"/>
      <c r="F1283" s="39"/>
      <c r="G1283" s="39"/>
      <c r="H1283" s="39"/>
      <c r="I1283" s="39"/>
      <c r="J1283" s="39"/>
      <c r="K1283" s="39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</row>
    <row r="1284" spans="3:31" x14ac:dyDescent="0.2">
      <c r="C1284" s="39"/>
      <c r="D1284" s="39"/>
      <c r="E1284" s="39"/>
      <c r="F1284" s="39"/>
      <c r="G1284" s="39"/>
      <c r="H1284" s="39"/>
      <c r="I1284" s="39"/>
      <c r="J1284" s="39"/>
      <c r="K1284" s="39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</row>
    <row r="1285" spans="3:31" x14ac:dyDescent="0.2">
      <c r="C1285" s="39"/>
      <c r="D1285" s="39"/>
      <c r="E1285" s="39"/>
      <c r="F1285" s="39"/>
      <c r="G1285" s="39"/>
      <c r="H1285" s="39"/>
      <c r="I1285" s="39"/>
      <c r="J1285" s="39"/>
      <c r="K1285" s="39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</row>
    <row r="1286" spans="3:31" x14ac:dyDescent="0.2">
      <c r="C1286" s="39"/>
      <c r="D1286" s="39"/>
      <c r="E1286" s="39"/>
      <c r="F1286" s="39"/>
      <c r="G1286" s="39"/>
      <c r="H1286" s="39"/>
      <c r="I1286" s="39"/>
      <c r="J1286" s="39"/>
      <c r="K1286" s="39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</row>
    <row r="1287" spans="3:31" x14ac:dyDescent="0.2">
      <c r="C1287" s="39"/>
      <c r="D1287" s="39"/>
      <c r="E1287" s="39"/>
      <c r="F1287" s="39"/>
      <c r="G1287" s="39"/>
      <c r="H1287" s="39"/>
      <c r="I1287" s="39"/>
      <c r="J1287" s="39"/>
      <c r="K1287" s="39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</row>
    <row r="1288" spans="3:31" x14ac:dyDescent="0.2">
      <c r="C1288" s="39"/>
      <c r="D1288" s="39"/>
      <c r="E1288" s="39"/>
      <c r="F1288" s="39"/>
      <c r="G1288" s="39"/>
      <c r="H1288" s="39"/>
      <c r="I1288" s="39"/>
      <c r="J1288" s="39"/>
      <c r="K1288" s="39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</row>
    <row r="1289" spans="3:31" x14ac:dyDescent="0.2">
      <c r="C1289" s="39"/>
      <c r="D1289" s="39"/>
      <c r="E1289" s="39"/>
      <c r="F1289" s="39"/>
      <c r="G1289" s="39"/>
      <c r="H1289" s="39"/>
      <c r="I1289" s="39"/>
      <c r="J1289" s="39"/>
      <c r="K1289" s="39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</row>
    <row r="1290" spans="3:31" x14ac:dyDescent="0.2">
      <c r="C1290" s="39"/>
      <c r="D1290" s="39"/>
      <c r="E1290" s="39"/>
      <c r="F1290" s="39"/>
      <c r="G1290" s="39"/>
      <c r="H1290" s="39"/>
      <c r="I1290" s="39"/>
      <c r="J1290" s="39"/>
      <c r="K1290" s="39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</row>
    <row r="1291" spans="3:31" x14ac:dyDescent="0.2">
      <c r="C1291" s="39"/>
      <c r="D1291" s="39"/>
      <c r="E1291" s="39"/>
      <c r="F1291" s="39"/>
      <c r="G1291" s="39"/>
      <c r="H1291" s="39"/>
      <c r="I1291" s="39"/>
      <c r="J1291" s="39"/>
      <c r="K1291" s="39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</row>
    <row r="1292" spans="3:31" x14ac:dyDescent="0.2">
      <c r="C1292" s="39"/>
      <c r="D1292" s="39"/>
      <c r="E1292" s="39"/>
      <c r="F1292" s="39"/>
      <c r="G1292" s="39"/>
      <c r="H1292" s="39"/>
      <c r="I1292" s="39"/>
      <c r="J1292" s="39"/>
      <c r="K1292" s="39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</row>
    <row r="1293" spans="3:31" x14ac:dyDescent="0.2">
      <c r="C1293" s="39"/>
      <c r="D1293" s="39"/>
      <c r="E1293" s="39"/>
      <c r="F1293" s="39"/>
      <c r="G1293" s="39"/>
      <c r="H1293" s="39"/>
      <c r="I1293" s="39"/>
      <c r="J1293" s="39"/>
      <c r="K1293" s="39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</row>
    <row r="1294" spans="3:31" x14ac:dyDescent="0.2">
      <c r="C1294" s="39"/>
      <c r="D1294" s="39"/>
      <c r="E1294" s="39"/>
      <c r="F1294" s="39"/>
      <c r="G1294" s="39"/>
      <c r="H1294" s="39"/>
      <c r="I1294" s="39"/>
      <c r="J1294" s="39"/>
      <c r="K1294" s="39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</row>
    <row r="1295" spans="3:31" x14ac:dyDescent="0.2">
      <c r="C1295" s="39"/>
      <c r="D1295" s="39"/>
      <c r="E1295" s="39"/>
      <c r="F1295" s="39"/>
      <c r="G1295" s="39"/>
      <c r="H1295" s="39"/>
      <c r="I1295" s="39"/>
      <c r="J1295" s="39"/>
      <c r="K1295" s="39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</row>
    <row r="1296" spans="3:31" x14ac:dyDescent="0.2">
      <c r="C1296" s="39"/>
      <c r="D1296" s="39"/>
      <c r="E1296" s="39"/>
      <c r="F1296" s="39"/>
      <c r="G1296" s="39"/>
      <c r="H1296" s="39"/>
      <c r="I1296" s="39"/>
      <c r="J1296" s="39"/>
      <c r="K1296" s="39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</row>
    <row r="1297" spans="3:31" x14ac:dyDescent="0.2">
      <c r="C1297" s="39"/>
      <c r="D1297" s="39"/>
      <c r="E1297" s="39"/>
      <c r="F1297" s="39"/>
      <c r="G1297" s="39"/>
      <c r="H1297" s="39"/>
      <c r="I1297" s="39"/>
      <c r="J1297" s="39"/>
      <c r="K1297" s="39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</row>
    <row r="1298" spans="3:31" x14ac:dyDescent="0.2">
      <c r="C1298" s="39"/>
      <c r="D1298" s="39"/>
      <c r="E1298" s="39"/>
      <c r="F1298" s="39"/>
      <c r="G1298" s="39"/>
      <c r="H1298" s="39"/>
      <c r="I1298" s="39"/>
      <c r="J1298" s="39"/>
      <c r="K1298" s="39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</row>
    <row r="1299" spans="3:31" x14ac:dyDescent="0.2">
      <c r="C1299" s="39"/>
      <c r="D1299" s="39"/>
      <c r="E1299" s="39"/>
      <c r="F1299" s="39"/>
      <c r="G1299" s="39"/>
      <c r="H1299" s="39"/>
      <c r="I1299" s="39"/>
      <c r="J1299" s="39"/>
      <c r="K1299" s="39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</row>
    <row r="1300" spans="3:31" x14ac:dyDescent="0.2">
      <c r="C1300" s="39"/>
      <c r="D1300" s="39"/>
      <c r="E1300" s="39"/>
      <c r="F1300" s="39"/>
      <c r="G1300" s="39"/>
      <c r="H1300" s="39"/>
      <c r="I1300" s="39"/>
      <c r="J1300" s="39"/>
      <c r="K1300" s="39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</row>
    <row r="1301" spans="3:31" x14ac:dyDescent="0.2">
      <c r="C1301" s="39"/>
      <c r="D1301" s="39"/>
      <c r="E1301" s="39"/>
      <c r="F1301" s="39"/>
      <c r="G1301" s="39"/>
      <c r="H1301" s="39"/>
      <c r="I1301" s="39"/>
      <c r="J1301" s="39"/>
      <c r="K1301" s="39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</row>
    <row r="1302" spans="3:31" x14ac:dyDescent="0.2">
      <c r="C1302" s="39"/>
      <c r="D1302" s="39"/>
      <c r="E1302" s="39"/>
      <c r="F1302" s="39"/>
      <c r="G1302" s="39"/>
      <c r="H1302" s="39"/>
      <c r="I1302" s="39"/>
      <c r="J1302" s="39"/>
      <c r="K1302" s="39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</row>
    <row r="1303" spans="3:31" x14ac:dyDescent="0.2">
      <c r="C1303" s="39"/>
      <c r="D1303" s="39"/>
      <c r="E1303" s="39"/>
      <c r="F1303" s="39"/>
      <c r="G1303" s="39"/>
      <c r="H1303" s="39"/>
      <c r="I1303" s="39"/>
      <c r="J1303" s="39"/>
      <c r="K1303" s="39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</row>
    <row r="1304" spans="3:31" x14ac:dyDescent="0.2">
      <c r="C1304" s="39"/>
      <c r="D1304" s="39"/>
      <c r="E1304" s="39"/>
      <c r="F1304" s="39"/>
      <c r="G1304" s="39"/>
      <c r="H1304" s="39"/>
      <c r="I1304" s="39"/>
      <c r="J1304" s="39"/>
      <c r="K1304" s="39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</row>
    <row r="1305" spans="3:31" x14ac:dyDescent="0.2">
      <c r="C1305" s="39"/>
      <c r="D1305" s="39"/>
      <c r="E1305" s="39"/>
      <c r="F1305" s="39"/>
      <c r="G1305" s="39"/>
      <c r="H1305" s="39"/>
      <c r="I1305" s="39"/>
      <c r="J1305" s="39"/>
      <c r="K1305" s="39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</row>
    <row r="1306" spans="3:31" x14ac:dyDescent="0.2">
      <c r="C1306" s="39"/>
      <c r="D1306" s="39"/>
      <c r="E1306" s="39"/>
      <c r="F1306" s="39"/>
      <c r="G1306" s="39"/>
      <c r="H1306" s="39"/>
      <c r="I1306" s="39"/>
      <c r="J1306" s="39"/>
      <c r="K1306" s="39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</row>
    <row r="1307" spans="3:31" x14ac:dyDescent="0.2">
      <c r="C1307" s="39"/>
      <c r="D1307" s="39"/>
      <c r="E1307" s="39"/>
      <c r="F1307" s="39"/>
      <c r="G1307" s="39"/>
      <c r="H1307" s="39"/>
      <c r="I1307" s="39"/>
      <c r="J1307" s="39"/>
      <c r="K1307" s="39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</row>
    <row r="1308" spans="3:31" x14ac:dyDescent="0.2">
      <c r="C1308" s="39"/>
      <c r="D1308" s="39"/>
      <c r="E1308" s="39"/>
      <c r="F1308" s="39"/>
      <c r="G1308" s="39"/>
      <c r="H1308" s="39"/>
      <c r="I1308" s="39"/>
      <c r="J1308" s="39"/>
      <c r="K1308" s="39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</row>
    <row r="1309" spans="3:31" x14ac:dyDescent="0.2">
      <c r="C1309" s="39"/>
      <c r="D1309" s="39"/>
      <c r="E1309" s="39"/>
      <c r="F1309" s="39"/>
      <c r="G1309" s="39"/>
      <c r="H1309" s="39"/>
      <c r="I1309" s="39"/>
      <c r="J1309" s="39"/>
      <c r="K1309" s="39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</row>
    <row r="1310" spans="3:31" x14ac:dyDescent="0.2">
      <c r="C1310" s="39"/>
      <c r="D1310" s="39"/>
      <c r="E1310" s="39"/>
      <c r="F1310" s="39"/>
      <c r="G1310" s="39"/>
      <c r="H1310" s="39"/>
      <c r="I1310" s="39"/>
      <c r="J1310" s="39"/>
      <c r="K1310" s="39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</row>
    <row r="1311" spans="3:31" x14ac:dyDescent="0.2">
      <c r="C1311" s="39"/>
      <c r="D1311" s="39"/>
      <c r="E1311" s="39"/>
      <c r="F1311" s="39"/>
      <c r="G1311" s="39"/>
      <c r="H1311" s="39"/>
      <c r="I1311" s="39"/>
      <c r="J1311" s="39"/>
      <c r="K1311" s="39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</row>
    <row r="1312" spans="3:31" x14ac:dyDescent="0.2">
      <c r="C1312" s="39"/>
      <c r="D1312" s="39"/>
      <c r="E1312" s="39"/>
      <c r="F1312" s="39"/>
      <c r="G1312" s="39"/>
      <c r="H1312" s="39"/>
      <c r="I1312" s="39"/>
      <c r="J1312" s="39"/>
      <c r="K1312" s="39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</row>
    <row r="1313" spans="3:31" x14ac:dyDescent="0.2">
      <c r="C1313" s="39"/>
      <c r="D1313" s="39"/>
      <c r="E1313" s="39"/>
      <c r="F1313" s="39"/>
      <c r="G1313" s="39"/>
      <c r="H1313" s="39"/>
      <c r="I1313" s="39"/>
      <c r="J1313" s="39"/>
      <c r="K1313" s="39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</row>
    <row r="1314" spans="3:31" x14ac:dyDescent="0.2">
      <c r="C1314" s="39"/>
      <c r="D1314" s="39"/>
      <c r="E1314" s="39"/>
      <c r="F1314" s="39"/>
      <c r="G1314" s="39"/>
      <c r="H1314" s="39"/>
      <c r="I1314" s="39"/>
      <c r="J1314" s="39"/>
      <c r="K1314" s="39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</row>
    <row r="1315" spans="3:31" x14ac:dyDescent="0.2">
      <c r="C1315" s="39"/>
      <c r="D1315" s="39"/>
      <c r="E1315" s="39"/>
      <c r="F1315" s="39"/>
      <c r="G1315" s="39"/>
      <c r="H1315" s="39"/>
      <c r="I1315" s="39"/>
      <c r="J1315" s="39"/>
      <c r="K1315" s="39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</row>
    <row r="1316" spans="3:31" x14ac:dyDescent="0.2">
      <c r="C1316" s="39"/>
      <c r="D1316" s="39"/>
      <c r="E1316" s="39"/>
      <c r="F1316" s="39"/>
      <c r="G1316" s="39"/>
      <c r="H1316" s="39"/>
      <c r="I1316" s="39"/>
      <c r="J1316" s="39"/>
      <c r="K1316" s="39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</row>
    <row r="1317" spans="3:31" x14ac:dyDescent="0.2">
      <c r="C1317" s="39"/>
      <c r="D1317" s="39"/>
      <c r="E1317" s="39"/>
      <c r="F1317" s="39"/>
      <c r="G1317" s="39"/>
      <c r="H1317" s="39"/>
      <c r="I1317" s="39"/>
      <c r="J1317" s="39"/>
      <c r="K1317" s="39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</row>
    <row r="1318" spans="3:31" x14ac:dyDescent="0.2">
      <c r="C1318" s="39"/>
      <c r="D1318" s="39"/>
      <c r="E1318" s="39"/>
      <c r="F1318" s="39"/>
      <c r="G1318" s="39"/>
      <c r="H1318" s="39"/>
      <c r="I1318" s="39"/>
      <c r="J1318" s="39"/>
      <c r="K1318" s="39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</row>
    <row r="1319" spans="3:31" x14ac:dyDescent="0.2">
      <c r="C1319" s="39"/>
      <c r="D1319" s="39"/>
      <c r="E1319" s="39"/>
      <c r="F1319" s="39"/>
      <c r="G1319" s="39"/>
      <c r="H1319" s="39"/>
      <c r="I1319" s="39"/>
      <c r="J1319" s="39"/>
      <c r="K1319" s="39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</row>
    <row r="1320" spans="3:31" x14ac:dyDescent="0.2">
      <c r="C1320" s="39"/>
      <c r="D1320" s="39"/>
      <c r="E1320" s="39"/>
      <c r="F1320" s="39"/>
      <c r="G1320" s="39"/>
      <c r="H1320" s="39"/>
      <c r="I1320" s="39"/>
      <c r="J1320" s="39"/>
      <c r="K1320" s="39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</row>
    <row r="1321" spans="3:31" x14ac:dyDescent="0.2">
      <c r="C1321" s="39"/>
      <c r="D1321" s="39"/>
      <c r="E1321" s="39"/>
      <c r="F1321" s="39"/>
      <c r="G1321" s="39"/>
      <c r="H1321" s="39"/>
      <c r="I1321" s="39"/>
      <c r="J1321" s="39"/>
      <c r="K1321" s="39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</row>
    <row r="1322" spans="3:31" x14ac:dyDescent="0.2">
      <c r="C1322" s="39"/>
      <c r="D1322" s="39"/>
      <c r="E1322" s="39"/>
      <c r="F1322" s="39"/>
      <c r="G1322" s="39"/>
      <c r="H1322" s="39"/>
      <c r="I1322" s="39"/>
      <c r="J1322" s="39"/>
      <c r="K1322" s="39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</row>
    <row r="1323" spans="3:31" x14ac:dyDescent="0.2">
      <c r="C1323" s="39"/>
      <c r="D1323" s="39"/>
      <c r="E1323" s="39"/>
      <c r="F1323" s="39"/>
      <c r="G1323" s="39"/>
      <c r="H1323" s="39"/>
      <c r="I1323" s="39"/>
      <c r="J1323" s="39"/>
      <c r="K1323" s="39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</row>
    <row r="1324" spans="3:31" x14ac:dyDescent="0.2">
      <c r="C1324" s="39"/>
      <c r="D1324" s="39"/>
      <c r="E1324" s="39"/>
      <c r="F1324" s="39"/>
      <c r="G1324" s="39"/>
      <c r="H1324" s="39"/>
      <c r="I1324" s="39"/>
      <c r="J1324" s="39"/>
      <c r="K1324" s="39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</row>
    <row r="1325" spans="3:31" x14ac:dyDescent="0.2">
      <c r="C1325" s="39"/>
      <c r="D1325" s="39"/>
      <c r="E1325" s="39"/>
      <c r="F1325" s="39"/>
      <c r="G1325" s="39"/>
      <c r="H1325" s="39"/>
      <c r="I1325" s="39"/>
      <c r="J1325" s="39"/>
      <c r="K1325" s="39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</row>
    <row r="1326" spans="3:31" x14ac:dyDescent="0.2">
      <c r="C1326" s="39"/>
      <c r="D1326" s="39"/>
      <c r="E1326" s="39"/>
      <c r="F1326" s="39"/>
      <c r="G1326" s="39"/>
      <c r="H1326" s="39"/>
      <c r="I1326" s="39"/>
      <c r="J1326" s="39"/>
      <c r="K1326" s="39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</row>
    <row r="1327" spans="3:31" x14ac:dyDescent="0.2">
      <c r="C1327" s="39"/>
      <c r="D1327" s="39"/>
      <c r="E1327" s="39"/>
      <c r="F1327" s="39"/>
      <c r="G1327" s="39"/>
      <c r="H1327" s="39"/>
      <c r="I1327" s="39"/>
      <c r="J1327" s="39"/>
      <c r="K1327" s="39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</row>
    <row r="1328" spans="3:31" x14ac:dyDescent="0.2">
      <c r="C1328" s="39"/>
      <c r="D1328" s="39"/>
      <c r="E1328" s="39"/>
      <c r="F1328" s="39"/>
      <c r="G1328" s="39"/>
      <c r="H1328" s="39"/>
      <c r="I1328" s="39"/>
      <c r="J1328" s="39"/>
      <c r="K1328" s="39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</row>
    <row r="1329" spans="3:31" x14ac:dyDescent="0.2">
      <c r="C1329" s="39"/>
      <c r="D1329" s="39"/>
      <c r="E1329" s="39"/>
      <c r="F1329" s="39"/>
      <c r="G1329" s="39"/>
      <c r="H1329" s="39"/>
      <c r="I1329" s="39"/>
      <c r="J1329" s="39"/>
      <c r="K1329" s="39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</row>
    <row r="1330" spans="3:31" x14ac:dyDescent="0.2">
      <c r="C1330" s="39"/>
      <c r="D1330" s="39"/>
      <c r="E1330" s="39"/>
      <c r="F1330" s="39"/>
      <c r="G1330" s="39"/>
      <c r="H1330" s="39"/>
      <c r="I1330" s="39"/>
      <c r="J1330" s="39"/>
      <c r="K1330" s="39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</row>
    <row r="1331" spans="3:31" x14ac:dyDescent="0.2">
      <c r="C1331" s="39"/>
      <c r="D1331" s="39"/>
      <c r="E1331" s="39"/>
      <c r="F1331" s="39"/>
      <c r="G1331" s="39"/>
      <c r="H1331" s="39"/>
      <c r="I1331" s="39"/>
      <c r="J1331" s="39"/>
      <c r="K1331" s="39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</row>
    <row r="1332" spans="3:31" x14ac:dyDescent="0.2">
      <c r="C1332" s="39"/>
      <c r="D1332" s="39"/>
      <c r="E1332" s="39"/>
      <c r="F1332" s="39"/>
      <c r="G1332" s="39"/>
      <c r="H1332" s="39"/>
      <c r="I1332" s="39"/>
      <c r="J1332" s="39"/>
      <c r="K1332" s="39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</row>
    <row r="1333" spans="3:31" x14ac:dyDescent="0.2">
      <c r="C1333" s="39"/>
      <c r="D1333" s="39"/>
      <c r="E1333" s="39"/>
      <c r="F1333" s="39"/>
      <c r="G1333" s="39"/>
      <c r="H1333" s="39"/>
      <c r="I1333" s="39"/>
      <c r="J1333" s="39"/>
      <c r="K1333" s="39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</row>
    <row r="1334" spans="3:31" x14ac:dyDescent="0.2">
      <c r="C1334" s="39"/>
      <c r="D1334" s="39"/>
      <c r="E1334" s="39"/>
      <c r="F1334" s="39"/>
      <c r="G1334" s="39"/>
      <c r="H1334" s="39"/>
      <c r="I1334" s="39"/>
      <c r="J1334" s="39"/>
      <c r="K1334" s="39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</row>
    <row r="1335" spans="3:31" x14ac:dyDescent="0.2">
      <c r="C1335" s="39"/>
      <c r="D1335" s="39"/>
      <c r="E1335" s="39"/>
      <c r="F1335" s="39"/>
      <c r="G1335" s="39"/>
      <c r="H1335" s="39"/>
      <c r="I1335" s="39"/>
      <c r="J1335" s="39"/>
      <c r="K1335" s="39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</row>
    <row r="1336" spans="3:31" x14ac:dyDescent="0.2">
      <c r="C1336" s="39"/>
      <c r="D1336" s="39"/>
      <c r="E1336" s="39"/>
      <c r="F1336" s="39"/>
      <c r="G1336" s="39"/>
      <c r="H1336" s="39"/>
      <c r="I1336" s="39"/>
      <c r="J1336" s="39"/>
      <c r="K1336" s="39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</row>
    <row r="1337" spans="3:31" x14ac:dyDescent="0.2">
      <c r="C1337" s="39"/>
      <c r="D1337" s="39"/>
      <c r="E1337" s="39"/>
      <c r="F1337" s="39"/>
      <c r="G1337" s="39"/>
      <c r="H1337" s="39"/>
      <c r="I1337" s="39"/>
      <c r="J1337" s="39"/>
      <c r="K1337" s="39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</row>
    <row r="1338" spans="3:31" x14ac:dyDescent="0.2">
      <c r="C1338" s="39"/>
      <c r="D1338" s="39"/>
      <c r="E1338" s="39"/>
      <c r="F1338" s="39"/>
      <c r="G1338" s="39"/>
      <c r="H1338" s="39"/>
      <c r="I1338" s="39"/>
      <c r="J1338" s="39"/>
      <c r="K1338" s="39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</row>
    <row r="1339" spans="3:31" x14ac:dyDescent="0.2">
      <c r="C1339" s="39"/>
      <c r="D1339" s="39"/>
      <c r="E1339" s="39"/>
      <c r="F1339" s="39"/>
      <c r="G1339" s="39"/>
      <c r="H1339" s="39"/>
      <c r="I1339" s="39"/>
      <c r="J1339" s="39"/>
      <c r="K1339" s="39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</row>
    <row r="1340" spans="3:31" x14ac:dyDescent="0.2">
      <c r="C1340" s="39"/>
      <c r="D1340" s="39"/>
      <c r="E1340" s="39"/>
      <c r="F1340" s="39"/>
      <c r="G1340" s="39"/>
      <c r="H1340" s="39"/>
      <c r="I1340" s="39"/>
      <c r="J1340" s="39"/>
      <c r="K1340" s="39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</row>
    <row r="1341" spans="3:31" x14ac:dyDescent="0.2">
      <c r="C1341" s="39"/>
      <c r="D1341" s="39"/>
      <c r="E1341" s="39"/>
      <c r="F1341" s="39"/>
      <c r="G1341" s="39"/>
      <c r="H1341" s="39"/>
      <c r="I1341" s="39"/>
      <c r="J1341" s="39"/>
      <c r="K1341" s="39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</row>
    <row r="1342" spans="3:31" x14ac:dyDescent="0.2">
      <c r="C1342" s="39"/>
      <c r="D1342" s="39"/>
      <c r="E1342" s="39"/>
      <c r="F1342" s="39"/>
      <c r="G1342" s="39"/>
      <c r="H1342" s="39"/>
      <c r="I1342" s="39"/>
      <c r="J1342" s="39"/>
      <c r="K1342" s="39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</row>
    <row r="1343" spans="3:31" x14ac:dyDescent="0.2">
      <c r="C1343" s="39"/>
      <c r="D1343" s="39"/>
      <c r="E1343" s="39"/>
      <c r="F1343" s="39"/>
      <c r="G1343" s="39"/>
      <c r="H1343" s="39"/>
      <c r="I1343" s="39"/>
      <c r="J1343" s="39"/>
      <c r="K1343" s="39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</row>
    <row r="1344" spans="3:31" x14ac:dyDescent="0.2">
      <c r="C1344" s="39"/>
      <c r="D1344" s="39"/>
      <c r="E1344" s="39"/>
      <c r="F1344" s="39"/>
      <c r="G1344" s="39"/>
      <c r="H1344" s="39"/>
      <c r="I1344" s="39"/>
      <c r="J1344" s="39"/>
      <c r="K1344" s="39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</row>
    <row r="1345" spans="3:31" x14ac:dyDescent="0.2">
      <c r="C1345" s="39"/>
      <c r="D1345" s="39"/>
      <c r="E1345" s="39"/>
      <c r="F1345" s="39"/>
      <c r="G1345" s="39"/>
      <c r="H1345" s="39"/>
      <c r="I1345" s="39"/>
      <c r="J1345" s="39"/>
      <c r="K1345" s="39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</row>
    <row r="1346" spans="3:31" x14ac:dyDescent="0.2">
      <c r="C1346" s="39"/>
      <c r="D1346" s="39"/>
      <c r="E1346" s="39"/>
      <c r="F1346" s="39"/>
      <c r="G1346" s="39"/>
      <c r="H1346" s="39"/>
      <c r="I1346" s="39"/>
      <c r="J1346" s="39"/>
      <c r="K1346" s="39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</row>
    <row r="1347" spans="3:31" x14ac:dyDescent="0.2">
      <c r="C1347" s="39"/>
      <c r="D1347" s="39"/>
      <c r="E1347" s="39"/>
      <c r="F1347" s="39"/>
      <c r="G1347" s="39"/>
      <c r="H1347" s="39"/>
      <c r="I1347" s="39"/>
      <c r="J1347" s="39"/>
      <c r="K1347" s="39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</row>
    <row r="1348" spans="3:31" x14ac:dyDescent="0.2">
      <c r="C1348" s="39"/>
      <c r="D1348" s="39"/>
      <c r="E1348" s="39"/>
      <c r="F1348" s="39"/>
      <c r="G1348" s="39"/>
      <c r="H1348" s="39"/>
      <c r="I1348" s="39"/>
      <c r="J1348" s="39"/>
      <c r="K1348" s="39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</row>
    <row r="1349" spans="3:31" x14ac:dyDescent="0.2">
      <c r="C1349" s="39"/>
      <c r="D1349" s="39"/>
      <c r="E1349" s="39"/>
      <c r="F1349" s="39"/>
      <c r="G1349" s="39"/>
      <c r="H1349" s="39"/>
      <c r="I1349" s="39"/>
      <c r="J1349" s="39"/>
      <c r="K1349" s="39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</row>
    <row r="1350" spans="3:31" x14ac:dyDescent="0.2">
      <c r="C1350" s="39"/>
      <c r="D1350" s="39"/>
      <c r="E1350" s="39"/>
      <c r="F1350" s="39"/>
      <c r="G1350" s="39"/>
      <c r="H1350" s="39"/>
      <c r="I1350" s="39"/>
      <c r="J1350" s="39"/>
      <c r="K1350" s="39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</row>
    <row r="1351" spans="3:31" x14ac:dyDescent="0.2">
      <c r="C1351" s="39"/>
      <c r="D1351" s="39"/>
      <c r="E1351" s="39"/>
      <c r="F1351" s="39"/>
      <c r="G1351" s="39"/>
      <c r="H1351" s="39"/>
      <c r="I1351" s="39"/>
      <c r="J1351" s="39"/>
      <c r="K1351" s="39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</row>
    <row r="1352" spans="3:31" x14ac:dyDescent="0.2">
      <c r="C1352" s="39"/>
      <c r="D1352" s="39"/>
      <c r="E1352" s="39"/>
      <c r="F1352" s="39"/>
      <c r="G1352" s="39"/>
      <c r="H1352" s="39"/>
      <c r="I1352" s="39"/>
      <c r="J1352" s="39"/>
      <c r="K1352" s="39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</row>
    <row r="1353" spans="3:31" x14ac:dyDescent="0.2">
      <c r="C1353" s="39"/>
      <c r="D1353" s="39"/>
      <c r="E1353" s="39"/>
      <c r="F1353" s="39"/>
      <c r="G1353" s="39"/>
      <c r="H1353" s="39"/>
      <c r="I1353" s="39"/>
      <c r="J1353" s="39"/>
      <c r="K1353" s="39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</row>
    <row r="1354" spans="3:31" x14ac:dyDescent="0.2">
      <c r="C1354" s="39"/>
      <c r="D1354" s="39"/>
      <c r="E1354" s="39"/>
      <c r="F1354" s="39"/>
      <c r="G1354" s="39"/>
      <c r="H1354" s="39"/>
      <c r="I1354" s="39"/>
      <c r="J1354" s="39"/>
      <c r="K1354" s="39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</row>
    <row r="1355" spans="3:31" x14ac:dyDescent="0.2">
      <c r="C1355" s="39"/>
      <c r="D1355" s="39"/>
      <c r="E1355" s="39"/>
      <c r="F1355" s="39"/>
      <c r="G1355" s="39"/>
      <c r="H1355" s="39"/>
      <c r="I1355" s="39"/>
      <c r="J1355" s="39"/>
      <c r="K1355" s="39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</row>
    <row r="1356" spans="3:31" x14ac:dyDescent="0.2">
      <c r="C1356" s="39"/>
      <c r="D1356" s="39"/>
      <c r="E1356" s="39"/>
      <c r="F1356" s="39"/>
      <c r="G1356" s="39"/>
      <c r="H1356" s="39"/>
      <c r="I1356" s="39"/>
      <c r="J1356" s="39"/>
      <c r="K1356" s="39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</row>
    <row r="1357" spans="3:31" x14ac:dyDescent="0.2">
      <c r="C1357" s="39"/>
      <c r="D1357" s="39"/>
      <c r="E1357" s="39"/>
      <c r="F1357" s="39"/>
      <c r="G1357" s="39"/>
      <c r="H1357" s="39"/>
      <c r="I1357" s="39"/>
      <c r="J1357" s="39"/>
      <c r="K1357" s="39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</row>
    <row r="1358" spans="3:31" x14ac:dyDescent="0.2">
      <c r="C1358" s="39"/>
      <c r="D1358" s="39"/>
      <c r="E1358" s="39"/>
      <c r="F1358" s="39"/>
      <c r="G1358" s="39"/>
      <c r="H1358" s="39"/>
      <c r="I1358" s="39"/>
      <c r="J1358" s="39"/>
      <c r="K1358" s="39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</row>
    <row r="1359" spans="3:31" x14ac:dyDescent="0.2">
      <c r="C1359" s="39"/>
      <c r="D1359" s="39"/>
      <c r="E1359" s="39"/>
      <c r="F1359" s="39"/>
      <c r="G1359" s="39"/>
      <c r="H1359" s="39"/>
      <c r="I1359" s="39"/>
      <c r="J1359" s="39"/>
      <c r="K1359" s="39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</row>
    <row r="1360" spans="3:31" x14ac:dyDescent="0.2">
      <c r="C1360" s="39"/>
      <c r="D1360" s="39"/>
      <c r="E1360" s="39"/>
      <c r="F1360" s="39"/>
      <c r="G1360" s="39"/>
      <c r="H1360" s="39"/>
      <c r="I1360" s="39"/>
      <c r="J1360" s="39"/>
      <c r="K1360" s="39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</row>
    <row r="1361" spans="3:31" x14ac:dyDescent="0.2">
      <c r="C1361" s="39"/>
      <c r="D1361" s="39"/>
      <c r="E1361" s="39"/>
      <c r="F1361" s="39"/>
      <c r="G1361" s="39"/>
      <c r="H1361" s="39"/>
      <c r="I1361" s="39"/>
      <c r="J1361" s="39"/>
      <c r="K1361" s="39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</row>
    <row r="1362" spans="3:31" x14ac:dyDescent="0.2">
      <c r="C1362" s="39"/>
      <c r="D1362" s="39"/>
      <c r="E1362" s="39"/>
      <c r="F1362" s="39"/>
      <c r="G1362" s="39"/>
      <c r="H1362" s="39"/>
      <c r="I1362" s="39"/>
      <c r="J1362" s="39"/>
      <c r="K1362" s="39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</row>
    <row r="1363" spans="3:31" x14ac:dyDescent="0.2">
      <c r="C1363" s="39"/>
      <c r="D1363" s="39"/>
      <c r="E1363" s="39"/>
      <c r="F1363" s="39"/>
      <c r="G1363" s="39"/>
      <c r="H1363" s="39"/>
      <c r="I1363" s="39"/>
      <c r="J1363" s="39"/>
      <c r="K1363" s="39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</row>
    <row r="1364" spans="3:31" x14ac:dyDescent="0.2">
      <c r="C1364" s="39"/>
      <c r="D1364" s="39"/>
      <c r="E1364" s="39"/>
      <c r="F1364" s="39"/>
      <c r="G1364" s="39"/>
      <c r="H1364" s="39"/>
      <c r="I1364" s="39"/>
      <c r="J1364" s="39"/>
      <c r="K1364" s="39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</row>
    <row r="1365" spans="3:31" x14ac:dyDescent="0.2">
      <c r="C1365" s="39"/>
      <c r="D1365" s="39"/>
      <c r="E1365" s="39"/>
      <c r="F1365" s="39"/>
      <c r="G1365" s="39"/>
      <c r="H1365" s="39"/>
      <c r="I1365" s="39"/>
      <c r="J1365" s="39"/>
      <c r="K1365" s="39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</row>
    <row r="1366" spans="3:31" x14ac:dyDescent="0.2">
      <c r="C1366" s="39"/>
      <c r="D1366" s="39"/>
      <c r="E1366" s="39"/>
      <c r="F1366" s="39"/>
      <c r="G1366" s="39"/>
      <c r="H1366" s="39"/>
      <c r="I1366" s="39"/>
      <c r="J1366" s="39"/>
      <c r="K1366" s="39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</row>
    <row r="1367" spans="3:31" x14ac:dyDescent="0.2">
      <c r="C1367" s="39"/>
      <c r="D1367" s="39"/>
      <c r="E1367" s="39"/>
      <c r="F1367" s="39"/>
      <c r="G1367" s="39"/>
      <c r="H1367" s="39"/>
      <c r="I1367" s="39"/>
      <c r="J1367" s="39"/>
      <c r="K1367" s="39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</row>
    <row r="1368" spans="3:31" x14ac:dyDescent="0.2">
      <c r="C1368" s="39"/>
      <c r="D1368" s="39"/>
      <c r="E1368" s="39"/>
      <c r="F1368" s="39"/>
      <c r="G1368" s="39"/>
      <c r="H1368" s="39"/>
      <c r="I1368" s="39"/>
      <c r="J1368" s="39"/>
      <c r="K1368" s="39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</row>
    <row r="1369" spans="3:31" x14ac:dyDescent="0.2">
      <c r="C1369" s="39"/>
      <c r="D1369" s="39"/>
      <c r="E1369" s="39"/>
      <c r="F1369" s="39"/>
      <c r="G1369" s="39"/>
      <c r="H1369" s="39"/>
      <c r="I1369" s="39"/>
      <c r="J1369" s="39"/>
      <c r="K1369" s="39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</row>
    <row r="1370" spans="3:31" x14ac:dyDescent="0.2">
      <c r="C1370" s="39"/>
      <c r="D1370" s="39"/>
      <c r="E1370" s="39"/>
      <c r="F1370" s="39"/>
      <c r="G1370" s="39"/>
      <c r="H1370" s="39"/>
      <c r="I1370" s="39"/>
      <c r="J1370" s="39"/>
      <c r="K1370" s="39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</row>
    <row r="1371" spans="3:31" x14ac:dyDescent="0.2">
      <c r="C1371" s="39"/>
      <c r="D1371" s="39"/>
      <c r="E1371" s="39"/>
      <c r="F1371" s="39"/>
      <c r="G1371" s="39"/>
      <c r="H1371" s="39"/>
      <c r="I1371" s="39"/>
      <c r="J1371" s="39"/>
      <c r="K1371" s="39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</row>
    <row r="1372" spans="3:31" x14ac:dyDescent="0.2">
      <c r="C1372" s="39"/>
      <c r="D1372" s="39"/>
      <c r="E1372" s="39"/>
      <c r="F1372" s="39"/>
      <c r="G1372" s="39"/>
      <c r="H1372" s="39"/>
      <c r="I1372" s="39"/>
      <c r="J1372" s="39"/>
      <c r="K1372" s="39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</row>
    <row r="1373" spans="3:31" x14ac:dyDescent="0.2">
      <c r="C1373" s="39"/>
      <c r="D1373" s="39"/>
      <c r="E1373" s="39"/>
      <c r="F1373" s="39"/>
      <c r="G1373" s="39"/>
      <c r="H1373" s="39"/>
      <c r="I1373" s="39"/>
      <c r="J1373" s="39"/>
      <c r="K1373" s="39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</row>
    <row r="1374" spans="3:31" x14ac:dyDescent="0.2">
      <c r="C1374" s="39"/>
      <c r="D1374" s="39"/>
      <c r="E1374" s="39"/>
      <c r="F1374" s="39"/>
      <c r="G1374" s="39"/>
      <c r="H1374" s="39"/>
      <c r="I1374" s="39"/>
      <c r="J1374" s="39"/>
      <c r="K1374" s="39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</row>
    <row r="1375" spans="3:31" x14ac:dyDescent="0.2">
      <c r="C1375" s="39"/>
      <c r="D1375" s="39"/>
      <c r="E1375" s="39"/>
      <c r="F1375" s="39"/>
      <c r="G1375" s="39"/>
      <c r="H1375" s="39"/>
      <c r="I1375" s="39"/>
      <c r="J1375" s="39"/>
      <c r="K1375" s="39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</row>
    <row r="1376" spans="3:31" x14ac:dyDescent="0.2">
      <c r="C1376" s="39"/>
      <c r="D1376" s="39"/>
      <c r="E1376" s="39"/>
      <c r="F1376" s="39"/>
      <c r="G1376" s="39"/>
      <c r="H1376" s="39"/>
      <c r="I1376" s="39"/>
      <c r="J1376" s="39"/>
      <c r="K1376" s="39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</row>
    <row r="1377" spans="3:31" x14ac:dyDescent="0.2">
      <c r="C1377" s="39"/>
      <c r="D1377" s="39"/>
      <c r="E1377" s="39"/>
      <c r="F1377" s="39"/>
      <c r="G1377" s="39"/>
      <c r="H1377" s="39"/>
      <c r="I1377" s="39"/>
      <c r="J1377" s="39"/>
      <c r="K1377" s="39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</row>
    <row r="1378" spans="3:31" x14ac:dyDescent="0.2">
      <c r="C1378" s="39"/>
      <c r="D1378" s="39"/>
      <c r="E1378" s="39"/>
      <c r="F1378" s="39"/>
      <c r="G1378" s="39"/>
      <c r="H1378" s="39"/>
      <c r="I1378" s="39"/>
      <c r="J1378" s="39"/>
      <c r="K1378" s="39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</row>
    <row r="1379" spans="3:31" x14ac:dyDescent="0.2">
      <c r="C1379" s="39"/>
      <c r="D1379" s="39"/>
      <c r="E1379" s="39"/>
      <c r="F1379" s="39"/>
      <c r="G1379" s="39"/>
      <c r="H1379" s="39"/>
      <c r="I1379" s="39"/>
      <c r="J1379" s="39"/>
      <c r="K1379" s="39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</row>
    <row r="1380" spans="3:31" x14ac:dyDescent="0.2">
      <c r="C1380" s="39"/>
      <c r="D1380" s="39"/>
      <c r="E1380" s="39"/>
      <c r="F1380" s="39"/>
      <c r="G1380" s="39"/>
      <c r="H1380" s="39"/>
      <c r="I1380" s="39"/>
      <c r="J1380" s="39"/>
      <c r="K1380" s="39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</row>
    <row r="1381" spans="3:31" x14ac:dyDescent="0.2">
      <c r="C1381" s="39"/>
      <c r="D1381" s="39"/>
      <c r="E1381" s="39"/>
      <c r="F1381" s="39"/>
      <c r="G1381" s="39"/>
      <c r="H1381" s="39"/>
      <c r="I1381" s="39"/>
      <c r="J1381" s="39"/>
      <c r="K1381" s="39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</row>
    <row r="1382" spans="3:31" x14ac:dyDescent="0.2">
      <c r="C1382" s="39"/>
      <c r="D1382" s="39"/>
      <c r="E1382" s="39"/>
      <c r="F1382" s="39"/>
      <c r="G1382" s="39"/>
      <c r="H1382" s="39"/>
      <c r="I1382" s="39"/>
      <c r="J1382" s="39"/>
      <c r="K1382" s="39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</row>
    <row r="1383" spans="3:31" x14ac:dyDescent="0.2">
      <c r="C1383" s="39"/>
      <c r="D1383" s="39"/>
      <c r="E1383" s="39"/>
      <c r="F1383" s="39"/>
      <c r="G1383" s="39"/>
      <c r="H1383" s="39"/>
      <c r="I1383" s="39"/>
      <c r="J1383" s="39"/>
      <c r="K1383" s="39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</row>
    <row r="1384" spans="3:31" x14ac:dyDescent="0.2">
      <c r="C1384" s="39"/>
      <c r="D1384" s="39"/>
      <c r="E1384" s="39"/>
      <c r="F1384" s="39"/>
      <c r="G1384" s="39"/>
      <c r="H1384" s="39"/>
      <c r="I1384" s="39"/>
      <c r="J1384" s="39"/>
      <c r="K1384" s="39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</row>
    <row r="1385" spans="3:31" x14ac:dyDescent="0.2">
      <c r="C1385" s="39"/>
      <c r="D1385" s="39"/>
      <c r="E1385" s="39"/>
      <c r="F1385" s="39"/>
      <c r="G1385" s="39"/>
      <c r="H1385" s="39"/>
      <c r="I1385" s="39"/>
      <c r="J1385" s="39"/>
      <c r="K1385" s="39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</row>
    <row r="1386" spans="3:31" x14ac:dyDescent="0.2">
      <c r="C1386" s="39"/>
      <c r="D1386" s="39"/>
      <c r="E1386" s="39"/>
      <c r="F1386" s="39"/>
      <c r="G1386" s="39"/>
      <c r="H1386" s="39"/>
      <c r="I1386" s="39"/>
      <c r="J1386" s="39"/>
      <c r="K1386" s="39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</row>
    <row r="1387" spans="3:31" x14ac:dyDescent="0.2">
      <c r="C1387" s="39"/>
      <c r="D1387" s="39"/>
      <c r="E1387" s="39"/>
      <c r="F1387" s="39"/>
      <c r="G1387" s="39"/>
      <c r="H1387" s="39"/>
      <c r="I1387" s="39"/>
      <c r="J1387" s="39"/>
      <c r="K1387" s="39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</row>
    <row r="1388" spans="3:31" x14ac:dyDescent="0.2">
      <c r="C1388" s="39"/>
      <c r="D1388" s="39"/>
      <c r="E1388" s="39"/>
      <c r="F1388" s="39"/>
      <c r="G1388" s="39"/>
      <c r="H1388" s="39"/>
      <c r="I1388" s="39"/>
      <c r="J1388" s="39"/>
      <c r="K1388" s="39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</row>
    <row r="1389" spans="3:31" x14ac:dyDescent="0.2">
      <c r="C1389" s="39"/>
      <c r="D1389" s="39"/>
      <c r="E1389" s="39"/>
      <c r="F1389" s="39"/>
      <c r="G1389" s="39"/>
      <c r="H1389" s="39"/>
      <c r="I1389" s="39"/>
      <c r="J1389" s="39"/>
      <c r="K1389" s="39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</row>
    <row r="1390" spans="3:31" x14ac:dyDescent="0.2">
      <c r="C1390" s="39"/>
      <c r="D1390" s="39"/>
      <c r="E1390" s="39"/>
      <c r="F1390" s="39"/>
      <c r="G1390" s="39"/>
      <c r="H1390" s="39"/>
      <c r="I1390" s="39"/>
      <c r="J1390" s="39"/>
      <c r="K1390" s="39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</row>
    <row r="1391" spans="3:31" x14ac:dyDescent="0.2">
      <c r="C1391" s="39"/>
      <c r="D1391" s="39"/>
      <c r="E1391" s="39"/>
      <c r="F1391" s="39"/>
      <c r="G1391" s="39"/>
      <c r="H1391" s="39"/>
      <c r="I1391" s="39"/>
      <c r="J1391" s="39"/>
      <c r="K1391" s="39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</row>
    <row r="1392" spans="3:31" x14ac:dyDescent="0.2">
      <c r="C1392" s="39"/>
      <c r="D1392" s="39"/>
      <c r="E1392" s="39"/>
      <c r="F1392" s="39"/>
      <c r="G1392" s="39"/>
      <c r="H1392" s="39"/>
      <c r="I1392" s="39"/>
      <c r="J1392" s="39"/>
      <c r="K1392" s="39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</row>
    <row r="1393" spans="3:31" x14ac:dyDescent="0.2">
      <c r="C1393" s="39"/>
      <c r="D1393" s="39"/>
      <c r="E1393" s="39"/>
      <c r="F1393" s="39"/>
      <c r="G1393" s="39"/>
      <c r="H1393" s="39"/>
      <c r="I1393" s="39"/>
      <c r="J1393" s="39"/>
      <c r="K1393" s="39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</row>
    <row r="1394" spans="3:31" x14ac:dyDescent="0.2">
      <c r="C1394" s="39"/>
      <c r="D1394" s="39"/>
      <c r="E1394" s="39"/>
      <c r="F1394" s="39"/>
      <c r="G1394" s="39"/>
      <c r="H1394" s="39"/>
      <c r="I1394" s="39"/>
      <c r="J1394" s="39"/>
      <c r="K1394" s="39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</row>
    <row r="1395" spans="3:31" x14ac:dyDescent="0.2">
      <c r="C1395" s="39"/>
      <c r="D1395" s="39"/>
      <c r="E1395" s="39"/>
      <c r="F1395" s="39"/>
      <c r="G1395" s="39"/>
      <c r="H1395" s="39"/>
      <c r="I1395" s="39"/>
      <c r="J1395" s="39"/>
      <c r="K1395" s="39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</row>
    <row r="1396" spans="3:31" x14ac:dyDescent="0.2">
      <c r="C1396" s="39"/>
      <c r="D1396" s="39"/>
      <c r="E1396" s="39"/>
      <c r="F1396" s="39"/>
      <c r="G1396" s="39"/>
      <c r="H1396" s="39"/>
      <c r="I1396" s="39"/>
      <c r="J1396" s="39"/>
      <c r="K1396" s="39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</row>
    <row r="1397" spans="3:31" x14ac:dyDescent="0.2">
      <c r="C1397" s="39"/>
      <c r="D1397" s="39"/>
      <c r="E1397" s="39"/>
      <c r="F1397" s="39"/>
      <c r="G1397" s="39"/>
      <c r="H1397" s="39"/>
      <c r="I1397" s="39"/>
      <c r="J1397" s="39"/>
      <c r="K1397" s="39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</row>
    <row r="1398" spans="3:31" x14ac:dyDescent="0.2">
      <c r="C1398" s="39"/>
      <c r="D1398" s="39"/>
      <c r="E1398" s="39"/>
      <c r="F1398" s="39"/>
      <c r="G1398" s="39"/>
      <c r="H1398" s="39"/>
      <c r="I1398" s="39"/>
      <c r="J1398" s="39"/>
      <c r="K1398" s="39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</row>
    <row r="1399" spans="3:31" x14ac:dyDescent="0.2">
      <c r="C1399" s="39"/>
      <c r="D1399" s="39"/>
      <c r="E1399" s="39"/>
      <c r="F1399" s="39"/>
      <c r="G1399" s="39"/>
      <c r="H1399" s="39"/>
      <c r="I1399" s="39"/>
      <c r="J1399" s="39"/>
      <c r="K1399" s="39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</row>
    <row r="1400" spans="3:31" x14ac:dyDescent="0.2">
      <c r="C1400" s="39"/>
      <c r="D1400" s="39"/>
      <c r="E1400" s="39"/>
      <c r="F1400" s="39"/>
      <c r="G1400" s="39"/>
      <c r="H1400" s="39"/>
      <c r="I1400" s="39"/>
      <c r="J1400" s="39"/>
      <c r="K1400" s="39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</row>
    <row r="1401" spans="3:31" x14ac:dyDescent="0.2">
      <c r="C1401" s="39"/>
      <c r="D1401" s="39"/>
      <c r="E1401" s="39"/>
      <c r="F1401" s="39"/>
      <c r="G1401" s="39"/>
      <c r="H1401" s="39"/>
      <c r="I1401" s="39"/>
      <c r="J1401" s="39"/>
      <c r="K1401" s="39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</row>
    <row r="1402" spans="3:31" x14ac:dyDescent="0.2">
      <c r="C1402" s="39"/>
      <c r="D1402" s="39"/>
      <c r="E1402" s="39"/>
      <c r="F1402" s="39"/>
      <c r="G1402" s="39"/>
      <c r="H1402" s="39"/>
      <c r="I1402" s="39"/>
      <c r="J1402" s="39"/>
      <c r="K1402" s="39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</row>
    <row r="1403" spans="3:31" x14ac:dyDescent="0.2">
      <c r="C1403" s="39"/>
      <c r="D1403" s="39"/>
      <c r="E1403" s="39"/>
      <c r="F1403" s="39"/>
      <c r="G1403" s="39"/>
      <c r="H1403" s="39"/>
      <c r="I1403" s="39"/>
      <c r="J1403" s="39"/>
      <c r="K1403" s="39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</row>
    <row r="1404" spans="3:31" x14ac:dyDescent="0.2">
      <c r="C1404" s="39"/>
      <c r="D1404" s="39"/>
      <c r="E1404" s="39"/>
      <c r="F1404" s="39"/>
      <c r="G1404" s="39"/>
      <c r="H1404" s="39"/>
      <c r="I1404" s="39"/>
      <c r="J1404" s="39"/>
      <c r="K1404" s="39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</row>
    <row r="1405" spans="3:31" x14ac:dyDescent="0.2">
      <c r="C1405" s="39"/>
      <c r="D1405" s="39"/>
      <c r="E1405" s="39"/>
      <c r="F1405" s="39"/>
      <c r="G1405" s="39"/>
      <c r="H1405" s="39"/>
      <c r="I1405" s="39"/>
      <c r="J1405" s="39"/>
      <c r="K1405" s="39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</row>
    <row r="1406" spans="3:31" x14ac:dyDescent="0.2">
      <c r="C1406" s="39"/>
      <c r="D1406" s="39"/>
      <c r="E1406" s="39"/>
      <c r="F1406" s="39"/>
      <c r="G1406" s="39"/>
      <c r="H1406" s="39"/>
      <c r="I1406" s="39"/>
      <c r="J1406" s="39"/>
      <c r="K1406" s="39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</row>
    <row r="1407" spans="3:31" x14ac:dyDescent="0.2">
      <c r="C1407" s="39"/>
      <c r="D1407" s="39"/>
      <c r="E1407" s="39"/>
      <c r="F1407" s="39"/>
      <c r="G1407" s="39"/>
      <c r="H1407" s="39"/>
      <c r="I1407" s="39"/>
      <c r="J1407" s="39"/>
      <c r="K1407" s="39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</row>
    <row r="1408" spans="3:31" x14ac:dyDescent="0.2">
      <c r="C1408" s="39"/>
      <c r="D1408" s="39"/>
      <c r="E1408" s="39"/>
      <c r="F1408" s="39"/>
      <c r="G1408" s="39"/>
      <c r="H1408" s="39"/>
      <c r="I1408" s="39"/>
      <c r="J1408" s="39"/>
      <c r="K1408" s="39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</row>
    <row r="1409" spans="3:31" x14ac:dyDescent="0.2">
      <c r="C1409" s="39"/>
      <c r="D1409" s="39"/>
      <c r="E1409" s="39"/>
      <c r="F1409" s="39"/>
      <c r="G1409" s="39"/>
      <c r="H1409" s="39"/>
      <c r="I1409" s="39"/>
      <c r="J1409" s="39"/>
      <c r="K1409" s="39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</row>
    <row r="1410" spans="3:31" x14ac:dyDescent="0.2">
      <c r="C1410" s="39"/>
      <c r="D1410" s="39"/>
      <c r="E1410" s="39"/>
      <c r="F1410" s="39"/>
      <c r="G1410" s="39"/>
      <c r="H1410" s="39"/>
      <c r="I1410" s="39"/>
      <c r="J1410" s="39"/>
      <c r="K1410" s="39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</row>
    <row r="1411" spans="3:31" x14ac:dyDescent="0.2">
      <c r="C1411" s="39"/>
      <c r="D1411" s="39"/>
      <c r="E1411" s="39"/>
      <c r="F1411" s="39"/>
      <c r="G1411" s="39"/>
      <c r="H1411" s="39"/>
      <c r="I1411" s="39"/>
      <c r="J1411" s="39"/>
      <c r="K1411" s="39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</row>
    <row r="1412" spans="3:31" x14ac:dyDescent="0.2">
      <c r="C1412" s="39"/>
      <c r="D1412" s="39"/>
      <c r="E1412" s="39"/>
      <c r="F1412" s="39"/>
      <c r="G1412" s="39"/>
      <c r="H1412" s="39"/>
      <c r="I1412" s="39"/>
      <c r="J1412" s="39"/>
      <c r="K1412" s="39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</row>
    <row r="1413" spans="3:31" x14ac:dyDescent="0.2">
      <c r="C1413" s="39"/>
      <c r="D1413" s="39"/>
      <c r="E1413" s="39"/>
      <c r="F1413" s="39"/>
      <c r="G1413" s="39"/>
      <c r="H1413" s="39"/>
      <c r="I1413" s="39"/>
      <c r="J1413" s="39"/>
      <c r="K1413" s="39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</row>
    <row r="1414" spans="3:31" x14ac:dyDescent="0.2">
      <c r="C1414" s="39"/>
      <c r="D1414" s="39"/>
      <c r="E1414" s="39"/>
      <c r="F1414" s="39"/>
      <c r="G1414" s="39"/>
      <c r="H1414" s="39"/>
      <c r="I1414" s="39"/>
      <c r="J1414" s="39"/>
      <c r="K1414" s="39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</row>
    <row r="1415" spans="3:31" x14ac:dyDescent="0.2">
      <c r="C1415" s="39"/>
      <c r="D1415" s="39"/>
      <c r="E1415" s="39"/>
      <c r="F1415" s="39"/>
      <c r="G1415" s="39"/>
      <c r="H1415" s="39"/>
      <c r="I1415" s="39"/>
      <c r="J1415" s="39"/>
      <c r="K1415" s="39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</row>
    <row r="1416" spans="3:31" x14ac:dyDescent="0.2">
      <c r="C1416" s="39"/>
      <c r="D1416" s="39"/>
      <c r="E1416" s="39"/>
      <c r="F1416" s="39"/>
      <c r="G1416" s="39"/>
      <c r="H1416" s="39"/>
      <c r="I1416" s="39"/>
      <c r="J1416" s="39"/>
      <c r="K1416" s="39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</row>
    <row r="1417" spans="3:31" x14ac:dyDescent="0.2">
      <c r="C1417" s="39"/>
      <c r="D1417" s="39"/>
      <c r="E1417" s="39"/>
      <c r="F1417" s="39"/>
      <c r="G1417" s="39"/>
      <c r="H1417" s="39"/>
      <c r="I1417" s="39"/>
      <c r="J1417" s="39"/>
      <c r="K1417" s="39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  <c r="V1417" s="39"/>
      <c r="W1417" s="39"/>
      <c r="X1417" s="39"/>
      <c r="Y1417" s="39"/>
      <c r="Z1417" s="39"/>
      <c r="AA1417" s="39"/>
      <c r="AB1417" s="39"/>
      <c r="AC1417" s="39"/>
      <c r="AD1417" s="39"/>
      <c r="AE1417" s="39"/>
    </row>
    <row r="1418" spans="3:31" x14ac:dyDescent="0.2">
      <c r="C1418" s="39"/>
      <c r="D1418" s="39"/>
      <c r="E1418" s="39"/>
      <c r="F1418" s="39"/>
      <c r="G1418" s="39"/>
      <c r="H1418" s="39"/>
      <c r="I1418" s="39"/>
      <c r="J1418" s="39"/>
      <c r="K1418" s="39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  <c r="V1418" s="39"/>
      <c r="W1418" s="39"/>
      <c r="X1418" s="39"/>
      <c r="Y1418" s="39"/>
      <c r="Z1418" s="39"/>
      <c r="AA1418" s="39"/>
      <c r="AB1418" s="39"/>
      <c r="AC1418" s="39"/>
      <c r="AD1418" s="39"/>
      <c r="AE1418" s="39"/>
    </row>
    <row r="1419" spans="3:31" x14ac:dyDescent="0.2">
      <c r="C1419" s="39"/>
      <c r="D1419" s="39"/>
      <c r="E1419" s="39"/>
      <c r="F1419" s="39"/>
      <c r="G1419" s="39"/>
      <c r="H1419" s="39"/>
      <c r="I1419" s="39"/>
      <c r="J1419" s="39"/>
      <c r="K1419" s="39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  <c r="V1419" s="39"/>
      <c r="W1419" s="39"/>
      <c r="X1419" s="39"/>
      <c r="Y1419" s="39"/>
      <c r="Z1419" s="39"/>
      <c r="AA1419" s="39"/>
      <c r="AB1419" s="39"/>
      <c r="AC1419" s="39"/>
      <c r="AD1419" s="39"/>
      <c r="AE1419" s="39"/>
    </row>
    <row r="1420" spans="3:31" x14ac:dyDescent="0.2">
      <c r="C1420" s="39"/>
      <c r="D1420" s="39"/>
      <c r="E1420" s="39"/>
      <c r="F1420" s="39"/>
      <c r="G1420" s="39"/>
      <c r="H1420" s="39"/>
      <c r="I1420" s="39"/>
      <c r="J1420" s="39"/>
      <c r="K1420" s="39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  <c r="V1420" s="39"/>
      <c r="W1420" s="39"/>
      <c r="X1420" s="39"/>
      <c r="Y1420" s="39"/>
      <c r="Z1420" s="39"/>
      <c r="AA1420" s="39"/>
      <c r="AB1420" s="39"/>
      <c r="AC1420" s="39"/>
      <c r="AD1420" s="39"/>
      <c r="AE1420" s="39"/>
    </row>
    <row r="1421" spans="3:31" x14ac:dyDescent="0.2">
      <c r="C1421" s="39"/>
      <c r="D1421" s="39"/>
      <c r="E1421" s="39"/>
      <c r="F1421" s="39"/>
      <c r="G1421" s="39"/>
      <c r="H1421" s="39"/>
      <c r="I1421" s="39"/>
      <c r="J1421" s="39"/>
      <c r="K1421" s="39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  <c r="V1421" s="39"/>
      <c r="W1421" s="39"/>
      <c r="X1421" s="39"/>
      <c r="Y1421" s="39"/>
      <c r="Z1421" s="39"/>
      <c r="AA1421" s="39"/>
      <c r="AB1421" s="39"/>
      <c r="AC1421" s="39"/>
      <c r="AD1421" s="39"/>
      <c r="AE1421" s="39"/>
    </row>
    <row r="1422" spans="3:31" x14ac:dyDescent="0.2">
      <c r="C1422" s="39"/>
      <c r="D1422" s="39"/>
      <c r="E1422" s="39"/>
      <c r="F1422" s="39"/>
      <c r="G1422" s="39"/>
      <c r="H1422" s="39"/>
      <c r="I1422" s="39"/>
      <c r="J1422" s="39"/>
      <c r="K1422" s="39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  <c r="V1422" s="39"/>
      <c r="W1422" s="39"/>
      <c r="X1422" s="39"/>
      <c r="Y1422" s="39"/>
      <c r="Z1422" s="39"/>
      <c r="AA1422" s="39"/>
      <c r="AB1422" s="39"/>
      <c r="AC1422" s="39"/>
      <c r="AD1422" s="39"/>
      <c r="AE1422" s="39"/>
    </row>
    <row r="1423" spans="3:31" x14ac:dyDescent="0.2">
      <c r="C1423" s="39"/>
      <c r="D1423" s="39"/>
      <c r="E1423" s="39"/>
      <c r="F1423" s="39"/>
      <c r="G1423" s="39"/>
      <c r="H1423" s="39"/>
      <c r="I1423" s="39"/>
      <c r="J1423" s="39"/>
      <c r="K1423" s="39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  <c r="V1423" s="39"/>
      <c r="W1423" s="39"/>
      <c r="X1423" s="39"/>
      <c r="Y1423" s="39"/>
      <c r="Z1423" s="39"/>
      <c r="AA1423" s="39"/>
      <c r="AB1423" s="39"/>
      <c r="AC1423" s="39"/>
      <c r="AD1423" s="39"/>
      <c r="AE1423" s="39"/>
    </row>
    <row r="1424" spans="3:31" x14ac:dyDescent="0.2">
      <c r="C1424" s="39"/>
      <c r="D1424" s="39"/>
      <c r="E1424" s="39"/>
      <c r="F1424" s="39"/>
      <c r="G1424" s="39"/>
      <c r="H1424" s="39"/>
      <c r="I1424" s="39"/>
      <c r="J1424" s="39"/>
      <c r="K1424" s="39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  <c r="V1424" s="39"/>
      <c r="W1424" s="39"/>
      <c r="X1424" s="39"/>
      <c r="Y1424" s="39"/>
      <c r="Z1424" s="39"/>
      <c r="AA1424" s="39"/>
      <c r="AB1424" s="39"/>
      <c r="AC1424" s="39"/>
      <c r="AD1424" s="39"/>
      <c r="AE1424" s="39"/>
    </row>
    <row r="1425" spans="3:31" x14ac:dyDescent="0.2">
      <c r="C1425" s="39"/>
      <c r="D1425" s="39"/>
      <c r="E1425" s="39"/>
      <c r="F1425" s="39"/>
      <c r="G1425" s="39"/>
      <c r="H1425" s="39"/>
      <c r="I1425" s="39"/>
      <c r="J1425" s="39"/>
      <c r="K1425" s="39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  <c r="V1425" s="39"/>
      <c r="W1425" s="39"/>
      <c r="X1425" s="39"/>
      <c r="Y1425" s="39"/>
      <c r="Z1425" s="39"/>
      <c r="AA1425" s="39"/>
      <c r="AB1425" s="39"/>
      <c r="AC1425" s="39"/>
      <c r="AD1425" s="39"/>
      <c r="AE1425" s="39"/>
    </row>
    <row r="1426" spans="3:31" x14ac:dyDescent="0.2">
      <c r="C1426" s="39"/>
      <c r="D1426" s="39"/>
      <c r="E1426" s="39"/>
      <c r="F1426" s="39"/>
      <c r="G1426" s="39"/>
      <c r="H1426" s="39"/>
      <c r="I1426" s="39"/>
      <c r="J1426" s="39"/>
      <c r="K1426" s="39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  <c r="V1426" s="39"/>
      <c r="W1426" s="39"/>
      <c r="X1426" s="39"/>
      <c r="Y1426" s="39"/>
      <c r="Z1426" s="39"/>
      <c r="AA1426" s="39"/>
      <c r="AB1426" s="39"/>
      <c r="AC1426" s="39"/>
      <c r="AD1426" s="39"/>
      <c r="AE1426" s="39"/>
    </row>
    <row r="1427" spans="3:31" x14ac:dyDescent="0.2">
      <c r="C1427" s="39"/>
      <c r="D1427" s="39"/>
      <c r="E1427" s="39"/>
      <c r="F1427" s="39"/>
      <c r="G1427" s="39"/>
      <c r="H1427" s="39"/>
      <c r="I1427" s="39"/>
      <c r="J1427" s="39"/>
      <c r="K1427" s="39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  <c r="V1427" s="39"/>
      <c r="W1427" s="39"/>
      <c r="X1427" s="39"/>
      <c r="Y1427" s="39"/>
      <c r="Z1427" s="39"/>
      <c r="AA1427" s="39"/>
      <c r="AB1427" s="39"/>
      <c r="AC1427" s="39"/>
      <c r="AD1427" s="39"/>
      <c r="AE1427" s="39"/>
    </row>
    <row r="1428" spans="3:31" x14ac:dyDescent="0.2">
      <c r="C1428" s="39"/>
      <c r="D1428" s="39"/>
      <c r="E1428" s="39"/>
      <c r="F1428" s="39"/>
      <c r="G1428" s="39"/>
      <c r="H1428" s="39"/>
      <c r="I1428" s="39"/>
      <c r="J1428" s="39"/>
      <c r="K1428" s="39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  <c r="V1428" s="39"/>
      <c r="W1428" s="39"/>
      <c r="X1428" s="39"/>
      <c r="Y1428" s="39"/>
      <c r="Z1428" s="39"/>
      <c r="AA1428" s="39"/>
      <c r="AB1428" s="39"/>
      <c r="AC1428" s="39"/>
      <c r="AD1428" s="39"/>
      <c r="AE1428" s="39"/>
    </row>
    <row r="1429" spans="3:31" x14ac:dyDescent="0.2">
      <c r="C1429" s="39"/>
      <c r="D1429" s="39"/>
      <c r="E1429" s="39"/>
      <c r="F1429" s="39"/>
      <c r="G1429" s="39"/>
      <c r="H1429" s="39"/>
      <c r="I1429" s="39"/>
      <c r="J1429" s="39"/>
      <c r="K1429" s="39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  <c r="V1429" s="39"/>
      <c r="W1429" s="39"/>
      <c r="X1429" s="39"/>
      <c r="Y1429" s="39"/>
      <c r="Z1429" s="39"/>
      <c r="AA1429" s="39"/>
      <c r="AB1429" s="39"/>
      <c r="AC1429" s="39"/>
      <c r="AD1429" s="39"/>
      <c r="AE1429" s="39"/>
    </row>
    <row r="1430" spans="3:31" x14ac:dyDescent="0.2">
      <c r="C1430" s="39"/>
      <c r="D1430" s="39"/>
      <c r="E1430" s="39"/>
      <c r="F1430" s="39"/>
      <c r="G1430" s="39"/>
      <c r="H1430" s="39"/>
      <c r="I1430" s="39"/>
      <c r="J1430" s="39"/>
      <c r="K1430" s="39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  <c r="V1430" s="39"/>
      <c r="W1430" s="39"/>
      <c r="X1430" s="39"/>
      <c r="Y1430" s="39"/>
      <c r="Z1430" s="39"/>
      <c r="AA1430" s="39"/>
      <c r="AB1430" s="39"/>
      <c r="AC1430" s="39"/>
      <c r="AD1430" s="39"/>
      <c r="AE1430" s="39"/>
    </row>
    <row r="1431" spans="3:31" x14ac:dyDescent="0.2">
      <c r="C1431" s="39"/>
      <c r="D1431" s="39"/>
      <c r="E1431" s="39"/>
      <c r="F1431" s="39"/>
      <c r="G1431" s="39"/>
      <c r="H1431" s="39"/>
      <c r="I1431" s="39"/>
      <c r="J1431" s="39"/>
      <c r="K1431" s="39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  <c r="V1431" s="39"/>
      <c r="W1431" s="39"/>
      <c r="X1431" s="39"/>
      <c r="Y1431" s="39"/>
      <c r="Z1431" s="39"/>
      <c r="AA1431" s="39"/>
      <c r="AB1431" s="39"/>
      <c r="AC1431" s="39"/>
      <c r="AD1431" s="39"/>
      <c r="AE1431" s="39"/>
    </row>
    <row r="1432" spans="3:31" x14ac:dyDescent="0.2">
      <c r="C1432" s="39"/>
      <c r="D1432" s="39"/>
      <c r="E1432" s="39"/>
      <c r="F1432" s="39"/>
      <c r="G1432" s="39"/>
      <c r="H1432" s="39"/>
      <c r="I1432" s="39"/>
      <c r="J1432" s="39"/>
      <c r="K1432" s="39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  <c r="V1432" s="39"/>
      <c r="W1432" s="39"/>
      <c r="X1432" s="39"/>
      <c r="Y1432" s="39"/>
      <c r="Z1432" s="39"/>
      <c r="AA1432" s="39"/>
      <c r="AB1432" s="39"/>
      <c r="AC1432" s="39"/>
      <c r="AD1432" s="39"/>
      <c r="AE1432" s="39"/>
    </row>
    <row r="1433" spans="3:31" x14ac:dyDescent="0.2">
      <c r="C1433" s="39"/>
      <c r="D1433" s="39"/>
      <c r="E1433" s="39"/>
      <c r="F1433" s="39"/>
      <c r="G1433" s="39"/>
      <c r="H1433" s="39"/>
      <c r="I1433" s="39"/>
      <c r="J1433" s="39"/>
      <c r="K1433" s="39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  <c r="V1433" s="39"/>
      <c r="W1433" s="39"/>
      <c r="X1433" s="39"/>
      <c r="Y1433" s="39"/>
      <c r="Z1433" s="39"/>
      <c r="AA1433" s="39"/>
      <c r="AB1433" s="39"/>
      <c r="AC1433" s="39"/>
      <c r="AD1433" s="39"/>
      <c r="AE1433" s="39"/>
    </row>
    <row r="1434" spans="3:31" x14ac:dyDescent="0.2">
      <c r="C1434" s="39"/>
      <c r="D1434" s="39"/>
      <c r="E1434" s="39"/>
      <c r="F1434" s="39"/>
      <c r="G1434" s="39"/>
      <c r="H1434" s="39"/>
      <c r="I1434" s="39"/>
      <c r="J1434" s="39"/>
      <c r="K1434" s="39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  <c r="V1434" s="39"/>
      <c r="W1434" s="39"/>
      <c r="X1434" s="39"/>
      <c r="Y1434" s="39"/>
      <c r="Z1434" s="39"/>
      <c r="AA1434" s="39"/>
      <c r="AB1434" s="39"/>
      <c r="AC1434" s="39"/>
      <c r="AD1434" s="39"/>
      <c r="AE1434" s="39"/>
    </row>
    <row r="1435" spans="3:31" x14ac:dyDescent="0.2">
      <c r="C1435" s="39"/>
      <c r="D1435" s="39"/>
      <c r="E1435" s="39"/>
      <c r="F1435" s="39"/>
      <c r="G1435" s="39"/>
      <c r="H1435" s="39"/>
      <c r="I1435" s="39"/>
      <c r="J1435" s="39"/>
      <c r="K1435" s="39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  <c r="V1435" s="39"/>
      <c r="W1435" s="39"/>
      <c r="X1435" s="39"/>
      <c r="Y1435" s="39"/>
      <c r="Z1435" s="39"/>
      <c r="AA1435" s="39"/>
      <c r="AB1435" s="39"/>
      <c r="AC1435" s="39"/>
      <c r="AD1435" s="39"/>
      <c r="AE1435" s="39"/>
    </row>
    <row r="1436" spans="3:31" x14ac:dyDescent="0.2">
      <c r="C1436" s="39"/>
      <c r="D1436" s="39"/>
      <c r="E1436" s="39"/>
      <c r="F1436" s="39"/>
      <c r="G1436" s="39"/>
      <c r="H1436" s="39"/>
      <c r="I1436" s="39"/>
      <c r="J1436" s="39"/>
      <c r="K1436" s="39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  <c r="V1436" s="39"/>
      <c r="W1436" s="39"/>
      <c r="X1436" s="39"/>
      <c r="Y1436" s="39"/>
      <c r="Z1436" s="39"/>
      <c r="AA1436" s="39"/>
      <c r="AB1436" s="39"/>
      <c r="AC1436" s="39"/>
      <c r="AD1436" s="39"/>
      <c r="AE1436" s="39"/>
    </row>
    <row r="1437" spans="3:31" x14ac:dyDescent="0.2">
      <c r="C1437" s="39"/>
      <c r="D1437" s="39"/>
      <c r="E1437" s="39"/>
      <c r="F1437" s="39"/>
      <c r="G1437" s="39"/>
      <c r="H1437" s="39"/>
      <c r="I1437" s="39"/>
      <c r="J1437" s="39"/>
      <c r="K1437" s="39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  <c r="V1437" s="39"/>
      <c r="W1437" s="39"/>
      <c r="X1437" s="39"/>
      <c r="Y1437" s="39"/>
      <c r="Z1437" s="39"/>
      <c r="AA1437" s="39"/>
      <c r="AB1437" s="39"/>
      <c r="AC1437" s="39"/>
      <c r="AD1437" s="39"/>
      <c r="AE1437" s="39"/>
    </row>
    <row r="1438" spans="3:31" x14ac:dyDescent="0.2">
      <c r="C1438" s="39"/>
      <c r="D1438" s="39"/>
      <c r="E1438" s="39"/>
      <c r="F1438" s="39"/>
      <c r="G1438" s="39"/>
      <c r="H1438" s="39"/>
      <c r="I1438" s="39"/>
      <c r="J1438" s="39"/>
      <c r="K1438" s="39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  <c r="V1438" s="39"/>
      <c r="W1438" s="39"/>
      <c r="X1438" s="39"/>
      <c r="Y1438" s="39"/>
      <c r="Z1438" s="39"/>
      <c r="AA1438" s="39"/>
      <c r="AB1438" s="39"/>
      <c r="AC1438" s="39"/>
      <c r="AD1438" s="39"/>
      <c r="AE1438" s="39"/>
    </row>
    <row r="1439" spans="3:31" x14ac:dyDescent="0.2">
      <c r="C1439" s="39"/>
      <c r="D1439" s="39"/>
      <c r="E1439" s="39"/>
      <c r="F1439" s="39"/>
      <c r="G1439" s="39"/>
      <c r="H1439" s="39"/>
      <c r="I1439" s="39"/>
      <c r="J1439" s="39"/>
      <c r="K1439" s="39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  <c r="V1439" s="39"/>
      <c r="W1439" s="39"/>
      <c r="X1439" s="39"/>
      <c r="Y1439" s="39"/>
      <c r="Z1439" s="39"/>
      <c r="AA1439" s="39"/>
      <c r="AB1439" s="39"/>
      <c r="AC1439" s="39"/>
      <c r="AD1439" s="39"/>
      <c r="AE1439" s="39"/>
    </row>
    <row r="1440" spans="3:31" x14ac:dyDescent="0.2">
      <c r="C1440" s="39"/>
      <c r="D1440" s="39"/>
      <c r="E1440" s="39"/>
      <c r="F1440" s="39"/>
      <c r="G1440" s="39"/>
      <c r="H1440" s="39"/>
      <c r="I1440" s="39"/>
      <c r="J1440" s="39"/>
      <c r="K1440" s="39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  <c r="V1440" s="39"/>
      <c r="W1440" s="39"/>
      <c r="X1440" s="39"/>
      <c r="Y1440" s="39"/>
      <c r="Z1440" s="39"/>
      <c r="AA1440" s="39"/>
      <c r="AB1440" s="39"/>
      <c r="AC1440" s="39"/>
      <c r="AD1440" s="39"/>
      <c r="AE1440" s="39"/>
    </row>
    <row r="1441" spans="3:31" x14ac:dyDescent="0.2">
      <c r="C1441" s="39"/>
      <c r="D1441" s="39"/>
      <c r="E1441" s="39"/>
      <c r="F1441" s="39"/>
      <c r="G1441" s="39"/>
      <c r="H1441" s="39"/>
      <c r="I1441" s="39"/>
      <c r="J1441" s="39"/>
      <c r="K1441" s="39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  <c r="V1441" s="39"/>
      <c r="W1441" s="39"/>
      <c r="X1441" s="39"/>
      <c r="Y1441" s="39"/>
      <c r="Z1441" s="39"/>
      <c r="AA1441" s="39"/>
      <c r="AB1441" s="39"/>
      <c r="AC1441" s="39"/>
      <c r="AD1441" s="39"/>
      <c r="AE1441" s="39"/>
    </row>
    <row r="1442" spans="3:31" x14ac:dyDescent="0.2">
      <c r="C1442" s="39"/>
      <c r="D1442" s="39"/>
      <c r="E1442" s="39"/>
      <c r="F1442" s="39"/>
      <c r="G1442" s="39"/>
      <c r="H1442" s="39"/>
      <c r="I1442" s="39"/>
      <c r="J1442" s="39"/>
      <c r="K1442" s="39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  <c r="V1442" s="39"/>
      <c r="W1442" s="39"/>
      <c r="X1442" s="39"/>
      <c r="Y1442" s="39"/>
      <c r="Z1442" s="39"/>
      <c r="AA1442" s="39"/>
      <c r="AB1442" s="39"/>
      <c r="AC1442" s="39"/>
      <c r="AD1442" s="39"/>
      <c r="AE1442" s="39"/>
    </row>
    <row r="1443" spans="3:31" x14ac:dyDescent="0.2">
      <c r="C1443" s="39"/>
      <c r="D1443" s="39"/>
      <c r="E1443" s="39"/>
      <c r="F1443" s="39"/>
      <c r="G1443" s="39"/>
      <c r="H1443" s="39"/>
      <c r="I1443" s="39"/>
      <c r="J1443" s="39"/>
      <c r="K1443" s="39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  <c r="V1443" s="39"/>
      <c r="W1443" s="39"/>
      <c r="X1443" s="39"/>
      <c r="Y1443" s="39"/>
      <c r="Z1443" s="39"/>
      <c r="AA1443" s="39"/>
      <c r="AB1443" s="39"/>
      <c r="AC1443" s="39"/>
      <c r="AD1443" s="39"/>
      <c r="AE1443" s="39"/>
    </row>
    <row r="1444" spans="3:31" x14ac:dyDescent="0.2">
      <c r="C1444" s="39"/>
      <c r="D1444" s="39"/>
      <c r="E1444" s="39"/>
      <c r="F1444" s="39"/>
      <c r="G1444" s="39"/>
      <c r="H1444" s="39"/>
      <c r="I1444" s="39"/>
      <c r="J1444" s="39"/>
      <c r="K1444" s="39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  <c r="V1444" s="39"/>
      <c r="W1444" s="39"/>
      <c r="X1444" s="39"/>
      <c r="Y1444" s="39"/>
      <c r="Z1444" s="39"/>
      <c r="AA1444" s="39"/>
      <c r="AB1444" s="39"/>
      <c r="AC1444" s="39"/>
      <c r="AD1444" s="39"/>
      <c r="AE1444" s="39"/>
    </row>
    <row r="1445" spans="3:31" x14ac:dyDescent="0.2">
      <c r="C1445" s="39"/>
      <c r="D1445" s="39"/>
      <c r="E1445" s="39"/>
      <c r="F1445" s="39"/>
      <c r="G1445" s="39"/>
      <c r="H1445" s="39"/>
      <c r="I1445" s="39"/>
      <c r="J1445" s="39"/>
      <c r="K1445" s="39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  <c r="V1445" s="39"/>
      <c r="W1445" s="39"/>
      <c r="X1445" s="39"/>
      <c r="Y1445" s="39"/>
      <c r="Z1445" s="39"/>
      <c r="AA1445" s="39"/>
      <c r="AB1445" s="39"/>
      <c r="AC1445" s="39"/>
      <c r="AD1445" s="39"/>
      <c r="AE1445" s="39"/>
    </row>
    <row r="1446" spans="3:31" x14ac:dyDescent="0.2">
      <c r="C1446" s="39"/>
      <c r="D1446" s="39"/>
      <c r="E1446" s="39"/>
      <c r="F1446" s="39"/>
      <c r="G1446" s="39"/>
      <c r="H1446" s="39"/>
      <c r="I1446" s="39"/>
      <c r="J1446" s="39"/>
      <c r="K1446" s="39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  <c r="V1446" s="39"/>
      <c r="W1446" s="39"/>
      <c r="X1446" s="39"/>
      <c r="Y1446" s="39"/>
      <c r="Z1446" s="39"/>
      <c r="AA1446" s="39"/>
      <c r="AB1446" s="39"/>
      <c r="AC1446" s="39"/>
      <c r="AD1446" s="39"/>
      <c r="AE1446" s="39"/>
    </row>
    <row r="1447" spans="3:31" x14ac:dyDescent="0.2">
      <c r="C1447" s="39"/>
      <c r="D1447" s="39"/>
      <c r="E1447" s="39"/>
      <c r="F1447" s="39"/>
      <c r="G1447" s="39"/>
      <c r="H1447" s="39"/>
      <c r="I1447" s="39"/>
      <c r="J1447" s="39"/>
      <c r="K1447" s="39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  <c r="V1447" s="39"/>
      <c r="W1447" s="39"/>
      <c r="X1447" s="39"/>
      <c r="Y1447" s="39"/>
      <c r="Z1447" s="39"/>
      <c r="AA1447" s="39"/>
      <c r="AB1447" s="39"/>
      <c r="AC1447" s="39"/>
      <c r="AD1447" s="39"/>
      <c r="AE1447" s="39"/>
    </row>
    <row r="1448" spans="3:31" x14ac:dyDescent="0.2">
      <c r="C1448" s="39"/>
      <c r="D1448" s="39"/>
      <c r="E1448" s="39"/>
      <c r="F1448" s="39"/>
      <c r="G1448" s="39"/>
      <c r="H1448" s="39"/>
      <c r="I1448" s="39"/>
      <c r="J1448" s="39"/>
      <c r="K1448" s="39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  <c r="V1448" s="39"/>
      <c r="W1448" s="39"/>
      <c r="X1448" s="39"/>
      <c r="Y1448" s="39"/>
      <c r="Z1448" s="39"/>
      <c r="AA1448" s="39"/>
      <c r="AB1448" s="39"/>
      <c r="AC1448" s="39"/>
      <c r="AD1448" s="39"/>
      <c r="AE1448" s="39"/>
    </row>
    <row r="1449" spans="3:31" x14ac:dyDescent="0.2">
      <c r="C1449" s="39"/>
      <c r="D1449" s="39"/>
      <c r="E1449" s="39"/>
      <c r="F1449" s="39"/>
      <c r="G1449" s="39"/>
      <c r="H1449" s="39"/>
      <c r="I1449" s="39"/>
      <c r="J1449" s="39"/>
      <c r="K1449" s="39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  <c r="V1449" s="39"/>
      <c r="W1449" s="39"/>
      <c r="X1449" s="39"/>
      <c r="Y1449" s="39"/>
      <c r="Z1449" s="39"/>
      <c r="AA1449" s="39"/>
      <c r="AB1449" s="39"/>
      <c r="AC1449" s="39"/>
      <c r="AD1449" s="39"/>
      <c r="AE1449" s="39"/>
    </row>
    <row r="1450" spans="3:31" x14ac:dyDescent="0.2">
      <c r="C1450" s="39"/>
      <c r="D1450" s="39"/>
      <c r="E1450" s="39"/>
      <c r="F1450" s="39"/>
      <c r="G1450" s="39"/>
      <c r="H1450" s="39"/>
      <c r="I1450" s="39"/>
      <c r="J1450" s="39"/>
      <c r="K1450" s="39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  <c r="V1450" s="39"/>
      <c r="W1450" s="39"/>
      <c r="X1450" s="39"/>
      <c r="Y1450" s="39"/>
      <c r="Z1450" s="39"/>
      <c r="AA1450" s="39"/>
      <c r="AB1450" s="39"/>
      <c r="AC1450" s="39"/>
      <c r="AD1450" s="39"/>
      <c r="AE1450" s="39"/>
    </row>
    <row r="1451" spans="3:31" x14ac:dyDescent="0.2">
      <c r="C1451" s="39"/>
      <c r="D1451" s="39"/>
      <c r="E1451" s="39"/>
      <c r="F1451" s="39"/>
      <c r="G1451" s="39"/>
      <c r="H1451" s="39"/>
      <c r="I1451" s="39"/>
      <c r="J1451" s="39"/>
      <c r="K1451" s="39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  <c r="V1451" s="39"/>
      <c r="W1451" s="39"/>
      <c r="X1451" s="39"/>
      <c r="Y1451" s="39"/>
      <c r="Z1451" s="39"/>
      <c r="AA1451" s="39"/>
      <c r="AB1451" s="39"/>
      <c r="AC1451" s="39"/>
      <c r="AD1451" s="39"/>
      <c r="AE1451" s="39"/>
    </row>
    <row r="1452" spans="3:31" x14ac:dyDescent="0.2">
      <c r="C1452" s="39"/>
      <c r="D1452" s="39"/>
      <c r="E1452" s="39"/>
      <c r="F1452" s="39"/>
      <c r="G1452" s="39"/>
      <c r="H1452" s="39"/>
      <c r="I1452" s="39"/>
      <c r="J1452" s="39"/>
      <c r="K1452" s="39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  <c r="V1452" s="39"/>
      <c r="W1452" s="39"/>
      <c r="X1452" s="39"/>
      <c r="Y1452" s="39"/>
      <c r="Z1452" s="39"/>
      <c r="AA1452" s="39"/>
      <c r="AB1452" s="39"/>
      <c r="AC1452" s="39"/>
      <c r="AD1452" s="39"/>
      <c r="AE1452" s="39"/>
    </row>
    <row r="1453" spans="3:31" x14ac:dyDescent="0.2">
      <c r="C1453" s="39"/>
      <c r="D1453" s="39"/>
      <c r="E1453" s="39"/>
      <c r="F1453" s="39"/>
      <c r="G1453" s="39"/>
      <c r="H1453" s="39"/>
      <c r="I1453" s="39"/>
      <c r="J1453" s="39"/>
      <c r="K1453" s="39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  <c r="V1453" s="39"/>
      <c r="W1453" s="39"/>
      <c r="X1453" s="39"/>
      <c r="Y1453" s="39"/>
      <c r="Z1453" s="39"/>
      <c r="AA1453" s="39"/>
      <c r="AB1453" s="39"/>
      <c r="AC1453" s="39"/>
      <c r="AD1453" s="39"/>
      <c r="AE1453" s="39"/>
    </row>
    <row r="1454" spans="3:31" x14ac:dyDescent="0.2">
      <c r="C1454" s="39"/>
      <c r="D1454" s="39"/>
      <c r="E1454" s="39"/>
      <c r="F1454" s="39"/>
      <c r="G1454" s="39"/>
      <c r="H1454" s="39"/>
      <c r="I1454" s="39"/>
      <c r="J1454" s="39"/>
      <c r="K1454" s="39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  <c r="V1454" s="39"/>
      <c r="W1454" s="39"/>
      <c r="X1454" s="39"/>
      <c r="Y1454" s="39"/>
      <c r="Z1454" s="39"/>
      <c r="AA1454" s="39"/>
      <c r="AB1454" s="39"/>
      <c r="AC1454" s="39"/>
      <c r="AD1454" s="39"/>
      <c r="AE1454" s="39"/>
    </row>
    <row r="1455" spans="3:31" x14ac:dyDescent="0.2">
      <c r="C1455" s="39"/>
      <c r="D1455" s="39"/>
      <c r="E1455" s="39"/>
      <c r="F1455" s="39"/>
      <c r="G1455" s="39"/>
      <c r="H1455" s="39"/>
      <c r="I1455" s="39"/>
      <c r="J1455" s="39"/>
      <c r="K1455" s="39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  <c r="V1455" s="39"/>
      <c r="W1455" s="39"/>
      <c r="X1455" s="39"/>
      <c r="Y1455" s="39"/>
      <c r="Z1455" s="39"/>
      <c r="AA1455" s="39"/>
      <c r="AB1455" s="39"/>
      <c r="AC1455" s="39"/>
      <c r="AD1455" s="39"/>
      <c r="AE1455" s="39"/>
    </row>
    <row r="1456" spans="3:31" x14ac:dyDescent="0.2">
      <c r="C1456" s="39"/>
      <c r="D1456" s="39"/>
      <c r="E1456" s="39"/>
      <c r="F1456" s="39"/>
      <c r="G1456" s="39"/>
      <c r="H1456" s="39"/>
      <c r="I1456" s="39"/>
      <c r="J1456" s="39"/>
      <c r="K1456" s="39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  <c r="V1456" s="39"/>
      <c r="W1456" s="39"/>
      <c r="X1456" s="39"/>
      <c r="Y1456" s="39"/>
      <c r="Z1456" s="39"/>
      <c r="AA1456" s="39"/>
      <c r="AB1456" s="39"/>
      <c r="AC1456" s="39"/>
      <c r="AD1456" s="39"/>
      <c r="AE1456" s="39"/>
    </row>
    <row r="1457" spans="3:31" x14ac:dyDescent="0.2">
      <c r="C1457" s="39"/>
      <c r="D1457" s="39"/>
      <c r="E1457" s="39"/>
      <c r="F1457" s="39"/>
      <c r="G1457" s="39"/>
      <c r="H1457" s="39"/>
      <c r="I1457" s="39"/>
      <c r="J1457" s="39"/>
      <c r="K1457" s="39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  <c r="V1457" s="39"/>
      <c r="W1457" s="39"/>
      <c r="X1457" s="39"/>
      <c r="Y1457" s="39"/>
      <c r="Z1457" s="39"/>
      <c r="AA1457" s="39"/>
      <c r="AB1457" s="39"/>
      <c r="AC1457" s="39"/>
      <c r="AD1457" s="39"/>
      <c r="AE1457" s="39"/>
    </row>
    <row r="1458" spans="3:31" x14ac:dyDescent="0.2">
      <c r="C1458" s="39"/>
      <c r="D1458" s="39"/>
      <c r="E1458" s="39"/>
      <c r="F1458" s="39"/>
      <c r="G1458" s="39"/>
      <c r="H1458" s="39"/>
      <c r="I1458" s="39"/>
      <c r="J1458" s="39"/>
      <c r="K1458" s="39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  <c r="V1458" s="39"/>
      <c r="W1458" s="39"/>
      <c r="X1458" s="39"/>
      <c r="Y1458" s="39"/>
      <c r="Z1458" s="39"/>
      <c r="AA1458" s="39"/>
      <c r="AB1458" s="39"/>
      <c r="AC1458" s="39"/>
      <c r="AD1458" s="39"/>
      <c r="AE1458" s="39"/>
    </row>
    <row r="1459" spans="3:31" x14ac:dyDescent="0.2">
      <c r="C1459" s="39"/>
      <c r="D1459" s="39"/>
      <c r="E1459" s="39"/>
      <c r="F1459" s="39"/>
      <c r="G1459" s="39"/>
      <c r="H1459" s="39"/>
      <c r="I1459" s="39"/>
      <c r="J1459" s="39"/>
      <c r="K1459" s="39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  <c r="V1459" s="39"/>
      <c r="W1459" s="39"/>
      <c r="X1459" s="39"/>
      <c r="Y1459" s="39"/>
      <c r="Z1459" s="39"/>
      <c r="AA1459" s="39"/>
      <c r="AB1459" s="39"/>
      <c r="AC1459" s="39"/>
      <c r="AD1459" s="39"/>
      <c r="AE1459" s="39"/>
    </row>
    <row r="1460" spans="3:31" x14ac:dyDescent="0.2">
      <c r="C1460" s="39"/>
      <c r="D1460" s="39"/>
      <c r="E1460" s="39"/>
      <c r="F1460" s="39"/>
      <c r="G1460" s="39"/>
      <c r="H1460" s="39"/>
      <c r="I1460" s="39"/>
      <c r="J1460" s="39"/>
      <c r="K1460" s="39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  <c r="V1460" s="39"/>
      <c r="W1460" s="39"/>
      <c r="X1460" s="39"/>
      <c r="Y1460" s="39"/>
      <c r="Z1460" s="39"/>
      <c r="AA1460" s="39"/>
      <c r="AB1460" s="39"/>
      <c r="AC1460" s="39"/>
      <c r="AD1460" s="39"/>
      <c r="AE1460" s="39"/>
    </row>
    <row r="1461" spans="3:31" x14ac:dyDescent="0.2">
      <c r="C1461" s="39"/>
      <c r="D1461" s="39"/>
      <c r="E1461" s="39"/>
      <c r="F1461" s="39"/>
      <c r="G1461" s="39"/>
      <c r="H1461" s="39"/>
      <c r="I1461" s="39"/>
      <c r="J1461" s="39"/>
      <c r="K1461" s="39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  <c r="V1461" s="39"/>
      <c r="W1461" s="39"/>
      <c r="X1461" s="39"/>
      <c r="Y1461" s="39"/>
      <c r="Z1461" s="39"/>
      <c r="AA1461" s="39"/>
      <c r="AB1461" s="39"/>
      <c r="AC1461" s="39"/>
      <c r="AD1461" s="39"/>
      <c r="AE1461" s="39"/>
    </row>
    <row r="1462" spans="3:31" x14ac:dyDescent="0.2">
      <c r="C1462" s="39"/>
      <c r="D1462" s="39"/>
      <c r="E1462" s="39"/>
      <c r="F1462" s="39"/>
      <c r="G1462" s="39"/>
      <c r="H1462" s="39"/>
      <c r="I1462" s="39"/>
      <c r="J1462" s="39"/>
      <c r="K1462" s="39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  <c r="V1462" s="39"/>
      <c r="W1462" s="39"/>
      <c r="X1462" s="39"/>
      <c r="Y1462" s="39"/>
      <c r="Z1462" s="39"/>
      <c r="AA1462" s="39"/>
      <c r="AB1462" s="39"/>
      <c r="AC1462" s="39"/>
      <c r="AD1462" s="39"/>
      <c r="AE1462" s="39"/>
    </row>
    <row r="1463" spans="3:31" x14ac:dyDescent="0.2">
      <c r="C1463" s="39"/>
      <c r="D1463" s="39"/>
      <c r="E1463" s="39"/>
      <c r="F1463" s="39"/>
      <c r="G1463" s="39"/>
      <c r="H1463" s="39"/>
      <c r="I1463" s="39"/>
      <c r="J1463" s="39"/>
      <c r="K1463" s="39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  <c r="V1463" s="39"/>
      <c r="W1463" s="39"/>
      <c r="X1463" s="39"/>
      <c r="Y1463" s="39"/>
      <c r="Z1463" s="39"/>
      <c r="AA1463" s="39"/>
      <c r="AB1463" s="39"/>
      <c r="AC1463" s="39"/>
      <c r="AD1463" s="39"/>
      <c r="AE1463" s="39"/>
    </row>
    <row r="1464" spans="3:31" x14ac:dyDescent="0.2">
      <c r="C1464" s="39"/>
      <c r="D1464" s="39"/>
      <c r="E1464" s="39"/>
      <c r="F1464" s="39"/>
      <c r="G1464" s="39"/>
      <c r="H1464" s="39"/>
      <c r="I1464" s="39"/>
      <c r="J1464" s="39"/>
      <c r="K1464" s="39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  <c r="V1464" s="39"/>
      <c r="W1464" s="39"/>
      <c r="X1464" s="39"/>
      <c r="Y1464" s="39"/>
      <c r="Z1464" s="39"/>
      <c r="AA1464" s="39"/>
      <c r="AB1464" s="39"/>
      <c r="AC1464" s="39"/>
      <c r="AD1464" s="39"/>
      <c r="AE1464" s="39"/>
    </row>
    <row r="1465" spans="3:31" x14ac:dyDescent="0.2">
      <c r="C1465" s="39"/>
      <c r="D1465" s="39"/>
      <c r="E1465" s="39"/>
      <c r="F1465" s="39"/>
      <c r="G1465" s="39"/>
      <c r="H1465" s="39"/>
      <c r="I1465" s="39"/>
      <c r="J1465" s="39"/>
      <c r="K1465" s="39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  <c r="V1465" s="39"/>
      <c r="W1465" s="39"/>
      <c r="X1465" s="39"/>
      <c r="Y1465" s="39"/>
      <c r="Z1465" s="39"/>
      <c r="AA1465" s="39"/>
      <c r="AB1465" s="39"/>
      <c r="AC1465" s="39"/>
      <c r="AD1465" s="39"/>
      <c r="AE1465" s="39"/>
    </row>
    <row r="1466" spans="3:31" x14ac:dyDescent="0.2">
      <c r="C1466" s="39"/>
      <c r="D1466" s="39"/>
      <c r="E1466" s="39"/>
      <c r="F1466" s="39"/>
      <c r="G1466" s="39"/>
      <c r="H1466" s="39"/>
      <c r="I1466" s="39"/>
      <c r="J1466" s="39"/>
      <c r="K1466" s="39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  <c r="V1466" s="39"/>
      <c r="W1466" s="39"/>
      <c r="X1466" s="39"/>
      <c r="Y1466" s="39"/>
      <c r="Z1466" s="39"/>
      <c r="AA1466" s="39"/>
      <c r="AB1466" s="39"/>
      <c r="AC1466" s="39"/>
      <c r="AD1466" s="39"/>
      <c r="AE1466" s="39"/>
    </row>
    <row r="1467" spans="3:31" x14ac:dyDescent="0.2">
      <c r="C1467" s="39"/>
      <c r="D1467" s="39"/>
      <c r="E1467" s="39"/>
      <c r="F1467" s="39"/>
      <c r="G1467" s="39"/>
      <c r="H1467" s="39"/>
      <c r="I1467" s="39"/>
      <c r="J1467" s="39"/>
      <c r="K1467" s="39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  <c r="V1467" s="39"/>
      <c r="W1467" s="39"/>
      <c r="X1467" s="39"/>
      <c r="Y1467" s="39"/>
      <c r="Z1467" s="39"/>
      <c r="AA1467" s="39"/>
      <c r="AB1467" s="39"/>
      <c r="AC1467" s="39"/>
      <c r="AD1467" s="39"/>
      <c r="AE1467" s="39"/>
    </row>
    <row r="1468" spans="3:31" x14ac:dyDescent="0.2">
      <c r="C1468" s="39"/>
      <c r="D1468" s="39"/>
      <c r="E1468" s="39"/>
      <c r="F1468" s="39"/>
      <c r="G1468" s="39"/>
      <c r="H1468" s="39"/>
      <c r="I1468" s="39"/>
      <c r="J1468" s="39"/>
      <c r="K1468" s="39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  <c r="V1468" s="39"/>
      <c r="W1468" s="39"/>
      <c r="X1468" s="39"/>
      <c r="Y1468" s="39"/>
      <c r="Z1468" s="39"/>
      <c r="AA1468" s="39"/>
      <c r="AB1468" s="39"/>
      <c r="AC1468" s="39"/>
      <c r="AD1468" s="39"/>
      <c r="AE1468" s="39"/>
    </row>
    <row r="1469" spans="3:31" x14ac:dyDescent="0.2">
      <c r="C1469" s="39"/>
      <c r="D1469" s="39"/>
      <c r="E1469" s="39"/>
      <c r="F1469" s="39"/>
      <c r="G1469" s="39"/>
      <c r="H1469" s="39"/>
      <c r="I1469" s="39"/>
      <c r="J1469" s="39"/>
      <c r="K1469" s="39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  <c r="V1469" s="39"/>
      <c r="W1469" s="39"/>
      <c r="X1469" s="39"/>
      <c r="Y1469" s="39"/>
      <c r="Z1469" s="39"/>
      <c r="AA1469" s="39"/>
      <c r="AB1469" s="39"/>
      <c r="AC1469" s="39"/>
      <c r="AD1469" s="39"/>
      <c r="AE1469" s="39"/>
    </row>
    <row r="1470" spans="3:31" x14ac:dyDescent="0.2">
      <c r="C1470" s="39"/>
      <c r="D1470" s="39"/>
      <c r="E1470" s="39"/>
      <c r="F1470" s="39"/>
      <c r="G1470" s="39"/>
      <c r="H1470" s="39"/>
      <c r="I1470" s="39"/>
      <c r="J1470" s="39"/>
      <c r="K1470" s="39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  <c r="V1470" s="39"/>
      <c r="W1470" s="39"/>
      <c r="X1470" s="39"/>
      <c r="Y1470" s="39"/>
      <c r="Z1470" s="39"/>
      <c r="AA1470" s="39"/>
      <c r="AB1470" s="39"/>
      <c r="AC1470" s="39"/>
      <c r="AD1470" s="39"/>
      <c r="AE1470" s="39"/>
    </row>
    <row r="1471" spans="3:31" x14ac:dyDescent="0.2">
      <c r="C1471" s="39"/>
      <c r="D1471" s="39"/>
      <c r="E1471" s="39"/>
      <c r="F1471" s="39"/>
      <c r="G1471" s="39"/>
      <c r="H1471" s="39"/>
      <c r="I1471" s="39"/>
      <c r="J1471" s="39"/>
      <c r="K1471" s="39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  <c r="V1471" s="39"/>
      <c r="W1471" s="39"/>
      <c r="X1471" s="39"/>
      <c r="Y1471" s="39"/>
      <c r="Z1471" s="39"/>
      <c r="AA1471" s="39"/>
      <c r="AB1471" s="39"/>
      <c r="AC1471" s="39"/>
      <c r="AD1471" s="39"/>
      <c r="AE1471" s="39"/>
    </row>
    <row r="1472" spans="3:31" x14ac:dyDescent="0.2">
      <c r="C1472" s="39"/>
      <c r="D1472" s="39"/>
      <c r="E1472" s="39"/>
      <c r="F1472" s="39"/>
      <c r="G1472" s="39"/>
      <c r="H1472" s="39"/>
      <c r="I1472" s="39"/>
      <c r="J1472" s="39"/>
      <c r="K1472" s="39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  <c r="V1472" s="39"/>
      <c r="W1472" s="39"/>
      <c r="X1472" s="39"/>
      <c r="Y1472" s="39"/>
      <c r="Z1472" s="39"/>
      <c r="AA1472" s="39"/>
      <c r="AB1472" s="39"/>
      <c r="AC1472" s="39"/>
      <c r="AD1472" s="39"/>
      <c r="AE1472" s="39"/>
    </row>
    <row r="1473" spans="3:31" x14ac:dyDescent="0.2">
      <c r="C1473" s="39"/>
      <c r="D1473" s="39"/>
      <c r="E1473" s="39"/>
      <c r="F1473" s="39"/>
      <c r="G1473" s="39"/>
      <c r="H1473" s="39"/>
      <c r="I1473" s="39"/>
      <c r="J1473" s="39"/>
      <c r="K1473" s="39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  <c r="V1473" s="39"/>
      <c r="W1473" s="39"/>
      <c r="X1473" s="39"/>
      <c r="Y1473" s="39"/>
      <c r="Z1473" s="39"/>
      <c r="AA1473" s="39"/>
      <c r="AB1473" s="39"/>
      <c r="AC1473" s="39"/>
      <c r="AD1473" s="39"/>
      <c r="AE1473" s="39"/>
    </row>
    <row r="1474" spans="3:31" x14ac:dyDescent="0.2">
      <c r="C1474" s="39"/>
      <c r="D1474" s="39"/>
      <c r="E1474" s="39"/>
      <c r="F1474" s="39"/>
      <c r="G1474" s="39"/>
      <c r="H1474" s="39"/>
      <c r="I1474" s="39"/>
      <c r="J1474" s="39"/>
      <c r="K1474" s="39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  <c r="V1474" s="39"/>
      <c r="W1474" s="39"/>
      <c r="X1474" s="39"/>
      <c r="Y1474" s="39"/>
      <c r="Z1474" s="39"/>
      <c r="AA1474" s="39"/>
      <c r="AB1474" s="39"/>
      <c r="AC1474" s="39"/>
      <c r="AD1474" s="39"/>
      <c r="AE1474" s="39"/>
    </row>
    <row r="1475" spans="3:31" x14ac:dyDescent="0.2">
      <c r="C1475" s="39"/>
      <c r="D1475" s="39"/>
      <c r="E1475" s="39"/>
      <c r="F1475" s="39"/>
      <c r="G1475" s="39"/>
      <c r="H1475" s="39"/>
      <c r="I1475" s="39"/>
      <c r="J1475" s="39"/>
      <c r="K1475" s="39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  <c r="V1475" s="39"/>
      <c r="W1475" s="39"/>
      <c r="X1475" s="39"/>
      <c r="Y1475" s="39"/>
      <c r="Z1475" s="39"/>
      <c r="AA1475" s="39"/>
      <c r="AB1475" s="39"/>
      <c r="AC1475" s="39"/>
      <c r="AD1475" s="39"/>
      <c r="AE1475" s="39"/>
    </row>
    <row r="1476" spans="3:31" x14ac:dyDescent="0.2">
      <c r="C1476" s="39"/>
      <c r="D1476" s="39"/>
      <c r="E1476" s="39"/>
      <c r="F1476" s="39"/>
      <c r="G1476" s="39"/>
      <c r="H1476" s="39"/>
      <c r="I1476" s="39"/>
      <c r="J1476" s="39"/>
      <c r="K1476" s="39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  <c r="V1476" s="39"/>
      <c r="W1476" s="39"/>
      <c r="X1476" s="39"/>
      <c r="Y1476" s="39"/>
      <c r="Z1476" s="39"/>
      <c r="AA1476" s="39"/>
      <c r="AB1476" s="39"/>
      <c r="AC1476" s="39"/>
      <c r="AD1476" s="39"/>
      <c r="AE1476" s="39"/>
    </row>
    <row r="1477" spans="3:31" x14ac:dyDescent="0.2">
      <c r="C1477" s="39"/>
      <c r="D1477" s="39"/>
      <c r="E1477" s="39"/>
      <c r="F1477" s="39"/>
      <c r="G1477" s="39"/>
      <c r="H1477" s="39"/>
      <c r="I1477" s="39"/>
      <c r="J1477" s="39"/>
      <c r="K1477" s="39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  <c r="V1477" s="39"/>
      <c r="W1477" s="39"/>
      <c r="X1477" s="39"/>
      <c r="Y1477" s="39"/>
      <c r="Z1477" s="39"/>
      <c r="AA1477" s="39"/>
      <c r="AB1477" s="39"/>
      <c r="AC1477" s="39"/>
      <c r="AD1477" s="39"/>
      <c r="AE1477" s="39"/>
    </row>
    <row r="1478" spans="3:31" x14ac:dyDescent="0.2">
      <c r="C1478" s="39"/>
      <c r="D1478" s="39"/>
      <c r="E1478" s="39"/>
      <c r="F1478" s="39"/>
      <c r="G1478" s="39"/>
      <c r="H1478" s="39"/>
      <c r="I1478" s="39"/>
      <c r="J1478" s="39"/>
      <c r="K1478" s="39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  <c r="V1478" s="39"/>
      <c r="W1478" s="39"/>
      <c r="X1478" s="39"/>
      <c r="Y1478" s="39"/>
      <c r="Z1478" s="39"/>
      <c r="AA1478" s="39"/>
      <c r="AB1478" s="39"/>
      <c r="AC1478" s="39"/>
      <c r="AD1478" s="39"/>
      <c r="AE1478" s="39"/>
    </row>
    <row r="1479" spans="3:31" x14ac:dyDescent="0.2">
      <c r="C1479" s="39"/>
      <c r="D1479" s="39"/>
      <c r="E1479" s="39"/>
      <c r="F1479" s="39"/>
      <c r="G1479" s="39"/>
      <c r="H1479" s="39"/>
      <c r="I1479" s="39"/>
      <c r="J1479" s="39"/>
      <c r="K1479" s="39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  <c r="V1479" s="39"/>
      <c r="W1479" s="39"/>
      <c r="X1479" s="39"/>
      <c r="Y1479" s="39"/>
      <c r="Z1479" s="39"/>
      <c r="AA1479" s="39"/>
      <c r="AB1479" s="39"/>
      <c r="AC1479" s="39"/>
      <c r="AD1479" s="39"/>
      <c r="AE1479" s="39"/>
    </row>
    <row r="1480" spans="3:31" x14ac:dyDescent="0.2">
      <c r="C1480" s="39"/>
      <c r="D1480" s="39"/>
      <c r="E1480" s="39"/>
      <c r="F1480" s="39"/>
      <c r="G1480" s="39"/>
      <c r="H1480" s="39"/>
      <c r="I1480" s="39"/>
      <c r="J1480" s="39"/>
      <c r="K1480" s="39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  <c r="V1480" s="39"/>
      <c r="W1480" s="39"/>
      <c r="X1480" s="39"/>
      <c r="Y1480" s="39"/>
      <c r="Z1480" s="39"/>
      <c r="AA1480" s="39"/>
      <c r="AB1480" s="39"/>
      <c r="AC1480" s="39"/>
      <c r="AD1480" s="39"/>
      <c r="AE1480" s="39"/>
    </row>
    <row r="1481" spans="3:31" x14ac:dyDescent="0.2">
      <c r="C1481" s="39"/>
      <c r="D1481" s="39"/>
      <c r="E1481" s="39"/>
      <c r="F1481" s="39"/>
      <c r="G1481" s="39"/>
      <c r="H1481" s="39"/>
      <c r="I1481" s="39"/>
      <c r="J1481" s="39"/>
      <c r="K1481" s="39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  <c r="V1481" s="39"/>
      <c r="W1481" s="39"/>
      <c r="X1481" s="39"/>
      <c r="Y1481" s="39"/>
      <c r="Z1481" s="39"/>
      <c r="AA1481" s="39"/>
      <c r="AB1481" s="39"/>
      <c r="AC1481" s="39"/>
      <c r="AD1481" s="39"/>
      <c r="AE1481" s="39"/>
    </row>
    <row r="1482" spans="3:31" x14ac:dyDescent="0.2">
      <c r="C1482" s="39"/>
      <c r="D1482" s="39"/>
      <c r="E1482" s="39"/>
      <c r="F1482" s="39"/>
      <c r="G1482" s="39"/>
      <c r="H1482" s="39"/>
      <c r="I1482" s="39"/>
      <c r="J1482" s="39"/>
      <c r="K1482" s="39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  <c r="V1482" s="39"/>
      <c r="W1482" s="39"/>
      <c r="X1482" s="39"/>
      <c r="Y1482" s="39"/>
      <c r="Z1482" s="39"/>
      <c r="AA1482" s="39"/>
      <c r="AB1482" s="39"/>
      <c r="AC1482" s="39"/>
      <c r="AD1482" s="39"/>
      <c r="AE1482" s="39"/>
    </row>
    <row r="1483" spans="3:31" x14ac:dyDescent="0.2">
      <c r="C1483" s="39"/>
      <c r="D1483" s="39"/>
      <c r="E1483" s="39"/>
      <c r="F1483" s="39"/>
      <c r="G1483" s="39"/>
      <c r="H1483" s="39"/>
      <c r="I1483" s="39"/>
      <c r="J1483" s="39"/>
      <c r="K1483" s="39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  <c r="V1483" s="39"/>
      <c r="W1483" s="39"/>
      <c r="X1483" s="39"/>
      <c r="Y1483" s="39"/>
      <c r="Z1483" s="39"/>
      <c r="AA1483" s="39"/>
      <c r="AB1483" s="39"/>
      <c r="AC1483" s="39"/>
      <c r="AD1483" s="39"/>
      <c r="AE1483" s="39"/>
    </row>
    <row r="1484" spans="3:31" x14ac:dyDescent="0.2">
      <c r="C1484" s="39"/>
      <c r="D1484" s="39"/>
      <c r="E1484" s="39"/>
      <c r="F1484" s="39"/>
      <c r="G1484" s="39"/>
      <c r="H1484" s="39"/>
      <c r="I1484" s="39"/>
      <c r="J1484" s="39"/>
      <c r="K1484" s="39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  <c r="V1484" s="39"/>
      <c r="W1484" s="39"/>
      <c r="X1484" s="39"/>
      <c r="Y1484" s="39"/>
      <c r="Z1484" s="39"/>
      <c r="AA1484" s="39"/>
      <c r="AB1484" s="39"/>
      <c r="AC1484" s="39"/>
      <c r="AD1484" s="39"/>
      <c r="AE1484" s="39"/>
    </row>
    <row r="1485" spans="3:31" x14ac:dyDescent="0.2">
      <c r="C1485" s="39"/>
      <c r="D1485" s="39"/>
      <c r="E1485" s="39"/>
      <c r="F1485" s="39"/>
      <c r="G1485" s="39"/>
      <c r="H1485" s="39"/>
      <c r="I1485" s="39"/>
      <c r="J1485" s="39"/>
      <c r="K1485" s="39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  <c r="V1485" s="39"/>
      <c r="W1485" s="39"/>
      <c r="X1485" s="39"/>
      <c r="Y1485" s="39"/>
      <c r="Z1485" s="39"/>
      <c r="AA1485" s="39"/>
      <c r="AB1485" s="39"/>
      <c r="AC1485" s="39"/>
      <c r="AD1485" s="39"/>
      <c r="AE1485" s="39"/>
    </row>
    <row r="1486" spans="3:31" x14ac:dyDescent="0.2">
      <c r="C1486" s="39"/>
      <c r="D1486" s="39"/>
      <c r="E1486" s="39"/>
      <c r="F1486" s="39"/>
      <c r="G1486" s="39"/>
      <c r="H1486" s="39"/>
      <c r="I1486" s="39"/>
      <c r="J1486" s="39"/>
      <c r="K1486" s="39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  <c r="V1486" s="39"/>
      <c r="W1486" s="39"/>
      <c r="X1486" s="39"/>
      <c r="Y1486" s="39"/>
      <c r="Z1486" s="39"/>
      <c r="AA1486" s="39"/>
      <c r="AB1486" s="39"/>
      <c r="AC1486" s="39"/>
      <c r="AD1486" s="39"/>
      <c r="AE1486" s="39"/>
    </row>
    <row r="1487" spans="3:31" x14ac:dyDescent="0.2">
      <c r="C1487" s="39"/>
      <c r="D1487" s="39"/>
      <c r="E1487" s="39"/>
      <c r="F1487" s="39"/>
      <c r="G1487" s="39"/>
      <c r="H1487" s="39"/>
      <c r="I1487" s="39"/>
      <c r="J1487" s="39"/>
      <c r="K1487" s="39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  <c r="V1487" s="39"/>
      <c r="W1487" s="39"/>
      <c r="X1487" s="39"/>
      <c r="Y1487" s="39"/>
      <c r="Z1487" s="39"/>
      <c r="AA1487" s="39"/>
      <c r="AB1487" s="39"/>
      <c r="AC1487" s="39"/>
      <c r="AD1487" s="39"/>
      <c r="AE1487" s="39"/>
    </row>
    <row r="1488" spans="3:31" x14ac:dyDescent="0.2">
      <c r="C1488" s="39"/>
      <c r="D1488" s="39"/>
      <c r="E1488" s="39"/>
      <c r="F1488" s="39"/>
      <c r="G1488" s="39"/>
      <c r="H1488" s="39"/>
      <c r="I1488" s="39"/>
      <c r="J1488" s="39"/>
      <c r="K1488" s="39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  <c r="V1488" s="39"/>
      <c r="W1488" s="39"/>
      <c r="X1488" s="39"/>
      <c r="Y1488" s="39"/>
      <c r="Z1488" s="39"/>
      <c r="AA1488" s="39"/>
      <c r="AB1488" s="39"/>
      <c r="AC1488" s="39"/>
      <c r="AD1488" s="39"/>
      <c r="AE1488" s="39"/>
    </row>
    <row r="1489" spans="3:31" x14ac:dyDescent="0.2">
      <c r="C1489" s="39"/>
      <c r="D1489" s="39"/>
      <c r="E1489" s="39"/>
      <c r="F1489" s="39"/>
      <c r="G1489" s="39"/>
      <c r="H1489" s="39"/>
      <c r="I1489" s="39"/>
      <c r="J1489" s="39"/>
      <c r="K1489" s="39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  <c r="V1489" s="39"/>
      <c r="W1489" s="39"/>
      <c r="X1489" s="39"/>
      <c r="Y1489" s="39"/>
      <c r="Z1489" s="39"/>
      <c r="AA1489" s="39"/>
      <c r="AB1489" s="39"/>
      <c r="AC1489" s="39"/>
      <c r="AD1489" s="39"/>
      <c r="AE1489" s="39"/>
    </row>
    <row r="1490" spans="3:31" x14ac:dyDescent="0.2">
      <c r="C1490" s="39"/>
      <c r="D1490" s="39"/>
      <c r="E1490" s="39"/>
      <c r="F1490" s="39"/>
      <c r="G1490" s="39"/>
      <c r="H1490" s="39"/>
      <c r="I1490" s="39"/>
      <c r="J1490" s="39"/>
      <c r="K1490" s="39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  <c r="V1490" s="39"/>
      <c r="W1490" s="39"/>
      <c r="X1490" s="39"/>
      <c r="Y1490" s="39"/>
      <c r="Z1490" s="39"/>
      <c r="AA1490" s="39"/>
      <c r="AB1490" s="39"/>
      <c r="AC1490" s="39"/>
      <c r="AD1490" s="39"/>
      <c r="AE1490" s="39"/>
    </row>
    <row r="1491" spans="3:31" x14ac:dyDescent="0.2">
      <c r="C1491" s="39"/>
      <c r="D1491" s="39"/>
      <c r="E1491" s="39"/>
      <c r="F1491" s="39"/>
      <c r="G1491" s="39"/>
      <c r="H1491" s="39"/>
      <c r="I1491" s="39"/>
      <c r="J1491" s="39"/>
      <c r="K1491" s="39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  <c r="V1491" s="39"/>
      <c r="W1491" s="39"/>
      <c r="X1491" s="39"/>
      <c r="Y1491" s="39"/>
      <c r="Z1491" s="39"/>
      <c r="AA1491" s="39"/>
      <c r="AB1491" s="39"/>
      <c r="AC1491" s="39"/>
      <c r="AD1491" s="39"/>
      <c r="AE1491" s="39"/>
    </row>
    <row r="1492" spans="3:31" x14ac:dyDescent="0.2">
      <c r="C1492" s="39"/>
      <c r="D1492" s="39"/>
      <c r="E1492" s="39"/>
      <c r="F1492" s="39"/>
      <c r="G1492" s="39"/>
      <c r="H1492" s="39"/>
      <c r="I1492" s="39"/>
      <c r="J1492" s="39"/>
      <c r="K1492" s="39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  <c r="V1492" s="39"/>
      <c r="W1492" s="39"/>
      <c r="X1492" s="39"/>
      <c r="Y1492" s="39"/>
      <c r="Z1492" s="39"/>
      <c r="AA1492" s="39"/>
      <c r="AB1492" s="39"/>
      <c r="AC1492" s="39"/>
      <c r="AD1492" s="39"/>
      <c r="AE1492" s="39"/>
    </row>
    <row r="1493" spans="3:31" x14ac:dyDescent="0.2">
      <c r="C1493" s="39"/>
      <c r="D1493" s="39"/>
      <c r="E1493" s="39"/>
      <c r="F1493" s="39"/>
      <c r="G1493" s="39"/>
      <c r="H1493" s="39"/>
      <c r="I1493" s="39"/>
      <c r="J1493" s="39"/>
      <c r="K1493" s="39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  <c r="V1493" s="39"/>
      <c r="W1493" s="39"/>
      <c r="X1493" s="39"/>
      <c r="Y1493" s="39"/>
      <c r="Z1493" s="39"/>
      <c r="AA1493" s="39"/>
      <c r="AB1493" s="39"/>
      <c r="AC1493" s="39"/>
      <c r="AD1493" s="39"/>
      <c r="AE1493" s="39"/>
    </row>
    <row r="1494" spans="3:31" x14ac:dyDescent="0.2">
      <c r="C1494" s="39"/>
      <c r="D1494" s="39"/>
      <c r="E1494" s="39"/>
      <c r="F1494" s="39"/>
      <c r="G1494" s="39"/>
      <c r="H1494" s="39"/>
      <c r="I1494" s="39"/>
      <c r="J1494" s="39"/>
      <c r="K1494" s="39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  <c r="V1494" s="39"/>
      <c r="W1494" s="39"/>
      <c r="X1494" s="39"/>
      <c r="Y1494" s="39"/>
      <c r="Z1494" s="39"/>
      <c r="AA1494" s="39"/>
      <c r="AB1494" s="39"/>
      <c r="AC1494" s="39"/>
      <c r="AD1494" s="39"/>
      <c r="AE1494" s="39"/>
    </row>
    <row r="1495" spans="3:31" x14ac:dyDescent="0.2">
      <c r="C1495" s="39"/>
      <c r="D1495" s="39"/>
      <c r="E1495" s="39"/>
      <c r="F1495" s="39"/>
      <c r="G1495" s="39"/>
      <c r="H1495" s="39"/>
      <c r="I1495" s="39"/>
      <c r="J1495" s="39"/>
      <c r="K1495" s="39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  <c r="V1495" s="39"/>
      <c r="W1495" s="39"/>
      <c r="X1495" s="39"/>
      <c r="Y1495" s="39"/>
      <c r="Z1495" s="39"/>
      <c r="AA1495" s="39"/>
      <c r="AB1495" s="39"/>
      <c r="AC1495" s="39"/>
      <c r="AD1495" s="39"/>
      <c r="AE1495" s="39"/>
    </row>
    <row r="1496" spans="3:31" x14ac:dyDescent="0.2">
      <c r="C1496" s="39"/>
      <c r="D1496" s="39"/>
      <c r="E1496" s="39"/>
      <c r="F1496" s="39"/>
      <c r="G1496" s="39"/>
      <c r="H1496" s="39"/>
      <c r="I1496" s="39"/>
      <c r="J1496" s="39"/>
      <c r="K1496" s="39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  <c r="V1496" s="39"/>
      <c r="W1496" s="39"/>
      <c r="X1496" s="39"/>
      <c r="Y1496" s="39"/>
      <c r="Z1496" s="39"/>
      <c r="AA1496" s="39"/>
      <c r="AB1496" s="39"/>
      <c r="AC1496" s="39"/>
      <c r="AD1496" s="39"/>
      <c r="AE1496" s="39"/>
    </row>
    <row r="1497" spans="3:31" x14ac:dyDescent="0.2">
      <c r="C1497" s="39"/>
      <c r="D1497" s="39"/>
      <c r="E1497" s="39"/>
      <c r="F1497" s="39"/>
      <c r="G1497" s="39"/>
      <c r="H1497" s="39"/>
      <c r="I1497" s="39"/>
      <c r="J1497" s="39"/>
      <c r="K1497" s="39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  <c r="V1497" s="39"/>
      <c r="W1497" s="39"/>
      <c r="X1497" s="39"/>
      <c r="Y1497" s="39"/>
      <c r="Z1497" s="39"/>
      <c r="AA1497" s="39"/>
      <c r="AB1497" s="39"/>
      <c r="AC1497" s="39"/>
      <c r="AD1497" s="39"/>
      <c r="AE1497" s="39"/>
    </row>
    <row r="1498" spans="3:31" x14ac:dyDescent="0.2">
      <c r="C1498" s="39"/>
      <c r="D1498" s="39"/>
      <c r="E1498" s="39"/>
      <c r="F1498" s="39"/>
      <c r="G1498" s="39"/>
      <c r="H1498" s="39"/>
      <c r="I1498" s="39"/>
      <c r="J1498" s="39"/>
      <c r="K1498" s="39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  <c r="V1498" s="39"/>
      <c r="W1498" s="39"/>
      <c r="X1498" s="39"/>
      <c r="Y1498" s="39"/>
      <c r="Z1498" s="39"/>
      <c r="AA1498" s="39"/>
      <c r="AB1498" s="39"/>
      <c r="AC1498" s="39"/>
      <c r="AD1498" s="39"/>
      <c r="AE1498" s="39"/>
    </row>
    <row r="1499" spans="3:31" x14ac:dyDescent="0.2">
      <c r="C1499" s="39"/>
      <c r="D1499" s="39"/>
      <c r="E1499" s="39"/>
      <c r="F1499" s="39"/>
      <c r="G1499" s="39"/>
      <c r="H1499" s="39"/>
      <c r="I1499" s="39"/>
      <c r="J1499" s="39"/>
      <c r="K1499" s="39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  <c r="V1499" s="39"/>
      <c r="W1499" s="39"/>
      <c r="X1499" s="39"/>
      <c r="Y1499" s="39"/>
      <c r="Z1499" s="39"/>
      <c r="AA1499" s="39"/>
      <c r="AB1499" s="39"/>
      <c r="AC1499" s="39"/>
      <c r="AD1499" s="39"/>
      <c r="AE1499" s="39"/>
    </row>
    <row r="1500" spans="3:31" x14ac:dyDescent="0.2">
      <c r="C1500" s="39"/>
      <c r="D1500" s="39"/>
      <c r="E1500" s="39"/>
      <c r="F1500" s="39"/>
      <c r="G1500" s="39"/>
      <c r="H1500" s="39"/>
      <c r="I1500" s="39"/>
      <c r="J1500" s="39"/>
      <c r="K1500" s="39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  <c r="V1500" s="39"/>
      <c r="W1500" s="39"/>
      <c r="X1500" s="39"/>
      <c r="Y1500" s="39"/>
      <c r="Z1500" s="39"/>
      <c r="AA1500" s="39"/>
      <c r="AB1500" s="39"/>
      <c r="AC1500" s="39"/>
      <c r="AD1500" s="39"/>
      <c r="AE1500" s="39"/>
    </row>
    <row r="1501" spans="3:31" x14ac:dyDescent="0.2">
      <c r="C1501" s="39"/>
      <c r="D1501" s="39"/>
      <c r="E1501" s="39"/>
      <c r="F1501" s="39"/>
      <c r="G1501" s="39"/>
      <c r="H1501" s="39"/>
      <c r="I1501" s="39"/>
      <c r="J1501" s="39"/>
      <c r="K1501" s="39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  <c r="V1501" s="39"/>
      <c r="W1501" s="39"/>
      <c r="X1501" s="39"/>
      <c r="Y1501" s="39"/>
      <c r="Z1501" s="39"/>
      <c r="AA1501" s="39"/>
      <c r="AB1501" s="39"/>
      <c r="AC1501" s="39"/>
      <c r="AD1501" s="39"/>
      <c r="AE1501" s="39"/>
    </row>
    <row r="1502" spans="3:31" x14ac:dyDescent="0.2">
      <c r="C1502" s="39"/>
      <c r="D1502" s="39"/>
      <c r="E1502" s="39"/>
      <c r="F1502" s="39"/>
      <c r="G1502" s="39"/>
      <c r="H1502" s="39"/>
      <c r="I1502" s="39"/>
      <c r="J1502" s="39"/>
      <c r="K1502" s="39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  <c r="V1502" s="39"/>
      <c r="W1502" s="39"/>
      <c r="X1502" s="39"/>
      <c r="Y1502" s="39"/>
      <c r="Z1502" s="39"/>
      <c r="AA1502" s="39"/>
      <c r="AB1502" s="39"/>
      <c r="AC1502" s="39"/>
      <c r="AD1502" s="39"/>
      <c r="AE1502" s="39"/>
    </row>
    <row r="1503" spans="3:31" x14ac:dyDescent="0.2">
      <c r="C1503" s="39"/>
      <c r="D1503" s="39"/>
      <c r="E1503" s="39"/>
      <c r="F1503" s="39"/>
      <c r="G1503" s="39"/>
      <c r="H1503" s="39"/>
      <c r="I1503" s="39"/>
      <c r="J1503" s="39"/>
      <c r="K1503" s="39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  <c r="V1503" s="39"/>
      <c r="W1503" s="39"/>
      <c r="X1503" s="39"/>
      <c r="Y1503" s="39"/>
      <c r="Z1503" s="39"/>
      <c r="AA1503" s="39"/>
      <c r="AB1503" s="39"/>
      <c r="AC1503" s="39"/>
      <c r="AD1503" s="39"/>
      <c r="AE1503" s="39"/>
    </row>
    <row r="1504" spans="3:31" x14ac:dyDescent="0.2">
      <c r="C1504" s="39"/>
      <c r="D1504" s="39"/>
      <c r="E1504" s="39"/>
      <c r="F1504" s="39"/>
      <c r="G1504" s="39"/>
      <c r="H1504" s="39"/>
      <c r="I1504" s="39"/>
      <c r="J1504" s="39"/>
      <c r="K1504" s="39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  <c r="V1504" s="39"/>
      <c r="W1504" s="39"/>
      <c r="X1504" s="39"/>
      <c r="Y1504" s="39"/>
      <c r="Z1504" s="39"/>
      <c r="AA1504" s="39"/>
      <c r="AB1504" s="39"/>
      <c r="AC1504" s="39"/>
      <c r="AD1504" s="39"/>
      <c r="AE1504" s="39"/>
    </row>
    <row r="1505" spans="3:31" x14ac:dyDescent="0.2">
      <c r="C1505" s="39"/>
      <c r="D1505" s="39"/>
      <c r="E1505" s="39"/>
      <c r="F1505" s="39"/>
      <c r="G1505" s="39"/>
      <c r="H1505" s="39"/>
      <c r="I1505" s="39"/>
      <c r="J1505" s="39"/>
      <c r="K1505" s="39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  <c r="V1505" s="39"/>
      <c r="W1505" s="39"/>
      <c r="X1505" s="39"/>
      <c r="Y1505" s="39"/>
      <c r="Z1505" s="39"/>
      <c r="AA1505" s="39"/>
      <c r="AB1505" s="39"/>
      <c r="AC1505" s="39"/>
      <c r="AD1505" s="39"/>
      <c r="AE1505" s="39"/>
    </row>
    <row r="1506" spans="3:31" x14ac:dyDescent="0.2">
      <c r="C1506" s="39"/>
      <c r="D1506" s="39"/>
      <c r="E1506" s="39"/>
      <c r="F1506" s="39"/>
      <c r="G1506" s="39"/>
      <c r="H1506" s="39"/>
      <c r="I1506" s="39"/>
      <c r="J1506" s="39"/>
      <c r="K1506" s="39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  <c r="V1506" s="39"/>
      <c r="W1506" s="39"/>
      <c r="X1506" s="39"/>
      <c r="Y1506" s="39"/>
      <c r="Z1506" s="39"/>
      <c r="AA1506" s="39"/>
      <c r="AB1506" s="39"/>
      <c r="AC1506" s="39"/>
      <c r="AD1506" s="39"/>
      <c r="AE1506" s="39"/>
    </row>
    <row r="1507" spans="3:31" x14ac:dyDescent="0.2">
      <c r="C1507" s="39"/>
      <c r="D1507" s="39"/>
      <c r="E1507" s="39"/>
      <c r="F1507" s="39"/>
      <c r="G1507" s="39"/>
      <c r="H1507" s="39"/>
      <c r="I1507" s="39"/>
      <c r="J1507" s="39"/>
      <c r="K1507" s="39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  <c r="V1507" s="39"/>
      <c r="W1507" s="39"/>
      <c r="X1507" s="39"/>
      <c r="Y1507" s="39"/>
      <c r="Z1507" s="39"/>
      <c r="AA1507" s="39"/>
      <c r="AB1507" s="39"/>
      <c r="AC1507" s="39"/>
      <c r="AD1507" s="39"/>
      <c r="AE1507" s="39"/>
    </row>
    <row r="1508" spans="3:31" x14ac:dyDescent="0.2">
      <c r="C1508" s="39"/>
      <c r="D1508" s="39"/>
      <c r="E1508" s="39"/>
      <c r="F1508" s="39"/>
      <c r="G1508" s="39"/>
      <c r="H1508" s="39"/>
      <c r="I1508" s="39"/>
      <c r="J1508" s="39"/>
      <c r="K1508" s="39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  <c r="V1508" s="39"/>
      <c r="W1508" s="39"/>
      <c r="X1508" s="39"/>
      <c r="Y1508" s="39"/>
      <c r="Z1508" s="39"/>
      <c r="AA1508" s="39"/>
      <c r="AB1508" s="39"/>
      <c r="AC1508" s="39"/>
      <c r="AD1508" s="39"/>
      <c r="AE1508" s="39"/>
    </row>
    <row r="1509" spans="3:31" x14ac:dyDescent="0.2">
      <c r="C1509" s="39"/>
      <c r="D1509" s="39"/>
      <c r="E1509" s="39"/>
      <c r="F1509" s="39"/>
      <c r="G1509" s="39"/>
      <c r="H1509" s="39"/>
      <c r="I1509" s="39"/>
      <c r="J1509" s="39"/>
      <c r="K1509" s="39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  <c r="V1509" s="39"/>
      <c r="W1509" s="39"/>
      <c r="X1509" s="39"/>
      <c r="Y1509" s="39"/>
      <c r="Z1509" s="39"/>
      <c r="AA1509" s="39"/>
      <c r="AB1509" s="39"/>
      <c r="AC1509" s="39"/>
      <c r="AD1509" s="39"/>
      <c r="AE1509" s="39"/>
    </row>
    <row r="1510" spans="3:31" x14ac:dyDescent="0.2">
      <c r="C1510" s="39"/>
      <c r="D1510" s="39"/>
      <c r="E1510" s="39"/>
      <c r="F1510" s="39"/>
      <c r="G1510" s="39"/>
      <c r="H1510" s="39"/>
      <c r="I1510" s="39"/>
      <c r="J1510" s="39"/>
      <c r="K1510" s="39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  <c r="V1510" s="39"/>
      <c r="W1510" s="39"/>
      <c r="X1510" s="39"/>
      <c r="Y1510" s="39"/>
      <c r="Z1510" s="39"/>
      <c r="AA1510" s="39"/>
      <c r="AB1510" s="39"/>
      <c r="AC1510" s="39"/>
      <c r="AD1510" s="39"/>
      <c r="AE1510" s="39"/>
    </row>
    <row r="1511" spans="3:31" x14ac:dyDescent="0.2">
      <c r="C1511" s="39"/>
      <c r="D1511" s="39"/>
      <c r="E1511" s="39"/>
      <c r="F1511" s="39"/>
      <c r="G1511" s="39"/>
      <c r="H1511" s="39"/>
      <c r="I1511" s="39"/>
      <c r="J1511" s="39"/>
      <c r="K1511" s="39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  <c r="V1511" s="39"/>
      <c r="W1511" s="39"/>
      <c r="X1511" s="39"/>
      <c r="Y1511" s="39"/>
      <c r="Z1511" s="39"/>
      <c r="AA1511" s="39"/>
      <c r="AB1511" s="39"/>
      <c r="AC1511" s="39"/>
      <c r="AD1511" s="39"/>
      <c r="AE1511" s="39"/>
    </row>
    <row r="1512" spans="3:31" x14ac:dyDescent="0.2">
      <c r="C1512" s="39"/>
      <c r="D1512" s="39"/>
      <c r="E1512" s="39"/>
      <c r="F1512" s="39"/>
      <c r="G1512" s="39"/>
      <c r="H1512" s="39"/>
      <c r="I1512" s="39"/>
      <c r="J1512" s="39"/>
      <c r="K1512" s="39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  <c r="V1512" s="39"/>
      <c r="W1512" s="39"/>
      <c r="X1512" s="39"/>
      <c r="Y1512" s="39"/>
      <c r="Z1512" s="39"/>
      <c r="AA1512" s="39"/>
      <c r="AB1512" s="39"/>
      <c r="AC1512" s="39"/>
      <c r="AD1512" s="39"/>
      <c r="AE1512" s="39"/>
    </row>
    <row r="1513" spans="3:31" x14ac:dyDescent="0.2">
      <c r="C1513" s="39"/>
      <c r="D1513" s="39"/>
      <c r="E1513" s="39"/>
      <c r="F1513" s="39"/>
      <c r="G1513" s="39"/>
      <c r="H1513" s="39"/>
      <c r="I1513" s="39"/>
      <c r="J1513" s="39"/>
      <c r="K1513" s="39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  <c r="V1513" s="39"/>
      <c r="W1513" s="39"/>
      <c r="X1513" s="39"/>
      <c r="Y1513" s="39"/>
      <c r="Z1513" s="39"/>
      <c r="AA1513" s="39"/>
      <c r="AB1513" s="39"/>
      <c r="AC1513" s="39"/>
      <c r="AD1513" s="39"/>
      <c r="AE1513" s="39"/>
    </row>
  </sheetData>
  <autoFilter ref="A6:B188" xr:uid="{00000000-0009-0000-0000-000001000000}"/>
  <mergeCells count="4">
    <mergeCell ref="C5:F5"/>
    <mergeCell ref="H5:J5"/>
    <mergeCell ref="L5:L6"/>
    <mergeCell ref="C3:L3"/>
  </mergeCells>
  <conditionalFormatting sqref="A7:A1000">
    <cfRule type="expression" dxfId="29" priority="43">
      <formula>IF($B7="total",TRUE,FALSE)</formula>
    </cfRule>
  </conditionalFormatting>
  <conditionalFormatting sqref="A7:B1000">
    <cfRule type="expression" dxfId="28" priority="41">
      <formula>IF(AND($A7&gt;0,ISEVEN($A7)),TRUE,FALSE)</formula>
    </cfRule>
    <cfRule type="expression" dxfId="27" priority="42">
      <formula>IF(AND($A7&gt;0,ISODD($A7)),TRUE,FALSE)</formula>
    </cfRule>
  </conditionalFormatting>
  <conditionalFormatting sqref="A7:F1000 H7:J1000">
    <cfRule type="cellIs" dxfId="26" priority="1" operator="equal">
      <formula>0</formula>
    </cfRule>
    <cfRule type="expression" dxfId="25" priority="2">
      <formula>IF($B7="total",TRUE,FALSE)</formula>
    </cfRule>
  </conditionalFormatting>
  <conditionalFormatting sqref="C7:F1000 H7:J1000">
    <cfRule type="cellIs" dxfId="24" priority="5" operator="between">
      <formula>0.0000000000001</formula>
      <formula>0.499999999999</formula>
    </cfRule>
    <cfRule type="cellIs" dxfId="23" priority="6" operator="between">
      <formula>-0.0000000000000001</formula>
      <formula>-0.49999999999999</formula>
    </cfRule>
  </conditionalFormatting>
  <conditionalFormatting sqref="F7:F1000">
    <cfRule type="expression" dxfId="22" priority="21">
      <formula>IF(AND($A7&gt;0,ISEVEN($A7)),TRUE,FALSE)</formula>
    </cfRule>
    <cfRule type="expression" dxfId="21" priority="22">
      <formula>IF(AND($A7&gt;0,ISODD($A7)),TRUE,FALSE)</formula>
    </cfRule>
  </conditionalFormatting>
  <conditionalFormatting sqref="J7:J1000">
    <cfRule type="expression" dxfId="20" priority="15">
      <formula>IF(AND($A7&gt;0,ISEVEN($A7)),TRUE,FALSE)</formula>
    </cfRule>
    <cfRule type="expression" dxfId="19" priority="16">
      <formula>IF(AND($A7&gt;0,ISODD($A7)),TRUE,FALSE)</formula>
    </cfRule>
  </conditionalFormatting>
  <conditionalFormatting sqref="L7:L1000">
    <cfRule type="cellIs" dxfId="18" priority="7" operator="equal">
      <formula>0</formula>
    </cfRule>
    <cfRule type="expression" dxfId="17" priority="8">
      <formula>IF($B7="total",TRUE,FALSE)</formula>
    </cfRule>
    <cfRule type="expression" dxfId="16" priority="9">
      <formula>IF(AND($A7&gt;0,ISEVEN($A7)),TRUE,FALSE)</formula>
    </cfRule>
    <cfRule type="expression" dxfId="15" priority="10">
      <formula>IF(AND($A7&gt;0,ISODD($A7)),TRUE,FALSE)</formula>
    </cfRule>
    <cfRule type="cellIs" dxfId="14" priority="11" operator="between">
      <formula>0.0000000000001</formula>
      <formula>0.499999999999</formula>
    </cfRule>
    <cfRule type="cellIs" dxfId="13" priority="12" operator="between">
      <formula>-0.0000000000000001</formula>
      <formula>-0.49999999999999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/>
  </sheetPr>
  <dimension ref="A1:AE1520"/>
  <sheetViews>
    <sheetView zoomScaleNormal="100" workbookViewId="0">
      <pane xSplit="2" ySplit="6" topLeftCell="C255" activePane="bottomRight" state="frozen"/>
      <selection activeCell="A191" sqref="A191"/>
      <selection pane="topRight" activeCell="A191" sqref="A191"/>
      <selection pane="bottomLeft" activeCell="A191" sqref="A191"/>
      <selection pane="bottomRight" activeCell="A280" sqref="A280"/>
    </sheetView>
  </sheetViews>
  <sheetFormatPr baseColWidth="10" defaultRowHeight="15" x14ac:dyDescent="0.25"/>
  <cols>
    <col min="1" max="2" width="10.85546875" customWidth="1"/>
    <col min="3" max="3" width="14.140625" customWidth="1"/>
    <col min="4" max="4" width="12" customWidth="1"/>
    <col min="5" max="5" width="12.42578125" customWidth="1"/>
    <col min="6" max="6" width="13.140625" customWidth="1"/>
    <col min="7" max="7" width="11.42578125" customWidth="1"/>
    <col min="8" max="8" width="10.42578125" customWidth="1"/>
    <col min="9" max="9" width="2.5703125" customWidth="1"/>
    <col min="10" max="10" width="10.85546875" customWidth="1"/>
    <col min="11" max="11" width="13.42578125" customWidth="1"/>
    <col min="12" max="12" width="10.85546875" customWidth="1"/>
    <col min="13" max="13" width="13.140625" customWidth="1"/>
    <col min="14" max="15" width="10.85546875" customWidth="1"/>
    <col min="16" max="16" width="1.85546875" customWidth="1"/>
    <col min="17" max="17" width="10.85546875" customWidth="1"/>
    <col min="18" max="18" width="12.42578125" customWidth="1"/>
    <col min="19" max="19" width="10.85546875" customWidth="1"/>
    <col min="20" max="20" width="12.85546875" customWidth="1"/>
    <col min="21" max="22" width="10.85546875" customWidth="1"/>
    <col min="23" max="23" width="12.42578125" bestFit="1" customWidth="1"/>
    <col min="24" max="24" width="13.140625" bestFit="1" customWidth="1"/>
    <col min="25" max="25" width="13.85546875" bestFit="1" customWidth="1"/>
  </cols>
  <sheetData>
    <row r="1" spans="1:31" ht="22.5" customHeight="1" x14ac:dyDescent="0.25"/>
    <row r="2" spans="1:31" ht="22.5" customHeight="1" x14ac:dyDescent="0.25"/>
    <row r="3" spans="1:31" ht="22.5" customHeight="1" x14ac:dyDescent="0.25">
      <c r="B3" s="2"/>
      <c r="C3" s="73" t="s">
        <v>37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2"/>
      <c r="R3" s="32"/>
      <c r="S3" s="32"/>
      <c r="T3" s="32"/>
      <c r="U3" s="32"/>
      <c r="V3" s="32"/>
    </row>
    <row r="4" spans="1:31" ht="15" customHeight="1" x14ac:dyDescent="0.25">
      <c r="A4" s="14" t="str">
        <f>Inicio!$A$16</f>
        <v>Actualizado el 14-04-2025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P4" s="5"/>
      <c r="Q4" s="5"/>
      <c r="R4" s="5"/>
      <c r="S4" s="5"/>
      <c r="T4" s="5"/>
      <c r="U4" s="5"/>
      <c r="V4" s="9" t="s">
        <v>21</v>
      </c>
    </row>
    <row r="5" spans="1:31" ht="18.75" customHeight="1" thickBot="1" x14ac:dyDescent="0.3">
      <c r="A5" s="11"/>
      <c r="B5" s="10"/>
      <c r="C5" s="74" t="s">
        <v>26</v>
      </c>
      <c r="D5" s="74"/>
      <c r="E5" s="74"/>
      <c r="F5" s="74"/>
      <c r="G5" s="74"/>
      <c r="H5" s="74"/>
      <c r="I5" s="7"/>
      <c r="J5" s="74" t="s">
        <v>20</v>
      </c>
      <c r="K5" s="74"/>
      <c r="L5" s="74"/>
      <c r="M5" s="74"/>
      <c r="N5" s="74"/>
      <c r="O5" s="74"/>
      <c r="P5" s="6"/>
      <c r="Q5" s="74" t="s">
        <v>23</v>
      </c>
      <c r="R5" s="74"/>
      <c r="S5" s="74"/>
      <c r="T5" s="74"/>
      <c r="U5" s="74"/>
      <c r="V5" s="74"/>
    </row>
    <row r="6" spans="1:31" ht="57" customHeight="1" thickTop="1" x14ac:dyDescent="0.25">
      <c r="A6" s="50" t="s">
        <v>1</v>
      </c>
      <c r="B6" s="51" t="s">
        <v>2</v>
      </c>
      <c r="C6" s="52" t="s">
        <v>33</v>
      </c>
      <c r="D6" s="52" t="s">
        <v>34</v>
      </c>
      <c r="E6" s="52" t="s">
        <v>35</v>
      </c>
      <c r="F6" s="52" t="s">
        <v>36</v>
      </c>
      <c r="G6" s="52" t="s">
        <v>22</v>
      </c>
      <c r="H6" s="53" t="s">
        <v>0</v>
      </c>
      <c r="I6" s="53"/>
      <c r="J6" s="52" t="s">
        <v>33</v>
      </c>
      <c r="K6" s="52" t="s">
        <v>34</v>
      </c>
      <c r="L6" s="52" t="s">
        <v>35</v>
      </c>
      <c r="M6" s="52" t="s">
        <v>36</v>
      </c>
      <c r="N6" s="52" t="s">
        <v>22</v>
      </c>
      <c r="O6" s="53" t="s">
        <v>0</v>
      </c>
      <c r="P6" s="54"/>
      <c r="Q6" s="52" t="s">
        <v>33</v>
      </c>
      <c r="R6" s="52" t="s">
        <v>34</v>
      </c>
      <c r="S6" s="52" t="s">
        <v>35</v>
      </c>
      <c r="T6" s="52" t="s">
        <v>36</v>
      </c>
      <c r="U6" s="52" t="s">
        <v>22</v>
      </c>
      <c r="V6" s="55" t="s">
        <v>0</v>
      </c>
      <c r="W6" s="3"/>
    </row>
    <row r="7" spans="1:31" ht="12" customHeight="1" x14ac:dyDescent="0.25">
      <c r="A7" s="46">
        <v>2004</v>
      </c>
      <c r="B7" s="46" t="s">
        <v>3</v>
      </c>
      <c r="C7" s="48"/>
      <c r="D7" s="47"/>
      <c r="E7" s="47"/>
      <c r="F7" s="47"/>
      <c r="G7" s="47"/>
      <c r="H7" s="48"/>
      <c r="I7" s="56"/>
      <c r="J7" s="47"/>
      <c r="K7" s="47"/>
      <c r="L7" s="47"/>
      <c r="M7" s="47"/>
      <c r="N7" s="47"/>
      <c r="O7" s="48"/>
      <c r="P7" s="57"/>
      <c r="Q7" s="47">
        <v>5192.1760000000004</v>
      </c>
      <c r="R7" s="47">
        <v>13262.205198447002</v>
      </c>
      <c r="S7" s="47">
        <v>7506.1571890220011</v>
      </c>
      <c r="T7" s="47">
        <v>1222.2094371200001</v>
      </c>
      <c r="U7" s="47">
        <v>646.18833499999994</v>
      </c>
      <c r="V7" s="48">
        <v>27828.936159589</v>
      </c>
      <c r="W7" s="58"/>
      <c r="X7" s="39"/>
      <c r="Y7" s="39"/>
      <c r="Z7" s="39"/>
      <c r="AA7" s="39"/>
      <c r="AB7" s="39"/>
      <c r="AC7" s="39"/>
      <c r="AD7" s="39"/>
      <c r="AE7" s="39"/>
    </row>
    <row r="8" spans="1:31" ht="12" customHeight="1" x14ac:dyDescent="0.25">
      <c r="A8" s="46">
        <v>2004</v>
      </c>
      <c r="B8" s="46" t="s">
        <v>4</v>
      </c>
      <c r="C8" s="47"/>
      <c r="D8" s="47"/>
      <c r="E8" s="47"/>
      <c r="F8" s="47"/>
      <c r="G8" s="47"/>
      <c r="H8" s="48"/>
      <c r="I8" s="56"/>
      <c r="J8" s="47"/>
      <c r="K8" s="47"/>
      <c r="L8" s="47"/>
      <c r="M8" s="47"/>
      <c r="N8" s="47"/>
      <c r="O8" s="48"/>
      <c r="P8" s="57"/>
      <c r="Q8" s="47">
        <v>5479.5123280900007</v>
      </c>
      <c r="R8" s="47">
        <v>12902.12816505</v>
      </c>
      <c r="S8" s="47">
        <v>7309.3107873189992</v>
      </c>
      <c r="T8" s="47">
        <v>1072.1091750000001</v>
      </c>
      <c r="U8" s="47">
        <v>657.24</v>
      </c>
      <c r="V8" s="48">
        <v>27420.300455459004</v>
      </c>
      <c r="W8" s="58"/>
      <c r="X8" s="39"/>
      <c r="Y8" s="39"/>
      <c r="Z8" s="39"/>
      <c r="AA8" s="39"/>
      <c r="AB8" s="39"/>
      <c r="AC8" s="39"/>
      <c r="AD8" s="39"/>
      <c r="AE8" s="39"/>
    </row>
    <row r="9" spans="1:31" ht="12" customHeight="1" x14ac:dyDescent="0.25">
      <c r="A9" s="46">
        <v>2004</v>
      </c>
      <c r="B9" s="46" t="s">
        <v>5</v>
      </c>
      <c r="C9" s="47"/>
      <c r="D9" s="47"/>
      <c r="E9" s="47"/>
      <c r="F9" s="47"/>
      <c r="G9" s="47"/>
      <c r="H9" s="48"/>
      <c r="I9" s="56"/>
      <c r="J9" s="47"/>
      <c r="K9" s="47"/>
      <c r="L9" s="47"/>
      <c r="M9" s="47"/>
      <c r="N9" s="47"/>
      <c r="O9" s="48"/>
      <c r="P9" s="57"/>
      <c r="Q9" s="47">
        <v>6209.8085566329992</v>
      </c>
      <c r="R9" s="47">
        <v>14475.141366677</v>
      </c>
      <c r="S9" s="47">
        <v>6931.0519845609997</v>
      </c>
      <c r="T9" s="47">
        <v>1326.7920509999999</v>
      </c>
      <c r="U9" s="47">
        <v>648.88507465999987</v>
      </c>
      <c r="V9" s="48">
        <v>29591.679033531</v>
      </c>
      <c r="W9" s="58"/>
      <c r="X9" s="39"/>
      <c r="Y9" s="39"/>
      <c r="Z9" s="39"/>
      <c r="AA9" s="39"/>
      <c r="AB9" s="39"/>
      <c r="AC9" s="39"/>
      <c r="AD9" s="39"/>
      <c r="AE9" s="39"/>
    </row>
    <row r="10" spans="1:31" ht="12" customHeight="1" x14ac:dyDescent="0.25">
      <c r="A10" s="46">
        <v>2004</v>
      </c>
      <c r="B10" s="46" t="s">
        <v>6</v>
      </c>
      <c r="C10" s="47"/>
      <c r="D10" s="47"/>
      <c r="E10" s="47"/>
      <c r="F10" s="47"/>
      <c r="G10" s="47"/>
      <c r="H10" s="48"/>
      <c r="I10" s="56"/>
      <c r="J10" s="47"/>
      <c r="K10" s="47"/>
      <c r="L10" s="47"/>
      <c r="M10" s="47"/>
      <c r="N10" s="47"/>
      <c r="O10" s="48"/>
      <c r="P10" s="57"/>
      <c r="Q10" s="47">
        <v>5545.3464186009987</v>
      </c>
      <c r="R10" s="47">
        <v>13078.420524846</v>
      </c>
      <c r="S10" s="47">
        <v>4932.7196975079996</v>
      </c>
      <c r="T10" s="47">
        <v>843.45517300000006</v>
      </c>
      <c r="U10" s="47">
        <v>624.93486861700001</v>
      </c>
      <c r="V10" s="48">
        <v>25024.876682572001</v>
      </c>
      <c r="W10" s="58"/>
      <c r="X10" s="39"/>
      <c r="Y10" s="39"/>
      <c r="Z10" s="39"/>
      <c r="AA10" s="39"/>
      <c r="AB10" s="39"/>
      <c r="AC10" s="39"/>
      <c r="AD10" s="39"/>
      <c r="AE10" s="39"/>
    </row>
    <row r="11" spans="1:31" ht="12" customHeight="1" x14ac:dyDescent="0.25">
      <c r="A11" s="46">
        <v>2004</v>
      </c>
      <c r="B11" s="46" t="s">
        <v>7</v>
      </c>
      <c r="C11" s="47"/>
      <c r="D11" s="47"/>
      <c r="E11" s="47"/>
      <c r="F11" s="47"/>
      <c r="G11" s="47"/>
      <c r="H11" s="48"/>
      <c r="I11" s="56"/>
      <c r="J11" s="47"/>
      <c r="K11" s="47"/>
      <c r="L11" s="47"/>
      <c r="M11" s="47"/>
      <c r="N11" s="47"/>
      <c r="O11" s="48"/>
      <c r="P11" s="57"/>
      <c r="Q11" s="47">
        <v>5882.2239575910007</v>
      </c>
      <c r="R11" s="47">
        <v>13790.46766172</v>
      </c>
      <c r="S11" s="47">
        <v>2828.4496834729994</v>
      </c>
      <c r="T11" s="47">
        <v>808.98132299999997</v>
      </c>
      <c r="U11" s="47">
        <v>752.19972750700003</v>
      </c>
      <c r="V11" s="48">
        <v>24062.322353290998</v>
      </c>
      <c r="W11" s="58"/>
      <c r="X11" s="39"/>
      <c r="Y11" s="39"/>
      <c r="Z11" s="39"/>
      <c r="AA11" s="39"/>
      <c r="AB11" s="39"/>
      <c r="AC11" s="39"/>
      <c r="AD11" s="39"/>
      <c r="AE11" s="39"/>
    </row>
    <row r="12" spans="1:31" ht="12" customHeight="1" x14ac:dyDescent="0.25">
      <c r="A12" s="46">
        <v>2004</v>
      </c>
      <c r="B12" s="46" t="s">
        <v>8</v>
      </c>
      <c r="C12" s="47"/>
      <c r="D12" s="47"/>
      <c r="E12" s="47"/>
      <c r="F12" s="47"/>
      <c r="G12" s="47"/>
      <c r="H12" s="48"/>
      <c r="I12" s="56"/>
      <c r="J12" s="47"/>
      <c r="K12" s="47"/>
      <c r="L12" s="47"/>
      <c r="M12" s="47"/>
      <c r="N12" s="47"/>
      <c r="O12" s="48"/>
      <c r="P12" s="57"/>
      <c r="Q12" s="47">
        <v>5993.4848761139992</v>
      </c>
      <c r="R12" s="47">
        <v>13385.151107703001</v>
      </c>
      <c r="S12" s="47">
        <v>1918.8440758599997</v>
      </c>
      <c r="T12" s="47">
        <v>1895.256494</v>
      </c>
      <c r="U12" s="47">
        <v>756.43684017500004</v>
      </c>
      <c r="V12" s="48">
        <v>23949.173393852001</v>
      </c>
      <c r="W12" s="58"/>
      <c r="X12" s="39"/>
      <c r="Y12" s="39"/>
      <c r="Z12" s="39"/>
      <c r="AA12" s="39"/>
      <c r="AB12" s="39"/>
      <c r="AC12" s="39"/>
      <c r="AD12" s="39"/>
      <c r="AE12" s="39"/>
    </row>
    <row r="13" spans="1:31" ht="12" customHeight="1" x14ac:dyDescent="0.25">
      <c r="A13" s="46">
        <v>2004</v>
      </c>
      <c r="B13" s="46" t="s">
        <v>9</v>
      </c>
      <c r="C13" s="47"/>
      <c r="D13" s="47"/>
      <c r="E13" s="47"/>
      <c r="F13" s="47"/>
      <c r="G13" s="47"/>
      <c r="H13" s="48"/>
      <c r="I13" s="56"/>
      <c r="J13" s="47"/>
      <c r="K13" s="47"/>
      <c r="L13" s="47"/>
      <c r="M13" s="47"/>
      <c r="N13" s="47"/>
      <c r="O13" s="48"/>
      <c r="P13" s="57"/>
      <c r="Q13" s="47">
        <v>7032.1522354670005</v>
      </c>
      <c r="R13" s="47">
        <v>13640.685534087002</v>
      </c>
      <c r="S13" s="47">
        <v>1641.7143434320001</v>
      </c>
      <c r="T13" s="47">
        <v>2968.4983319999997</v>
      </c>
      <c r="U13" s="47">
        <v>718.30743695000001</v>
      </c>
      <c r="V13" s="48">
        <v>26001.357881936001</v>
      </c>
      <c r="W13" s="58"/>
      <c r="X13" s="39"/>
      <c r="Y13" s="39"/>
      <c r="Z13" s="39"/>
      <c r="AA13" s="39"/>
      <c r="AB13" s="39"/>
      <c r="AC13" s="39"/>
      <c r="AD13" s="39"/>
      <c r="AE13" s="39"/>
    </row>
    <row r="14" spans="1:31" ht="12" customHeight="1" x14ac:dyDescent="0.25">
      <c r="A14" s="46">
        <v>2004</v>
      </c>
      <c r="B14" s="46" t="s">
        <v>10</v>
      </c>
      <c r="C14" s="47"/>
      <c r="D14" s="47"/>
      <c r="E14" s="47"/>
      <c r="F14" s="47"/>
      <c r="G14" s="47"/>
      <c r="H14" s="48"/>
      <c r="I14" s="56"/>
      <c r="J14" s="47"/>
      <c r="K14" s="47"/>
      <c r="L14" s="47"/>
      <c r="M14" s="47"/>
      <c r="N14" s="47"/>
      <c r="O14" s="48"/>
      <c r="P14" s="57"/>
      <c r="Q14" s="47">
        <v>6204.5178062509995</v>
      </c>
      <c r="R14" s="47">
        <v>10701.334289139999</v>
      </c>
      <c r="S14" s="47">
        <v>1302.812011084</v>
      </c>
      <c r="T14" s="47">
        <v>2074.8782620000002</v>
      </c>
      <c r="U14" s="47">
        <v>691.34553900000003</v>
      </c>
      <c r="V14" s="48">
        <v>20974.887907475</v>
      </c>
      <c r="W14" s="58"/>
      <c r="X14" s="39"/>
      <c r="Y14" s="39"/>
      <c r="Z14" s="39"/>
      <c r="AA14" s="39"/>
      <c r="AB14" s="39"/>
      <c r="AC14" s="39"/>
      <c r="AD14" s="39"/>
      <c r="AE14" s="39"/>
    </row>
    <row r="15" spans="1:31" ht="12" customHeight="1" x14ac:dyDescent="0.25">
      <c r="A15" s="46">
        <v>2004</v>
      </c>
      <c r="B15" s="46" t="s">
        <v>11</v>
      </c>
      <c r="C15" s="47"/>
      <c r="D15" s="47"/>
      <c r="E15" s="47"/>
      <c r="F15" s="47"/>
      <c r="G15" s="47"/>
      <c r="H15" s="48"/>
      <c r="I15" s="56"/>
      <c r="J15" s="47"/>
      <c r="K15" s="47"/>
      <c r="L15" s="47"/>
      <c r="M15" s="47"/>
      <c r="N15" s="47"/>
      <c r="O15" s="48"/>
      <c r="P15" s="57"/>
      <c r="Q15" s="47">
        <v>7820.3147699140009</v>
      </c>
      <c r="R15" s="47">
        <v>13255.203106603998</v>
      </c>
      <c r="S15" s="47">
        <v>1799.9949726260002</v>
      </c>
      <c r="T15" s="47">
        <v>1669.047127</v>
      </c>
      <c r="U15" s="47">
        <v>758.01084796000009</v>
      </c>
      <c r="V15" s="48">
        <v>25302.570824103997</v>
      </c>
      <c r="W15" s="58"/>
      <c r="X15" s="39"/>
      <c r="Y15" s="39"/>
      <c r="Z15" s="39"/>
      <c r="AA15" s="39"/>
      <c r="AB15" s="39"/>
      <c r="AC15" s="39"/>
      <c r="AD15" s="39"/>
      <c r="AE15" s="39"/>
    </row>
    <row r="16" spans="1:31" ht="12" customHeight="1" x14ac:dyDescent="0.25">
      <c r="A16" s="46">
        <v>2004</v>
      </c>
      <c r="B16" s="46" t="s">
        <v>12</v>
      </c>
      <c r="C16" s="47"/>
      <c r="D16" s="47"/>
      <c r="E16" s="47"/>
      <c r="F16" s="47"/>
      <c r="G16" s="47"/>
      <c r="H16" s="48"/>
      <c r="I16" s="56"/>
      <c r="J16" s="47"/>
      <c r="K16" s="47"/>
      <c r="L16" s="47"/>
      <c r="M16" s="47"/>
      <c r="N16" s="47"/>
      <c r="O16" s="48"/>
      <c r="P16" s="57"/>
      <c r="Q16" s="47">
        <v>8146.6812794220004</v>
      </c>
      <c r="R16" s="47">
        <v>13684.444866097001</v>
      </c>
      <c r="S16" s="47">
        <v>2635.8825295240003</v>
      </c>
      <c r="T16" s="47">
        <v>1389.810843</v>
      </c>
      <c r="U16" s="47">
        <v>739.62603677000004</v>
      </c>
      <c r="V16" s="48">
        <v>26596.445554813006</v>
      </c>
      <c r="W16" s="58"/>
      <c r="X16" s="39"/>
      <c r="Y16" s="39"/>
      <c r="Z16" s="39"/>
      <c r="AA16" s="39"/>
      <c r="AB16" s="39"/>
      <c r="AC16" s="39"/>
      <c r="AD16" s="39"/>
      <c r="AE16" s="39"/>
    </row>
    <row r="17" spans="1:31" ht="12" customHeight="1" x14ac:dyDescent="0.25">
      <c r="A17" s="46">
        <v>2004</v>
      </c>
      <c r="B17" s="46" t="s">
        <v>13</v>
      </c>
      <c r="C17" s="47"/>
      <c r="D17" s="47"/>
      <c r="E17" s="47"/>
      <c r="F17" s="47"/>
      <c r="G17" s="47"/>
      <c r="H17" s="48"/>
      <c r="I17" s="56"/>
      <c r="J17" s="47"/>
      <c r="K17" s="47"/>
      <c r="L17" s="47"/>
      <c r="M17" s="47"/>
      <c r="N17" s="47"/>
      <c r="O17" s="48"/>
      <c r="P17" s="57"/>
      <c r="Q17" s="47">
        <v>7968.0795764599989</v>
      </c>
      <c r="R17" s="47">
        <v>14888.001736616003</v>
      </c>
      <c r="S17" s="47">
        <v>5972.6411166950002</v>
      </c>
      <c r="T17" s="47">
        <v>1455.3207505999999</v>
      </c>
      <c r="U17" s="47">
        <v>717.63286057000005</v>
      </c>
      <c r="V17" s="48">
        <v>31001.676040940998</v>
      </c>
      <c r="W17" s="58"/>
      <c r="X17" s="39"/>
      <c r="Y17" s="39"/>
      <c r="Z17" s="39"/>
      <c r="AA17" s="39"/>
      <c r="AB17" s="39"/>
      <c r="AC17" s="39"/>
      <c r="AD17" s="39"/>
      <c r="AE17" s="39"/>
    </row>
    <row r="18" spans="1:31" ht="12" customHeight="1" x14ac:dyDescent="0.25">
      <c r="A18" s="46">
        <v>2004</v>
      </c>
      <c r="B18" s="46" t="s">
        <v>14</v>
      </c>
      <c r="C18" s="47"/>
      <c r="D18" s="47"/>
      <c r="E18" s="47"/>
      <c r="F18" s="47"/>
      <c r="G18" s="47"/>
      <c r="H18" s="48"/>
      <c r="I18" s="56"/>
      <c r="J18" s="47"/>
      <c r="K18" s="47"/>
      <c r="L18" s="47"/>
      <c r="M18" s="47"/>
      <c r="N18" s="47"/>
      <c r="O18" s="48"/>
      <c r="P18" s="57"/>
      <c r="Q18" s="47">
        <v>8203.087192559</v>
      </c>
      <c r="R18" s="47">
        <v>13197.604279039</v>
      </c>
      <c r="S18" s="47">
        <v>7811.1212509300003</v>
      </c>
      <c r="T18" s="47">
        <v>750.10446499999989</v>
      </c>
      <c r="U18" s="47">
        <v>692.03210100000001</v>
      </c>
      <c r="V18" s="48">
        <v>30653.949288528005</v>
      </c>
      <c r="W18" s="58"/>
      <c r="X18" s="39"/>
      <c r="Y18" s="39"/>
      <c r="Z18" s="39"/>
      <c r="AA18" s="39"/>
      <c r="AB18" s="39"/>
      <c r="AC18" s="39"/>
      <c r="AD18" s="39"/>
      <c r="AE18" s="39"/>
    </row>
    <row r="19" spans="1:31" ht="12" customHeight="1" x14ac:dyDescent="0.25">
      <c r="A19" s="46">
        <v>2004</v>
      </c>
      <c r="B19" s="46" t="s">
        <v>15</v>
      </c>
      <c r="C19" s="47"/>
      <c r="D19" s="47"/>
      <c r="E19" s="47"/>
      <c r="F19" s="47"/>
      <c r="G19" s="47"/>
      <c r="H19" s="48"/>
      <c r="I19" s="56"/>
      <c r="J19" s="47"/>
      <c r="K19" s="47"/>
      <c r="L19" s="47"/>
      <c r="M19" s="47"/>
      <c r="N19" s="47"/>
      <c r="O19" s="48"/>
      <c r="P19" s="57"/>
      <c r="Q19" s="47">
        <v>79677.38499710201</v>
      </c>
      <c r="R19" s="47">
        <v>160260.78783602596</v>
      </c>
      <c r="S19" s="47">
        <v>52590.699642034007</v>
      </c>
      <c r="T19" s="47">
        <v>17476.46343272</v>
      </c>
      <c r="U19" s="47">
        <v>8402.8396682090006</v>
      </c>
      <c r="V19" s="48">
        <v>318408.17557609105</v>
      </c>
      <c r="W19" s="58"/>
      <c r="X19" s="39"/>
      <c r="Y19" s="39"/>
      <c r="Z19" s="39"/>
      <c r="AA19" s="39"/>
      <c r="AB19" s="39"/>
      <c r="AC19" s="39"/>
      <c r="AD19" s="39"/>
      <c r="AE19" s="39"/>
    </row>
    <row r="20" spans="1:31" ht="12" customHeight="1" x14ac:dyDescent="0.25">
      <c r="A20" s="46">
        <v>2005</v>
      </c>
      <c r="B20" s="46" t="s">
        <v>3</v>
      </c>
      <c r="C20" s="47">
        <v>8869.0577106260007</v>
      </c>
      <c r="D20" s="47">
        <v>13915.779462908</v>
      </c>
      <c r="E20" s="47">
        <v>3353.2856036939997</v>
      </c>
      <c r="F20" s="47"/>
      <c r="G20" s="47">
        <v>741.22402299999999</v>
      </c>
      <c r="H20" s="48">
        <v>26879.346800227999</v>
      </c>
      <c r="I20" s="56"/>
      <c r="J20" s="47">
        <v>698.14112499999999</v>
      </c>
      <c r="K20" s="47">
        <v>201.86074651999999</v>
      </c>
      <c r="L20" s="47">
        <v>6174.4146346320013</v>
      </c>
      <c r="M20" s="47">
        <v>957.35543138000003</v>
      </c>
      <c r="N20" s="47"/>
      <c r="O20" s="48">
        <v>8031.7719375320012</v>
      </c>
      <c r="P20" s="57"/>
      <c r="Q20" s="47">
        <f>C20+J20</f>
        <v>9567.1988356260008</v>
      </c>
      <c r="R20" s="47">
        <f t="shared" ref="R20:V20" si="0">D20+K20</f>
        <v>14117.640209428</v>
      </c>
      <c r="S20" s="47">
        <f t="shared" si="0"/>
        <v>9527.7002383260005</v>
      </c>
      <c r="T20" s="47">
        <f t="shared" ref="T20:T45" si="1">F20+M20</f>
        <v>957.35543138000003</v>
      </c>
      <c r="U20" s="47">
        <f t="shared" si="0"/>
        <v>741.22402299999999</v>
      </c>
      <c r="V20" s="48">
        <f t="shared" si="0"/>
        <v>34911.11873776</v>
      </c>
      <c r="W20" s="58"/>
      <c r="X20" s="39"/>
      <c r="Y20" s="39"/>
      <c r="Z20" s="39"/>
      <c r="AA20" s="39"/>
      <c r="AB20" s="39"/>
      <c r="AC20" s="39"/>
      <c r="AD20" s="39"/>
      <c r="AE20" s="39"/>
    </row>
    <row r="21" spans="1:31" ht="12" customHeight="1" x14ac:dyDescent="0.25">
      <c r="A21" s="46">
        <v>2005</v>
      </c>
      <c r="B21" s="46" t="s">
        <v>4</v>
      </c>
      <c r="C21" s="47">
        <v>8780.2527000030004</v>
      </c>
      <c r="D21" s="47">
        <v>13736.334000399</v>
      </c>
      <c r="E21" s="47">
        <v>3279.984214177</v>
      </c>
      <c r="F21" s="47"/>
      <c r="G21" s="47">
        <v>678.624914494</v>
      </c>
      <c r="H21" s="48">
        <v>26475.195829073</v>
      </c>
      <c r="I21" s="56"/>
      <c r="J21" s="47">
        <v>717.66004099999998</v>
      </c>
      <c r="K21" s="47">
        <v>284.70263806000003</v>
      </c>
      <c r="L21" s="47">
        <v>6486.8842070339997</v>
      </c>
      <c r="M21" s="47">
        <v>1158.2425102499999</v>
      </c>
      <c r="N21" s="47"/>
      <c r="O21" s="48">
        <v>8647.489396343999</v>
      </c>
      <c r="P21" s="57"/>
      <c r="Q21" s="47">
        <f t="shared" ref="Q21:Q84" si="2">C21+J21</f>
        <v>9497.9127410029996</v>
      </c>
      <c r="R21" s="47">
        <f t="shared" ref="R21:R84" si="3">D21+K21</f>
        <v>14021.036638459</v>
      </c>
      <c r="S21" s="47">
        <f t="shared" ref="S21:S84" si="4">E21+L21</f>
        <v>9766.8684212110002</v>
      </c>
      <c r="T21" s="47">
        <f t="shared" si="1"/>
        <v>1158.2425102499999</v>
      </c>
      <c r="U21" s="47">
        <f t="shared" ref="U21:U84" si="5">G21+N21</f>
        <v>678.624914494</v>
      </c>
      <c r="V21" s="48">
        <f t="shared" ref="V21:V84" si="6">H21+O21</f>
        <v>35122.685225417001</v>
      </c>
      <c r="W21" s="58"/>
      <c r="X21" s="39"/>
      <c r="Y21" s="39"/>
      <c r="Z21" s="39"/>
      <c r="AA21" s="39"/>
      <c r="AB21" s="39"/>
      <c r="AC21" s="39"/>
      <c r="AD21" s="39"/>
      <c r="AE21" s="39"/>
    </row>
    <row r="22" spans="1:31" ht="12" customHeight="1" x14ac:dyDescent="0.25">
      <c r="A22" s="46">
        <v>2005</v>
      </c>
      <c r="B22" s="46" t="s">
        <v>5</v>
      </c>
      <c r="C22" s="47">
        <v>8932.4892765960012</v>
      </c>
      <c r="D22" s="47">
        <v>13875.540015107001</v>
      </c>
      <c r="E22" s="47">
        <v>2497.3778049329999</v>
      </c>
      <c r="F22" s="47"/>
      <c r="G22" s="47">
        <v>755.04286940000009</v>
      </c>
      <c r="H22" s="48">
        <v>26060.449966036002</v>
      </c>
      <c r="I22" s="56"/>
      <c r="J22" s="47">
        <v>774.12898500000006</v>
      </c>
      <c r="K22" s="47">
        <v>286.22491493000001</v>
      </c>
      <c r="L22" s="47">
        <v>5029.9528510350001</v>
      </c>
      <c r="M22" s="47">
        <v>1039.48884675</v>
      </c>
      <c r="N22" s="47"/>
      <c r="O22" s="48">
        <v>7129.7955977149995</v>
      </c>
      <c r="P22" s="57"/>
      <c r="Q22" s="47">
        <f t="shared" si="2"/>
        <v>9706.6182615960006</v>
      </c>
      <c r="R22" s="47">
        <f t="shared" si="3"/>
        <v>14161.764930037001</v>
      </c>
      <c r="S22" s="47">
        <f t="shared" si="4"/>
        <v>7527.3306559680004</v>
      </c>
      <c r="T22" s="47">
        <f t="shared" si="1"/>
        <v>1039.48884675</v>
      </c>
      <c r="U22" s="47">
        <f t="shared" si="5"/>
        <v>755.04286940000009</v>
      </c>
      <c r="V22" s="48">
        <f t="shared" si="6"/>
        <v>33190.245563750999</v>
      </c>
      <c r="W22" s="58"/>
      <c r="X22" s="39"/>
      <c r="Y22" s="39"/>
      <c r="Z22" s="39"/>
      <c r="AA22" s="39"/>
      <c r="AB22" s="39"/>
      <c r="AC22" s="39"/>
      <c r="AD22" s="39"/>
      <c r="AE22" s="39"/>
    </row>
    <row r="23" spans="1:31" ht="12" customHeight="1" x14ac:dyDescent="0.25">
      <c r="A23" s="46">
        <v>2005</v>
      </c>
      <c r="B23" s="46" t="s">
        <v>6</v>
      </c>
      <c r="C23" s="47">
        <v>8774.3445721129992</v>
      </c>
      <c r="D23" s="47">
        <v>13590.317255856</v>
      </c>
      <c r="E23" s="47">
        <v>1474.7233721919999</v>
      </c>
      <c r="F23" s="47"/>
      <c r="G23" s="47">
        <v>738.59086400000001</v>
      </c>
      <c r="H23" s="48">
        <v>24577.976064161001</v>
      </c>
      <c r="I23" s="56"/>
      <c r="J23" s="47">
        <v>747.16493000000003</v>
      </c>
      <c r="K23" s="47">
        <v>298.87412628000004</v>
      </c>
      <c r="L23" s="47">
        <v>2918.159325179</v>
      </c>
      <c r="M23" s="47">
        <v>734.31161710000003</v>
      </c>
      <c r="N23" s="47"/>
      <c r="O23" s="48">
        <v>4698.5099985590005</v>
      </c>
      <c r="P23" s="57"/>
      <c r="Q23" s="47">
        <f t="shared" si="2"/>
        <v>9521.5095021130001</v>
      </c>
      <c r="R23" s="47">
        <f t="shared" si="3"/>
        <v>13889.191382135999</v>
      </c>
      <c r="S23" s="47">
        <f t="shared" si="4"/>
        <v>4392.8826973710002</v>
      </c>
      <c r="T23" s="47">
        <f t="shared" si="1"/>
        <v>734.31161710000003</v>
      </c>
      <c r="U23" s="47">
        <f t="shared" si="5"/>
        <v>738.59086400000001</v>
      </c>
      <c r="V23" s="48">
        <f t="shared" si="6"/>
        <v>29276.486062720003</v>
      </c>
      <c r="W23" s="58"/>
      <c r="X23" s="39"/>
      <c r="Y23" s="39"/>
      <c r="Z23" s="39"/>
      <c r="AA23" s="39"/>
      <c r="AB23" s="39"/>
      <c r="AC23" s="39"/>
      <c r="AD23" s="39"/>
      <c r="AE23" s="39"/>
    </row>
    <row r="24" spans="1:31" ht="12" customHeight="1" x14ac:dyDescent="0.25">
      <c r="A24" s="46">
        <v>2005</v>
      </c>
      <c r="B24" s="46" t="s">
        <v>7</v>
      </c>
      <c r="C24" s="47">
        <v>10029.022633408</v>
      </c>
      <c r="D24" s="47">
        <v>13413.502970209003</v>
      </c>
      <c r="E24" s="47">
        <v>966.26809188300001</v>
      </c>
      <c r="F24" s="47"/>
      <c r="G24" s="47">
        <v>684.25142700000004</v>
      </c>
      <c r="H24" s="48">
        <v>25093.045122500003</v>
      </c>
      <c r="I24" s="56"/>
      <c r="J24" s="47">
        <v>734.13661300000001</v>
      </c>
      <c r="K24" s="47">
        <v>279.79533454</v>
      </c>
      <c r="L24" s="47">
        <v>1420.8949673949999</v>
      </c>
      <c r="M24" s="47">
        <v>815.08629399999995</v>
      </c>
      <c r="N24" s="47"/>
      <c r="O24" s="48">
        <v>3249.9132089349996</v>
      </c>
      <c r="P24" s="57"/>
      <c r="Q24" s="47">
        <f t="shared" si="2"/>
        <v>10763.159246408</v>
      </c>
      <c r="R24" s="47">
        <f t="shared" si="3"/>
        <v>13693.298304749003</v>
      </c>
      <c r="S24" s="47">
        <f t="shared" si="4"/>
        <v>2387.1630592779998</v>
      </c>
      <c r="T24" s="47">
        <f t="shared" si="1"/>
        <v>815.08629399999995</v>
      </c>
      <c r="U24" s="47">
        <f t="shared" si="5"/>
        <v>684.25142700000004</v>
      </c>
      <c r="V24" s="48">
        <f t="shared" si="6"/>
        <v>28342.958331435002</v>
      </c>
      <c r="W24" s="58"/>
      <c r="X24" s="39"/>
      <c r="Y24" s="39"/>
      <c r="Z24" s="39"/>
      <c r="AA24" s="39"/>
      <c r="AB24" s="39"/>
      <c r="AC24" s="39"/>
      <c r="AD24" s="39"/>
      <c r="AE24" s="39"/>
    </row>
    <row r="25" spans="1:31" ht="12" customHeight="1" x14ac:dyDescent="0.25">
      <c r="A25" s="46">
        <v>2005</v>
      </c>
      <c r="B25" s="46" t="s">
        <v>8</v>
      </c>
      <c r="C25" s="47">
        <v>12314.375547997999</v>
      </c>
      <c r="D25" s="47">
        <v>13142.725934294998</v>
      </c>
      <c r="E25" s="47">
        <v>680.82449929100005</v>
      </c>
      <c r="F25" s="47"/>
      <c r="G25" s="47">
        <v>671.79403506999995</v>
      </c>
      <c r="H25" s="48">
        <v>26809.720016653999</v>
      </c>
      <c r="I25" s="56"/>
      <c r="J25" s="47">
        <v>720.34718300000009</v>
      </c>
      <c r="K25" s="47">
        <v>282.10480751999995</v>
      </c>
      <c r="L25" s="47">
        <v>1036.3014153419999</v>
      </c>
      <c r="M25" s="47">
        <v>1944.925189</v>
      </c>
      <c r="N25" s="47"/>
      <c r="O25" s="48">
        <v>3983.678594862</v>
      </c>
      <c r="P25" s="57"/>
      <c r="Q25" s="47">
        <f t="shared" si="2"/>
        <v>13034.722730997999</v>
      </c>
      <c r="R25" s="47">
        <f t="shared" si="3"/>
        <v>13424.830741814998</v>
      </c>
      <c r="S25" s="47">
        <f t="shared" si="4"/>
        <v>1717.1259146329999</v>
      </c>
      <c r="T25" s="47">
        <f t="shared" si="1"/>
        <v>1944.925189</v>
      </c>
      <c r="U25" s="47">
        <f t="shared" si="5"/>
        <v>671.79403506999995</v>
      </c>
      <c r="V25" s="48">
        <f t="shared" si="6"/>
        <v>30793.398611516001</v>
      </c>
      <c r="W25" s="58"/>
      <c r="X25" s="39"/>
      <c r="Y25" s="39"/>
      <c r="Z25" s="39"/>
      <c r="AA25" s="39"/>
      <c r="AB25" s="39"/>
      <c r="AC25" s="39"/>
      <c r="AD25" s="39"/>
      <c r="AE25" s="39"/>
    </row>
    <row r="26" spans="1:31" ht="12" customHeight="1" x14ac:dyDescent="0.25">
      <c r="A26" s="46">
        <v>2005</v>
      </c>
      <c r="B26" s="46" t="s">
        <v>9</v>
      </c>
      <c r="C26" s="47">
        <v>12427.176484616999</v>
      </c>
      <c r="D26" s="47">
        <v>13299.630700677</v>
      </c>
      <c r="E26" s="47">
        <v>606.37935044899996</v>
      </c>
      <c r="F26" s="47"/>
      <c r="G26" s="47">
        <v>647.2100857800001</v>
      </c>
      <c r="H26" s="48">
        <v>26980.396621522996</v>
      </c>
      <c r="I26" s="56"/>
      <c r="J26" s="47">
        <v>671.01857400000006</v>
      </c>
      <c r="K26" s="47">
        <v>325.65927359</v>
      </c>
      <c r="L26" s="47">
        <v>793.68207853300009</v>
      </c>
      <c r="M26" s="47">
        <v>2674.3126130000005</v>
      </c>
      <c r="N26" s="47"/>
      <c r="O26" s="48">
        <v>4464.6725391230011</v>
      </c>
      <c r="P26" s="57"/>
      <c r="Q26" s="47">
        <f t="shared" si="2"/>
        <v>13098.195058616999</v>
      </c>
      <c r="R26" s="47">
        <f t="shared" si="3"/>
        <v>13625.289974267</v>
      </c>
      <c r="S26" s="47">
        <f t="shared" si="4"/>
        <v>1400.0614289820001</v>
      </c>
      <c r="T26" s="47">
        <f t="shared" si="1"/>
        <v>2674.3126130000005</v>
      </c>
      <c r="U26" s="47">
        <f t="shared" si="5"/>
        <v>647.2100857800001</v>
      </c>
      <c r="V26" s="48">
        <f t="shared" si="6"/>
        <v>31445.069160645995</v>
      </c>
      <c r="W26" s="58"/>
      <c r="X26" s="39"/>
      <c r="Y26" s="39"/>
      <c r="Z26" s="39"/>
      <c r="AA26" s="39"/>
      <c r="AB26" s="39"/>
      <c r="AC26" s="39"/>
      <c r="AD26" s="39"/>
      <c r="AE26" s="39"/>
    </row>
    <row r="27" spans="1:31" ht="12" customHeight="1" x14ac:dyDescent="0.25">
      <c r="A27" s="46">
        <v>2005</v>
      </c>
      <c r="B27" s="46" t="s">
        <v>10</v>
      </c>
      <c r="C27" s="47">
        <v>11067.148107845</v>
      </c>
      <c r="D27" s="47">
        <v>10692.650477935002</v>
      </c>
      <c r="E27" s="47">
        <v>491.98618605200011</v>
      </c>
      <c r="F27" s="47"/>
      <c r="G27" s="47">
        <v>682.06280471999992</v>
      </c>
      <c r="H27" s="48">
        <v>22933.847576552002</v>
      </c>
      <c r="I27" s="56"/>
      <c r="J27" s="47">
        <v>638.55392800000004</v>
      </c>
      <c r="K27" s="47">
        <v>287.75625148000006</v>
      </c>
      <c r="L27" s="47">
        <v>703.94080617599991</v>
      </c>
      <c r="M27" s="47">
        <v>916.585871</v>
      </c>
      <c r="N27" s="47"/>
      <c r="O27" s="48">
        <v>2546.8368566560002</v>
      </c>
      <c r="P27" s="57"/>
      <c r="Q27" s="47">
        <f t="shared" si="2"/>
        <v>11705.702035844999</v>
      </c>
      <c r="R27" s="47">
        <f t="shared" si="3"/>
        <v>10980.406729415001</v>
      </c>
      <c r="S27" s="47">
        <f t="shared" si="4"/>
        <v>1195.926992228</v>
      </c>
      <c r="T27" s="47">
        <f t="shared" si="1"/>
        <v>916.585871</v>
      </c>
      <c r="U27" s="47">
        <f t="shared" si="5"/>
        <v>682.06280471999992</v>
      </c>
      <c r="V27" s="48">
        <f t="shared" si="6"/>
        <v>25480.684433208</v>
      </c>
      <c r="W27" s="58"/>
      <c r="X27" s="39"/>
      <c r="Y27" s="39"/>
      <c r="Z27" s="39"/>
      <c r="AA27" s="39"/>
      <c r="AB27" s="39"/>
      <c r="AC27" s="39"/>
      <c r="AD27" s="39"/>
      <c r="AE27" s="39"/>
    </row>
    <row r="28" spans="1:31" ht="12" customHeight="1" x14ac:dyDescent="0.25">
      <c r="A28" s="46">
        <v>2005</v>
      </c>
      <c r="B28" s="46" t="s">
        <v>11</v>
      </c>
      <c r="C28" s="47">
        <v>11641.825104162002</v>
      </c>
      <c r="D28" s="47">
        <v>12903.870960302003</v>
      </c>
      <c r="E28" s="47">
        <v>683.12045387299997</v>
      </c>
      <c r="F28" s="47"/>
      <c r="G28" s="47">
        <v>652.09014804000003</v>
      </c>
      <c r="H28" s="48">
        <v>25880.906666377006</v>
      </c>
      <c r="I28" s="56"/>
      <c r="J28" s="47">
        <v>733.79275699999994</v>
      </c>
      <c r="K28" s="47">
        <v>356.27779568</v>
      </c>
      <c r="L28" s="47">
        <v>868.52703059699991</v>
      </c>
      <c r="M28" s="47">
        <v>800.69418900000005</v>
      </c>
      <c r="N28" s="47"/>
      <c r="O28" s="48">
        <v>2759.2917722769998</v>
      </c>
      <c r="P28" s="57"/>
      <c r="Q28" s="47">
        <f t="shared" si="2"/>
        <v>12375.617861162002</v>
      </c>
      <c r="R28" s="47">
        <f t="shared" si="3"/>
        <v>13260.148755982003</v>
      </c>
      <c r="S28" s="47">
        <f t="shared" si="4"/>
        <v>1551.6474844699999</v>
      </c>
      <c r="T28" s="47">
        <f t="shared" si="1"/>
        <v>800.69418900000005</v>
      </c>
      <c r="U28" s="47">
        <f t="shared" si="5"/>
        <v>652.09014804000003</v>
      </c>
      <c r="V28" s="48">
        <f t="shared" si="6"/>
        <v>28640.198438654006</v>
      </c>
      <c r="W28" s="58"/>
      <c r="X28" s="39"/>
      <c r="Y28" s="39"/>
      <c r="Z28" s="39"/>
      <c r="AA28" s="39"/>
      <c r="AB28" s="39"/>
      <c r="AC28" s="39"/>
      <c r="AD28" s="39"/>
      <c r="AE28" s="39"/>
    </row>
    <row r="29" spans="1:31" ht="12" customHeight="1" x14ac:dyDescent="0.25">
      <c r="A29" s="46">
        <v>2005</v>
      </c>
      <c r="B29" s="46" t="s">
        <v>12</v>
      </c>
      <c r="C29" s="47">
        <v>10944.882935653</v>
      </c>
      <c r="D29" s="47">
        <v>12959.613468241001</v>
      </c>
      <c r="E29" s="47">
        <v>946.10663086800014</v>
      </c>
      <c r="F29" s="47"/>
      <c r="G29" s="47">
        <v>613.5030574000001</v>
      </c>
      <c r="H29" s="48">
        <v>25464.106092162005</v>
      </c>
      <c r="I29" s="56"/>
      <c r="J29" s="47">
        <v>683.74273900000003</v>
      </c>
      <c r="K29" s="47">
        <v>355.74779766</v>
      </c>
      <c r="L29" s="47">
        <v>1234.0507425389997</v>
      </c>
      <c r="M29" s="47">
        <v>803.05252199999995</v>
      </c>
      <c r="N29" s="47"/>
      <c r="O29" s="48">
        <v>3076.5938011989997</v>
      </c>
      <c r="P29" s="57"/>
      <c r="Q29" s="47">
        <f t="shared" si="2"/>
        <v>11628.625674653</v>
      </c>
      <c r="R29" s="47">
        <f t="shared" si="3"/>
        <v>13315.361265901001</v>
      </c>
      <c r="S29" s="47">
        <f t="shared" si="4"/>
        <v>2180.1573734069998</v>
      </c>
      <c r="T29" s="47">
        <f t="shared" si="1"/>
        <v>803.05252199999995</v>
      </c>
      <c r="U29" s="47">
        <f t="shared" si="5"/>
        <v>613.5030574000001</v>
      </c>
      <c r="V29" s="48">
        <f t="shared" si="6"/>
        <v>28540.699893361005</v>
      </c>
      <c r="W29" s="58"/>
      <c r="X29" s="39"/>
      <c r="Y29" s="39"/>
      <c r="Z29" s="39"/>
      <c r="AA29" s="39"/>
      <c r="AB29" s="39"/>
      <c r="AC29" s="39"/>
      <c r="AD29" s="39"/>
      <c r="AE29" s="39"/>
    </row>
    <row r="30" spans="1:31" ht="12" customHeight="1" x14ac:dyDescent="0.25">
      <c r="A30" s="46">
        <v>2005</v>
      </c>
      <c r="B30" s="46" t="s">
        <v>13</v>
      </c>
      <c r="C30" s="47">
        <v>11241.476818946998</v>
      </c>
      <c r="D30" s="47">
        <v>13517.187326211999</v>
      </c>
      <c r="E30" s="47">
        <v>2639.829070193</v>
      </c>
      <c r="F30" s="47"/>
      <c r="G30" s="47">
        <v>661.77356842000006</v>
      </c>
      <c r="H30" s="48">
        <v>28060.266783772</v>
      </c>
      <c r="I30" s="56"/>
      <c r="J30" s="47">
        <v>705.24206200000003</v>
      </c>
      <c r="K30" s="47">
        <v>408.33909638000006</v>
      </c>
      <c r="L30" s="47">
        <v>3615.6691850040006</v>
      </c>
      <c r="M30" s="47">
        <v>1163.7229499999999</v>
      </c>
      <c r="N30" s="47"/>
      <c r="O30" s="48">
        <v>5892.9732933840005</v>
      </c>
      <c r="P30" s="57"/>
      <c r="Q30" s="47">
        <f t="shared" si="2"/>
        <v>11946.718880946997</v>
      </c>
      <c r="R30" s="47">
        <f t="shared" si="3"/>
        <v>13925.526422591998</v>
      </c>
      <c r="S30" s="47">
        <f t="shared" si="4"/>
        <v>6255.4982551970006</v>
      </c>
      <c r="T30" s="47">
        <f t="shared" si="1"/>
        <v>1163.7229499999999</v>
      </c>
      <c r="U30" s="47">
        <f t="shared" si="5"/>
        <v>661.77356842000006</v>
      </c>
      <c r="V30" s="48">
        <f t="shared" si="6"/>
        <v>33953.240077155999</v>
      </c>
      <c r="W30" s="58"/>
      <c r="X30" s="39"/>
      <c r="Y30" s="39"/>
      <c r="Z30" s="39"/>
      <c r="AA30" s="39"/>
      <c r="AB30" s="39"/>
      <c r="AC30" s="39"/>
      <c r="AD30" s="39"/>
      <c r="AE30" s="39"/>
    </row>
    <row r="31" spans="1:31" ht="12" customHeight="1" x14ac:dyDescent="0.25">
      <c r="A31" s="46">
        <v>2005</v>
      </c>
      <c r="B31" s="46" t="s">
        <v>14</v>
      </c>
      <c r="C31" s="47">
        <v>10887.563103745</v>
      </c>
      <c r="D31" s="47">
        <v>12424.503953513</v>
      </c>
      <c r="E31" s="47">
        <v>4219.8876283890004</v>
      </c>
      <c r="F31" s="47"/>
      <c r="G31" s="47">
        <v>599.43289897999989</v>
      </c>
      <c r="H31" s="48">
        <v>28131.387584626998</v>
      </c>
      <c r="I31" s="56"/>
      <c r="J31" s="47">
        <v>619.561331</v>
      </c>
      <c r="K31" s="47">
        <v>412.05788037000008</v>
      </c>
      <c r="L31" s="47">
        <v>5791.5312737290014</v>
      </c>
      <c r="M31" s="47">
        <v>1577.983432</v>
      </c>
      <c r="N31" s="47"/>
      <c r="O31" s="48">
        <v>8401.1339170990013</v>
      </c>
      <c r="P31" s="57"/>
      <c r="Q31" s="47">
        <f t="shared" si="2"/>
        <v>11507.124434745001</v>
      </c>
      <c r="R31" s="47">
        <f t="shared" si="3"/>
        <v>12836.561833883001</v>
      </c>
      <c r="S31" s="47">
        <f t="shared" si="4"/>
        <v>10011.418902118003</v>
      </c>
      <c r="T31" s="47">
        <f t="shared" si="1"/>
        <v>1577.983432</v>
      </c>
      <c r="U31" s="47">
        <f t="shared" si="5"/>
        <v>599.43289897999989</v>
      </c>
      <c r="V31" s="48">
        <f t="shared" si="6"/>
        <v>36532.521501725998</v>
      </c>
      <c r="W31" s="58"/>
      <c r="X31" s="39"/>
      <c r="Y31" s="39"/>
      <c r="Z31" s="39"/>
      <c r="AA31" s="39"/>
      <c r="AB31" s="39"/>
      <c r="AC31" s="39"/>
      <c r="AD31" s="39"/>
      <c r="AE31" s="39"/>
    </row>
    <row r="32" spans="1:31" ht="12" customHeight="1" x14ac:dyDescent="0.25">
      <c r="A32" s="46">
        <v>2005</v>
      </c>
      <c r="B32" s="46" t="s">
        <v>15</v>
      </c>
      <c r="C32" s="47">
        <v>125909.614995713</v>
      </c>
      <c r="D32" s="47">
        <v>157471.65652565402</v>
      </c>
      <c r="E32" s="47">
        <v>21839.772905993996</v>
      </c>
      <c r="F32" s="47"/>
      <c r="G32" s="47">
        <v>8125.600696303999</v>
      </c>
      <c r="H32" s="48">
        <v>313346.64512366505</v>
      </c>
      <c r="I32" s="56"/>
      <c r="J32" s="47">
        <v>8443.4902680000014</v>
      </c>
      <c r="K32" s="47">
        <v>3779.4006630100007</v>
      </c>
      <c r="L32" s="47">
        <v>36074.008517195005</v>
      </c>
      <c r="M32" s="47">
        <v>14585.761465479998</v>
      </c>
      <c r="N32" s="47"/>
      <c r="O32" s="48">
        <v>62882.660913684995</v>
      </c>
      <c r="P32" s="57"/>
      <c r="Q32" s="47">
        <f t="shared" si="2"/>
        <v>134353.10526371299</v>
      </c>
      <c r="R32" s="47">
        <f t="shared" si="3"/>
        <v>161251.05718866401</v>
      </c>
      <c r="S32" s="47">
        <f t="shared" si="4"/>
        <v>57913.781423189001</v>
      </c>
      <c r="T32" s="47">
        <f t="shared" si="1"/>
        <v>14585.761465479998</v>
      </c>
      <c r="U32" s="47">
        <f t="shared" si="5"/>
        <v>8125.600696303999</v>
      </c>
      <c r="V32" s="48">
        <f t="shared" si="6"/>
        <v>376229.30603735003</v>
      </c>
      <c r="W32" s="58"/>
      <c r="X32" s="39"/>
      <c r="Y32" s="39"/>
      <c r="Z32" s="39"/>
      <c r="AA32" s="39"/>
      <c r="AB32" s="39"/>
      <c r="AC32" s="39"/>
      <c r="AD32" s="39"/>
      <c r="AE32" s="39"/>
    </row>
    <row r="33" spans="1:31" ht="12" customHeight="1" x14ac:dyDescent="0.25">
      <c r="A33" s="46">
        <v>2006</v>
      </c>
      <c r="B33" s="46" t="s">
        <v>3</v>
      </c>
      <c r="C33" s="47">
        <v>12593.739760583998</v>
      </c>
      <c r="D33" s="47">
        <v>12946.196949499001</v>
      </c>
      <c r="E33" s="47">
        <v>4429.2538384480004</v>
      </c>
      <c r="F33" s="47"/>
      <c r="G33" s="47">
        <v>635.39366799000004</v>
      </c>
      <c r="H33" s="48">
        <v>30604.584216520998</v>
      </c>
      <c r="I33" s="56"/>
      <c r="J33" s="47">
        <v>778.54903200000001</v>
      </c>
      <c r="K33" s="47">
        <v>910.87856118999991</v>
      </c>
      <c r="L33" s="47">
        <v>5817.2643124200004</v>
      </c>
      <c r="M33" s="47">
        <v>1374.2332080000001</v>
      </c>
      <c r="N33" s="47"/>
      <c r="O33" s="48">
        <v>8880.9251136100011</v>
      </c>
      <c r="P33" s="57"/>
      <c r="Q33" s="47">
        <f t="shared" si="2"/>
        <v>13372.288792583999</v>
      </c>
      <c r="R33" s="47">
        <f t="shared" si="3"/>
        <v>13857.075510689001</v>
      </c>
      <c r="S33" s="47">
        <f t="shared" si="4"/>
        <v>10246.518150868</v>
      </c>
      <c r="T33" s="47">
        <f t="shared" si="1"/>
        <v>1374.2332080000001</v>
      </c>
      <c r="U33" s="47">
        <f t="shared" si="5"/>
        <v>635.39366799000004</v>
      </c>
      <c r="V33" s="48">
        <f t="shared" si="6"/>
        <v>39485.509330130997</v>
      </c>
      <c r="W33" s="58"/>
      <c r="X33" s="39"/>
      <c r="Y33" s="39"/>
      <c r="Z33" s="39"/>
      <c r="AA33" s="39"/>
      <c r="AB33" s="39"/>
      <c r="AC33" s="39"/>
      <c r="AD33" s="39"/>
      <c r="AE33" s="39"/>
    </row>
    <row r="34" spans="1:31" ht="12" customHeight="1" x14ac:dyDescent="0.25">
      <c r="A34" s="46">
        <v>2006</v>
      </c>
      <c r="B34" s="46" t="s">
        <v>4</v>
      </c>
      <c r="C34" s="47">
        <v>12349.205463234</v>
      </c>
      <c r="D34" s="47">
        <v>12796.264614222</v>
      </c>
      <c r="E34" s="47">
        <v>3826.5721768099997</v>
      </c>
      <c r="F34" s="47"/>
      <c r="G34" s="47">
        <v>608.63590499999998</v>
      </c>
      <c r="H34" s="48">
        <v>29580.678159266001</v>
      </c>
      <c r="I34" s="56"/>
      <c r="J34" s="47">
        <v>696.46556199999986</v>
      </c>
      <c r="K34" s="47">
        <v>1064.6782178969997</v>
      </c>
      <c r="L34" s="47">
        <v>5099.8798669819989</v>
      </c>
      <c r="M34" s="47">
        <v>1198.6014070000001</v>
      </c>
      <c r="N34" s="47"/>
      <c r="O34" s="48">
        <v>8059.6250538789991</v>
      </c>
      <c r="P34" s="57"/>
      <c r="Q34" s="47">
        <f t="shared" si="2"/>
        <v>13045.671025234</v>
      </c>
      <c r="R34" s="47">
        <f t="shared" si="3"/>
        <v>13860.942832118999</v>
      </c>
      <c r="S34" s="47">
        <f t="shared" si="4"/>
        <v>8926.4520437919982</v>
      </c>
      <c r="T34" s="47">
        <f t="shared" si="1"/>
        <v>1198.6014070000001</v>
      </c>
      <c r="U34" s="47">
        <f t="shared" si="5"/>
        <v>608.63590499999998</v>
      </c>
      <c r="V34" s="48">
        <f t="shared" si="6"/>
        <v>37640.303213145002</v>
      </c>
      <c r="W34" s="58"/>
      <c r="X34" s="39"/>
      <c r="Y34" s="39"/>
      <c r="Z34" s="39"/>
      <c r="AA34" s="39"/>
      <c r="AB34" s="39"/>
      <c r="AC34" s="39"/>
      <c r="AD34" s="39"/>
      <c r="AE34" s="39"/>
    </row>
    <row r="35" spans="1:31" ht="12" customHeight="1" x14ac:dyDescent="0.25">
      <c r="A35" s="46">
        <v>2006</v>
      </c>
      <c r="B35" s="46" t="s">
        <v>5</v>
      </c>
      <c r="C35" s="47">
        <v>11844.188969446001</v>
      </c>
      <c r="D35" s="47">
        <v>13482.430385640999</v>
      </c>
      <c r="E35" s="47">
        <v>3029.3402175480001</v>
      </c>
      <c r="F35" s="47"/>
      <c r="G35" s="47">
        <v>776.15949599999999</v>
      </c>
      <c r="H35" s="48">
        <v>29132.119068635002</v>
      </c>
      <c r="I35" s="56"/>
      <c r="J35" s="47">
        <v>761.802909</v>
      </c>
      <c r="K35" s="47">
        <v>1156.2344876729996</v>
      </c>
      <c r="L35" s="47">
        <v>3718.2625908700002</v>
      </c>
      <c r="M35" s="47">
        <v>307.13380368999998</v>
      </c>
      <c r="N35" s="47"/>
      <c r="O35" s="48">
        <v>5943.4337912329993</v>
      </c>
      <c r="P35" s="57"/>
      <c r="Q35" s="47">
        <f t="shared" si="2"/>
        <v>12605.991878446001</v>
      </c>
      <c r="R35" s="47">
        <f t="shared" si="3"/>
        <v>14638.664873313999</v>
      </c>
      <c r="S35" s="47">
        <f t="shared" si="4"/>
        <v>6747.6028084179998</v>
      </c>
      <c r="T35" s="47">
        <f t="shared" si="1"/>
        <v>307.13380368999998</v>
      </c>
      <c r="U35" s="47">
        <f t="shared" si="5"/>
        <v>776.15949599999999</v>
      </c>
      <c r="V35" s="48">
        <f t="shared" si="6"/>
        <v>35075.552859868003</v>
      </c>
      <c r="W35" s="58"/>
      <c r="X35" s="39"/>
      <c r="Y35" s="39"/>
      <c r="Z35" s="39"/>
      <c r="AA35" s="39"/>
      <c r="AB35" s="39"/>
      <c r="AC35" s="39"/>
      <c r="AD35" s="39"/>
      <c r="AE35" s="39"/>
    </row>
    <row r="36" spans="1:31" ht="12" customHeight="1" x14ac:dyDescent="0.25">
      <c r="A36" s="46">
        <v>2006</v>
      </c>
      <c r="B36" s="46" t="s">
        <v>6</v>
      </c>
      <c r="C36" s="47">
        <v>11354.053621822</v>
      </c>
      <c r="D36" s="47">
        <v>12357.387591215</v>
      </c>
      <c r="E36" s="47">
        <v>1671.1557081050003</v>
      </c>
      <c r="F36" s="47"/>
      <c r="G36" s="47">
        <v>558.49787000000003</v>
      </c>
      <c r="H36" s="48">
        <v>25941.094791142001</v>
      </c>
      <c r="I36" s="56"/>
      <c r="J36" s="47">
        <v>667.60811899999999</v>
      </c>
      <c r="K36" s="47">
        <v>1119.5967540800002</v>
      </c>
      <c r="L36" s="47">
        <v>1824.6445623860002</v>
      </c>
      <c r="M36" s="47">
        <v>31.722434360000001</v>
      </c>
      <c r="N36" s="47"/>
      <c r="O36" s="48">
        <v>3643.5718698260007</v>
      </c>
      <c r="P36" s="57"/>
      <c r="Q36" s="47">
        <f t="shared" si="2"/>
        <v>12021.661740822001</v>
      </c>
      <c r="R36" s="47">
        <f t="shared" si="3"/>
        <v>13476.984345295001</v>
      </c>
      <c r="S36" s="47">
        <f t="shared" si="4"/>
        <v>3495.8002704910004</v>
      </c>
      <c r="T36" s="47">
        <f t="shared" si="1"/>
        <v>31.722434360000001</v>
      </c>
      <c r="U36" s="47">
        <f t="shared" si="5"/>
        <v>558.49787000000003</v>
      </c>
      <c r="V36" s="48">
        <f t="shared" si="6"/>
        <v>29584.666660968003</v>
      </c>
      <c r="W36" s="58"/>
      <c r="X36" s="39"/>
      <c r="Y36" s="39"/>
      <c r="Z36" s="39"/>
      <c r="AA36" s="39"/>
      <c r="AB36" s="39"/>
      <c r="AC36" s="39"/>
      <c r="AD36" s="39"/>
      <c r="AE36" s="39"/>
    </row>
    <row r="37" spans="1:31" ht="12" customHeight="1" x14ac:dyDescent="0.25">
      <c r="A37" s="46">
        <v>2006</v>
      </c>
      <c r="B37" s="46" t="s">
        <v>7</v>
      </c>
      <c r="C37" s="47">
        <v>12635.840800278998</v>
      </c>
      <c r="D37" s="47">
        <v>13608.333232797</v>
      </c>
      <c r="E37" s="47">
        <v>1251.2540884160003</v>
      </c>
      <c r="F37" s="47"/>
      <c r="G37" s="47">
        <v>637.74820699999998</v>
      </c>
      <c r="H37" s="48">
        <v>28133.176328492002</v>
      </c>
      <c r="I37" s="56"/>
      <c r="J37" s="47">
        <v>646.58902899999998</v>
      </c>
      <c r="K37" s="47">
        <v>1292.6348304380001</v>
      </c>
      <c r="L37" s="47">
        <v>1230.1831655350002</v>
      </c>
      <c r="M37" s="47">
        <v>73.241608716000002</v>
      </c>
      <c r="N37" s="47"/>
      <c r="O37" s="48">
        <v>3242.6486336890002</v>
      </c>
      <c r="P37" s="57"/>
      <c r="Q37" s="47">
        <f t="shared" si="2"/>
        <v>13282.429829278999</v>
      </c>
      <c r="R37" s="47">
        <f t="shared" si="3"/>
        <v>14900.968063235001</v>
      </c>
      <c r="S37" s="47">
        <f t="shared" si="4"/>
        <v>2481.4372539510005</v>
      </c>
      <c r="T37" s="47">
        <f t="shared" si="1"/>
        <v>73.241608716000002</v>
      </c>
      <c r="U37" s="47">
        <f t="shared" si="5"/>
        <v>637.74820699999998</v>
      </c>
      <c r="V37" s="48">
        <f t="shared" si="6"/>
        <v>31375.824962181003</v>
      </c>
      <c r="W37" s="58"/>
      <c r="X37" s="39"/>
      <c r="Y37" s="39"/>
      <c r="Z37" s="39"/>
      <c r="AA37" s="39"/>
      <c r="AB37" s="39"/>
      <c r="AC37" s="39"/>
      <c r="AD37" s="39"/>
      <c r="AE37" s="39"/>
    </row>
    <row r="38" spans="1:31" ht="12" customHeight="1" x14ac:dyDescent="0.25">
      <c r="A38" s="46">
        <v>2006</v>
      </c>
      <c r="B38" s="46" t="s">
        <v>8</v>
      </c>
      <c r="C38" s="47">
        <v>13884.205965069999</v>
      </c>
      <c r="D38" s="47">
        <v>13479.222654724001</v>
      </c>
      <c r="E38" s="47">
        <v>867.06762005100006</v>
      </c>
      <c r="F38" s="47"/>
      <c r="G38" s="47">
        <v>601.85401300000001</v>
      </c>
      <c r="H38" s="48">
        <v>28832.350252845001</v>
      </c>
      <c r="I38" s="56"/>
      <c r="J38" s="47">
        <v>702.46875099999988</v>
      </c>
      <c r="K38" s="47">
        <v>1287.4319346330001</v>
      </c>
      <c r="L38" s="47">
        <v>933.94514802100025</v>
      </c>
      <c r="M38" s="47">
        <v>14.985660787999999</v>
      </c>
      <c r="N38" s="47"/>
      <c r="O38" s="48">
        <v>2938.8314944420003</v>
      </c>
      <c r="P38" s="57"/>
      <c r="Q38" s="47">
        <f t="shared" si="2"/>
        <v>14586.67471607</v>
      </c>
      <c r="R38" s="47">
        <f t="shared" si="3"/>
        <v>14766.654589357</v>
      </c>
      <c r="S38" s="47">
        <f t="shared" si="4"/>
        <v>1801.0127680720002</v>
      </c>
      <c r="T38" s="47">
        <f t="shared" si="1"/>
        <v>14.985660787999999</v>
      </c>
      <c r="U38" s="47">
        <f t="shared" si="5"/>
        <v>601.85401300000001</v>
      </c>
      <c r="V38" s="48">
        <f t="shared" si="6"/>
        <v>31771.181747287003</v>
      </c>
      <c r="W38" s="58"/>
      <c r="X38" s="39"/>
      <c r="Y38" s="39"/>
      <c r="Z38" s="39"/>
      <c r="AA38" s="39"/>
      <c r="AB38" s="39"/>
      <c r="AC38" s="39"/>
      <c r="AD38" s="39"/>
      <c r="AE38" s="39"/>
    </row>
    <row r="39" spans="1:31" ht="12" customHeight="1" x14ac:dyDescent="0.25">
      <c r="A39" s="46">
        <v>2006</v>
      </c>
      <c r="B39" s="46" t="s">
        <v>9</v>
      </c>
      <c r="C39" s="47">
        <v>16367.073394236002</v>
      </c>
      <c r="D39" s="47">
        <v>12839.360215357998</v>
      </c>
      <c r="E39" s="47">
        <v>682.30492448399991</v>
      </c>
      <c r="F39" s="47"/>
      <c r="G39" s="47">
        <v>541.07248099999993</v>
      </c>
      <c r="H39" s="48">
        <v>30429.811015078001</v>
      </c>
      <c r="I39" s="56"/>
      <c r="J39" s="47">
        <v>524.19842500000004</v>
      </c>
      <c r="K39" s="47">
        <v>1409.9461724769999</v>
      </c>
      <c r="L39" s="47">
        <v>770.08414857000014</v>
      </c>
      <c r="M39" s="47">
        <v>0.65700000000000003</v>
      </c>
      <c r="N39" s="47"/>
      <c r="O39" s="48">
        <v>2704.8857460470003</v>
      </c>
      <c r="P39" s="57"/>
      <c r="Q39" s="47">
        <f t="shared" si="2"/>
        <v>16891.271819236001</v>
      </c>
      <c r="R39" s="47">
        <f t="shared" si="3"/>
        <v>14249.306387834997</v>
      </c>
      <c r="S39" s="47">
        <f t="shared" si="4"/>
        <v>1452.3890730540002</v>
      </c>
      <c r="T39" s="47">
        <f t="shared" si="1"/>
        <v>0.65700000000000003</v>
      </c>
      <c r="U39" s="47">
        <f t="shared" si="5"/>
        <v>541.07248099999993</v>
      </c>
      <c r="V39" s="48">
        <f t="shared" si="6"/>
        <v>33134.696761125</v>
      </c>
      <c r="W39" s="58"/>
      <c r="X39" s="39"/>
      <c r="Y39" s="39"/>
      <c r="Z39" s="39"/>
      <c r="AA39" s="39"/>
      <c r="AB39" s="39"/>
      <c r="AC39" s="39"/>
      <c r="AD39" s="39"/>
      <c r="AE39" s="39"/>
    </row>
    <row r="40" spans="1:31" ht="12" customHeight="1" x14ac:dyDescent="0.25">
      <c r="A40" s="46">
        <v>2006</v>
      </c>
      <c r="B40" s="46" t="s">
        <v>10</v>
      </c>
      <c r="C40" s="47">
        <v>13278.155818511999</v>
      </c>
      <c r="D40" s="47">
        <v>10881.473953405</v>
      </c>
      <c r="E40" s="47">
        <v>581.38276673900009</v>
      </c>
      <c r="F40" s="47"/>
      <c r="G40" s="47">
        <v>571.87053000000003</v>
      </c>
      <c r="H40" s="48">
        <v>25312.883068656</v>
      </c>
      <c r="I40" s="56"/>
      <c r="J40" s="47">
        <v>235.62572800000001</v>
      </c>
      <c r="K40" s="47">
        <v>975.75462957900004</v>
      </c>
      <c r="L40" s="47">
        <v>553.68561342199996</v>
      </c>
      <c r="M40" s="47"/>
      <c r="N40" s="47"/>
      <c r="O40" s="48">
        <v>1765.065971001</v>
      </c>
      <c r="P40" s="57"/>
      <c r="Q40" s="47">
        <f t="shared" si="2"/>
        <v>13513.781546512</v>
      </c>
      <c r="R40" s="47">
        <f t="shared" si="3"/>
        <v>11857.228582984</v>
      </c>
      <c r="S40" s="47">
        <f t="shared" si="4"/>
        <v>1135.0683801610001</v>
      </c>
      <c r="T40" s="47"/>
      <c r="U40" s="47">
        <f t="shared" si="5"/>
        <v>571.87053000000003</v>
      </c>
      <c r="V40" s="48">
        <f t="shared" si="6"/>
        <v>27077.949039657</v>
      </c>
      <c r="W40" s="58"/>
      <c r="X40" s="39"/>
      <c r="Y40" s="39"/>
      <c r="Z40" s="39"/>
      <c r="AA40" s="39"/>
      <c r="AB40" s="39"/>
      <c r="AC40" s="39"/>
      <c r="AD40" s="39"/>
      <c r="AE40" s="39"/>
    </row>
    <row r="41" spans="1:31" ht="12" customHeight="1" x14ac:dyDescent="0.25">
      <c r="A41" s="46">
        <v>2006</v>
      </c>
      <c r="B41" s="46" t="s">
        <v>11</v>
      </c>
      <c r="C41" s="47">
        <v>15112.977910309002</v>
      </c>
      <c r="D41" s="47">
        <v>11943.940213914</v>
      </c>
      <c r="E41" s="47">
        <v>738.47834871999999</v>
      </c>
      <c r="F41" s="47"/>
      <c r="G41" s="47">
        <v>566.89862283000002</v>
      </c>
      <c r="H41" s="48">
        <v>28362.295095773006</v>
      </c>
      <c r="I41" s="56"/>
      <c r="J41" s="47">
        <v>363.53987900000004</v>
      </c>
      <c r="K41" s="47">
        <v>1459.2769713600001</v>
      </c>
      <c r="L41" s="47">
        <v>874.87136871500002</v>
      </c>
      <c r="M41" s="47"/>
      <c r="N41" s="47"/>
      <c r="O41" s="48">
        <v>2697.6882190750002</v>
      </c>
      <c r="P41" s="57"/>
      <c r="Q41" s="47">
        <f t="shared" si="2"/>
        <v>15476.517789309002</v>
      </c>
      <c r="R41" s="47">
        <f t="shared" si="3"/>
        <v>13403.217185273999</v>
      </c>
      <c r="S41" s="47">
        <f t="shared" si="4"/>
        <v>1613.349717435</v>
      </c>
      <c r="T41" s="47"/>
      <c r="U41" s="47">
        <f t="shared" si="5"/>
        <v>566.89862283000002</v>
      </c>
      <c r="V41" s="48">
        <f t="shared" si="6"/>
        <v>31059.983314848007</v>
      </c>
      <c r="W41" s="58"/>
      <c r="X41" s="39"/>
      <c r="Y41" s="39"/>
      <c r="Z41" s="39"/>
      <c r="AA41" s="39"/>
      <c r="AB41" s="39"/>
      <c r="AC41" s="39"/>
      <c r="AD41" s="39"/>
      <c r="AE41" s="39"/>
    </row>
    <row r="42" spans="1:31" ht="12" customHeight="1" x14ac:dyDescent="0.25">
      <c r="A42" s="46">
        <v>2006</v>
      </c>
      <c r="B42" s="46" t="s">
        <v>12</v>
      </c>
      <c r="C42" s="47">
        <v>12668.302835209997</v>
      </c>
      <c r="D42" s="47">
        <v>11270.323717358</v>
      </c>
      <c r="E42" s="47">
        <v>1038.4854411609999</v>
      </c>
      <c r="F42" s="47"/>
      <c r="G42" s="47">
        <v>692.39345704000004</v>
      </c>
      <c r="H42" s="48">
        <v>25669.505450769</v>
      </c>
      <c r="I42" s="56"/>
      <c r="J42" s="47">
        <v>472.113381</v>
      </c>
      <c r="K42" s="47">
        <v>1462.2734850819998</v>
      </c>
      <c r="L42" s="47">
        <v>1111.1514311580002</v>
      </c>
      <c r="M42" s="47"/>
      <c r="N42" s="47"/>
      <c r="O42" s="48">
        <v>3045.5382972400002</v>
      </c>
      <c r="P42" s="57"/>
      <c r="Q42" s="47">
        <f t="shared" si="2"/>
        <v>13140.416216209996</v>
      </c>
      <c r="R42" s="47">
        <f t="shared" si="3"/>
        <v>12732.59720244</v>
      </c>
      <c r="S42" s="47">
        <f t="shared" si="4"/>
        <v>2149.6368723189998</v>
      </c>
      <c r="T42" s="47"/>
      <c r="U42" s="47">
        <f t="shared" si="5"/>
        <v>692.39345704000004</v>
      </c>
      <c r="V42" s="48">
        <f t="shared" si="6"/>
        <v>28715.043748009</v>
      </c>
      <c r="W42" s="58"/>
      <c r="X42" s="39"/>
      <c r="Y42" s="39"/>
      <c r="Z42" s="39"/>
      <c r="AA42" s="39"/>
      <c r="AB42" s="39"/>
      <c r="AC42" s="39"/>
      <c r="AD42" s="39"/>
      <c r="AE42" s="39"/>
    </row>
    <row r="43" spans="1:31" ht="12" customHeight="1" x14ac:dyDescent="0.25">
      <c r="A43" s="46">
        <v>2006</v>
      </c>
      <c r="B43" s="46" t="s">
        <v>13</v>
      </c>
      <c r="C43" s="47">
        <v>10704.841758947001</v>
      </c>
      <c r="D43" s="47">
        <v>11748.051407084002</v>
      </c>
      <c r="E43" s="47">
        <v>1980.10930723</v>
      </c>
      <c r="F43" s="47"/>
      <c r="G43" s="47">
        <v>710.29500314999996</v>
      </c>
      <c r="H43" s="48">
        <v>25143.297476411004</v>
      </c>
      <c r="I43" s="56"/>
      <c r="J43" s="47">
        <v>473.25606800000003</v>
      </c>
      <c r="K43" s="47">
        <v>1624.67340977</v>
      </c>
      <c r="L43" s="47">
        <v>2419.5984946499998</v>
      </c>
      <c r="M43" s="47"/>
      <c r="N43" s="47"/>
      <c r="O43" s="48">
        <v>4517.52797242</v>
      </c>
      <c r="P43" s="57"/>
      <c r="Q43" s="47">
        <f t="shared" si="2"/>
        <v>11178.097826947002</v>
      </c>
      <c r="R43" s="47">
        <f t="shared" si="3"/>
        <v>13372.724816854003</v>
      </c>
      <c r="S43" s="47">
        <f t="shared" si="4"/>
        <v>4399.7078018800003</v>
      </c>
      <c r="T43" s="47"/>
      <c r="U43" s="47">
        <f t="shared" si="5"/>
        <v>710.29500314999996</v>
      </c>
      <c r="V43" s="48">
        <f t="shared" si="6"/>
        <v>29660.825448831005</v>
      </c>
      <c r="W43" s="58"/>
      <c r="X43" s="39"/>
      <c r="Y43" s="39"/>
      <c r="Z43" s="39"/>
      <c r="AA43" s="39"/>
      <c r="AB43" s="39"/>
      <c r="AC43" s="39"/>
      <c r="AD43" s="39"/>
      <c r="AE43" s="39"/>
    </row>
    <row r="44" spans="1:31" ht="12" customHeight="1" x14ac:dyDescent="0.25">
      <c r="A44" s="46">
        <v>2006</v>
      </c>
      <c r="B44" s="46" t="s">
        <v>14</v>
      </c>
      <c r="C44" s="47">
        <v>11519.590989219001</v>
      </c>
      <c r="D44" s="47">
        <v>11778.669408813999</v>
      </c>
      <c r="E44" s="47">
        <v>3803.6953937920002</v>
      </c>
      <c r="F44" s="47"/>
      <c r="G44" s="47">
        <v>657.96563286999992</v>
      </c>
      <c r="H44" s="48">
        <v>27759.921424695003</v>
      </c>
      <c r="I44" s="56"/>
      <c r="J44" s="47">
        <v>536.61105399999997</v>
      </c>
      <c r="K44" s="47">
        <v>1578.4856933199997</v>
      </c>
      <c r="L44" s="47">
        <v>4979.0705164090004</v>
      </c>
      <c r="M44" s="47"/>
      <c r="N44" s="47"/>
      <c r="O44" s="48">
        <v>7094.1672637290003</v>
      </c>
      <c r="P44" s="57"/>
      <c r="Q44" s="47">
        <f t="shared" si="2"/>
        <v>12056.202043219</v>
      </c>
      <c r="R44" s="47">
        <f t="shared" si="3"/>
        <v>13357.155102133998</v>
      </c>
      <c r="S44" s="47">
        <f t="shared" si="4"/>
        <v>8782.7659102010002</v>
      </c>
      <c r="T44" s="47"/>
      <c r="U44" s="47">
        <f t="shared" si="5"/>
        <v>657.96563286999992</v>
      </c>
      <c r="V44" s="48">
        <f t="shared" si="6"/>
        <v>34854.088688424003</v>
      </c>
      <c r="W44" s="58"/>
      <c r="X44" s="39"/>
      <c r="Y44" s="39"/>
      <c r="Z44" s="39"/>
      <c r="AA44" s="39"/>
      <c r="AB44" s="39"/>
      <c r="AC44" s="39"/>
      <c r="AD44" s="39"/>
      <c r="AE44" s="39"/>
    </row>
    <row r="45" spans="1:31" ht="12" customHeight="1" x14ac:dyDescent="0.25">
      <c r="A45" s="46">
        <v>2006</v>
      </c>
      <c r="B45" s="46" t="s">
        <v>15</v>
      </c>
      <c r="C45" s="47">
        <v>154312.17728686798</v>
      </c>
      <c r="D45" s="47">
        <v>149131.65434403101</v>
      </c>
      <c r="E45" s="47">
        <v>23899.099831504001</v>
      </c>
      <c r="F45" s="47"/>
      <c r="G45" s="47">
        <v>7558.7848858800007</v>
      </c>
      <c r="H45" s="48">
        <v>334901.71634828299</v>
      </c>
      <c r="I45" s="56"/>
      <c r="J45" s="47">
        <v>6858.827937</v>
      </c>
      <c r="K45" s="47">
        <v>15341.865147499</v>
      </c>
      <c r="L45" s="47">
        <v>29332.641219138</v>
      </c>
      <c r="M45" s="47">
        <v>3000.5751225540007</v>
      </c>
      <c r="N45" s="47"/>
      <c r="O45" s="48">
        <v>54533.909426191</v>
      </c>
      <c r="P45" s="57"/>
      <c r="Q45" s="47">
        <f t="shared" si="2"/>
        <v>161171.00522386798</v>
      </c>
      <c r="R45" s="47">
        <f t="shared" si="3"/>
        <v>164473.51949152999</v>
      </c>
      <c r="S45" s="47">
        <f t="shared" si="4"/>
        <v>53231.741050641998</v>
      </c>
      <c r="T45" s="47">
        <f t="shared" si="1"/>
        <v>3000.5751225540007</v>
      </c>
      <c r="U45" s="47">
        <f t="shared" si="5"/>
        <v>7558.7848858800007</v>
      </c>
      <c r="V45" s="48">
        <f t="shared" si="6"/>
        <v>389435.625774474</v>
      </c>
      <c r="W45" s="58"/>
      <c r="X45" s="39"/>
      <c r="Y45" s="39"/>
      <c r="Z45" s="39"/>
      <c r="AA45" s="39"/>
      <c r="AB45" s="39"/>
      <c r="AC45" s="39"/>
      <c r="AD45" s="39"/>
      <c r="AE45" s="39"/>
    </row>
    <row r="46" spans="1:31" ht="12" customHeight="1" x14ac:dyDescent="0.25">
      <c r="A46" s="46">
        <v>2007</v>
      </c>
      <c r="B46" s="46" t="s">
        <v>3</v>
      </c>
      <c r="C46" s="47">
        <v>14386.418265634999</v>
      </c>
      <c r="D46" s="47">
        <v>13932.745208877001</v>
      </c>
      <c r="E46" s="47">
        <v>4196.2678206169994</v>
      </c>
      <c r="F46" s="47"/>
      <c r="G46" s="47">
        <v>778.06240409000009</v>
      </c>
      <c r="H46" s="48">
        <v>33293.493699218998</v>
      </c>
      <c r="I46" s="56"/>
      <c r="J46" s="47">
        <v>491.58667700000001</v>
      </c>
      <c r="K46" s="47">
        <v>1410.086209007</v>
      </c>
      <c r="L46" s="47">
        <v>5993.9668941720001</v>
      </c>
      <c r="M46" s="47"/>
      <c r="N46" s="47"/>
      <c r="O46" s="48">
        <v>7895.6397801789999</v>
      </c>
      <c r="P46" s="57"/>
      <c r="Q46" s="47">
        <f t="shared" si="2"/>
        <v>14878.004942634998</v>
      </c>
      <c r="R46" s="47">
        <f t="shared" si="3"/>
        <v>15342.831417884001</v>
      </c>
      <c r="S46" s="47">
        <f t="shared" si="4"/>
        <v>10190.234714789</v>
      </c>
      <c r="T46" s="47"/>
      <c r="U46" s="47">
        <f t="shared" si="5"/>
        <v>778.06240409000009</v>
      </c>
      <c r="V46" s="48">
        <f t="shared" si="6"/>
        <v>41189.133479397999</v>
      </c>
      <c r="W46" s="58"/>
      <c r="X46" s="59"/>
      <c r="Y46" s="39"/>
      <c r="Z46" s="39"/>
      <c r="AA46" s="39"/>
      <c r="AB46" s="39"/>
      <c r="AC46" s="39"/>
      <c r="AD46" s="39"/>
      <c r="AE46" s="39"/>
    </row>
    <row r="47" spans="1:31" ht="12" customHeight="1" x14ac:dyDescent="0.25">
      <c r="A47" s="46">
        <v>2007</v>
      </c>
      <c r="B47" s="46" t="s">
        <v>4</v>
      </c>
      <c r="C47" s="47">
        <v>9778.9598266520024</v>
      </c>
      <c r="D47" s="47">
        <v>12338.260465848001</v>
      </c>
      <c r="E47" s="47">
        <v>3435.3736476969998</v>
      </c>
      <c r="F47" s="47"/>
      <c r="G47" s="47">
        <v>685.03195266000012</v>
      </c>
      <c r="H47" s="48">
        <v>26237.625892857002</v>
      </c>
      <c r="I47" s="56"/>
      <c r="J47" s="47">
        <v>509.74340799999999</v>
      </c>
      <c r="K47" s="47">
        <v>1244.9992876270001</v>
      </c>
      <c r="L47" s="47">
        <v>4616.1018924129994</v>
      </c>
      <c r="M47" s="47"/>
      <c r="N47" s="47"/>
      <c r="O47" s="48">
        <v>6370.8445880399995</v>
      </c>
      <c r="P47" s="57"/>
      <c r="Q47" s="47">
        <f t="shared" si="2"/>
        <v>10288.703234652003</v>
      </c>
      <c r="R47" s="47">
        <f t="shared" si="3"/>
        <v>13583.259753475002</v>
      </c>
      <c r="S47" s="47">
        <f t="shared" si="4"/>
        <v>8051.4755401099992</v>
      </c>
      <c r="T47" s="47"/>
      <c r="U47" s="47">
        <f t="shared" si="5"/>
        <v>685.03195266000012</v>
      </c>
      <c r="V47" s="48">
        <f t="shared" si="6"/>
        <v>32608.470480897002</v>
      </c>
      <c r="W47" s="58"/>
      <c r="X47" s="59"/>
      <c r="Y47" s="39"/>
      <c r="Z47" s="39"/>
      <c r="AA47" s="39"/>
      <c r="AB47" s="39"/>
      <c r="AC47" s="39"/>
      <c r="AD47" s="39"/>
      <c r="AE47" s="39"/>
    </row>
    <row r="48" spans="1:31" ht="12" customHeight="1" x14ac:dyDescent="0.25">
      <c r="A48" s="46">
        <v>2007</v>
      </c>
      <c r="B48" s="46" t="s">
        <v>5</v>
      </c>
      <c r="C48" s="47">
        <v>10303.272035477999</v>
      </c>
      <c r="D48" s="47">
        <v>13693.131780506001</v>
      </c>
      <c r="E48" s="47">
        <v>2907.1866149470002</v>
      </c>
      <c r="F48" s="47"/>
      <c r="G48" s="47">
        <v>743.74778810000009</v>
      </c>
      <c r="H48" s="48">
        <v>27647.338219031</v>
      </c>
      <c r="I48" s="56"/>
      <c r="J48" s="47">
        <v>513.22466600000007</v>
      </c>
      <c r="K48" s="47">
        <v>1262.390571551</v>
      </c>
      <c r="L48" s="47">
        <v>4318.7473698209997</v>
      </c>
      <c r="M48" s="47"/>
      <c r="N48" s="47"/>
      <c r="O48" s="48">
        <v>6094.3626073719997</v>
      </c>
      <c r="P48" s="57"/>
      <c r="Q48" s="47">
        <f t="shared" si="2"/>
        <v>10816.496701478</v>
      </c>
      <c r="R48" s="47">
        <f t="shared" si="3"/>
        <v>14955.522352057</v>
      </c>
      <c r="S48" s="47">
        <f t="shared" si="4"/>
        <v>7225.9339847680003</v>
      </c>
      <c r="T48" s="47"/>
      <c r="U48" s="47">
        <f t="shared" si="5"/>
        <v>743.74778810000009</v>
      </c>
      <c r="V48" s="48">
        <f t="shared" si="6"/>
        <v>33741.700826403001</v>
      </c>
      <c r="W48" s="58"/>
      <c r="X48" s="59"/>
      <c r="Y48" s="39"/>
      <c r="Z48" s="39"/>
      <c r="AA48" s="39"/>
      <c r="AB48" s="39"/>
      <c r="AC48" s="39"/>
      <c r="AD48" s="39"/>
      <c r="AE48" s="39"/>
    </row>
    <row r="49" spans="1:31" ht="12" customHeight="1" x14ac:dyDescent="0.25">
      <c r="A49" s="46">
        <v>2007</v>
      </c>
      <c r="B49" s="46" t="s">
        <v>6</v>
      </c>
      <c r="C49" s="47">
        <v>11141.378978049999</v>
      </c>
      <c r="D49" s="47">
        <v>11497.687539734001</v>
      </c>
      <c r="E49" s="47">
        <v>2043.5187702459998</v>
      </c>
      <c r="F49" s="47"/>
      <c r="G49" s="47">
        <v>654.34182999999996</v>
      </c>
      <c r="H49" s="48">
        <v>25336.927118029998</v>
      </c>
      <c r="I49" s="56"/>
      <c r="J49" s="47">
        <v>502.40441499999997</v>
      </c>
      <c r="K49" s="47">
        <v>995.67896817100007</v>
      </c>
      <c r="L49" s="47">
        <v>2765.1027135490008</v>
      </c>
      <c r="M49" s="47"/>
      <c r="N49" s="47"/>
      <c r="O49" s="48">
        <v>4263.1860967200009</v>
      </c>
      <c r="P49" s="57"/>
      <c r="Q49" s="47">
        <f t="shared" si="2"/>
        <v>11643.783393049998</v>
      </c>
      <c r="R49" s="47">
        <f t="shared" si="3"/>
        <v>12493.366507905001</v>
      </c>
      <c r="S49" s="47">
        <f t="shared" si="4"/>
        <v>4808.621483795001</v>
      </c>
      <c r="T49" s="47"/>
      <c r="U49" s="47">
        <f t="shared" si="5"/>
        <v>654.34182999999996</v>
      </c>
      <c r="V49" s="48">
        <f t="shared" si="6"/>
        <v>29600.113214749999</v>
      </c>
      <c r="W49" s="58"/>
      <c r="X49" s="59"/>
      <c r="Y49" s="39"/>
      <c r="Z49" s="39"/>
      <c r="AA49" s="39"/>
      <c r="AB49" s="39"/>
      <c r="AC49" s="39"/>
      <c r="AD49" s="39"/>
      <c r="AE49" s="39"/>
    </row>
    <row r="50" spans="1:31" ht="12" customHeight="1" x14ac:dyDescent="0.25">
      <c r="A50" s="46">
        <v>2007</v>
      </c>
      <c r="B50" s="46" t="s">
        <v>7</v>
      </c>
      <c r="C50" s="47">
        <v>11292.062026223999</v>
      </c>
      <c r="D50" s="47">
        <v>13091.526220708001</v>
      </c>
      <c r="E50" s="47">
        <v>1334.399328751</v>
      </c>
      <c r="F50" s="47"/>
      <c r="G50" s="47">
        <v>717.37646600000005</v>
      </c>
      <c r="H50" s="48">
        <v>26435.364041682999</v>
      </c>
      <c r="I50" s="56"/>
      <c r="J50" s="47">
        <v>592.46659399999999</v>
      </c>
      <c r="K50" s="47">
        <v>803.19386985599999</v>
      </c>
      <c r="L50" s="47">
        <v>1633.4345719950002</v>
      </c>
      <c r="M50" s="47"/>
      <c r="N50" s="47"/>
      <c r="O50" s="48">
        <v>3029.0950358509999</v>
      </c>
      <c r="P50" s="57"/>
      <c r="Q50" s="47">
        <f t="shared" si="2"/>
        <v>11884.528620223999</v>
      </c>
      <c r="R50" s="47">
        <f t="shared" si="3"/>
        <v>13894.720090564002</v>
      </c>
      <c r="S50" s="47">
        <f t="shared" si="4"/>
        <v>2967.8339007459999</v>
      </c>
      <c r="T50" s="47"/>
      <c r="U50" s="47">
        <f t="shared" si="5"/>
        <v>717.37646600000005</v>
      </c>
      <c r="V50" s="48">
        <f t="shared" si="6"/>
        <v>29464.459077533997</v>
      </c>
      <c r="W50" s="58"/>
      <c r="X50" s="59"/>
      <c r="Y50" s="39"/>
      <c r="Z50" s="39"/>
      <c r="AA50" s="39"/>
      <c r="AB50" s="39"/>
      <c r="AC50" s="39"/>
      <c r="AD50" s="39"/>
      <c r="AE50" s="39"/>
    </row>
    <row r="51" spans="1:31" ht="12" customHeight="1" x14ac:dyDescent="0.25">
      <c r="A51" s="46">
        <v>2007</v>
      </c>
      <c r="B51" s="46" t="s">
        <v>8</v>
      </c>
      <c r="C51" s="47">
        <v>14831.142736062</v>
      </c>
      <c r="D51" s="47">
        <v>13030.654963541998</v>
      </c>
      <c r="E51" s="47">
        <v>981.89963829200008</v>
      </c>
      <c r="F51" s="47"/>
      <c r="G51" s="47">
        <v>874.94817699999987</v>
      </c>
      <c r="H51" s="48">
        <v>29718.645514895998</v>
      </c>
      <c r="I51" s="56"/>
      <c r="J51" s="47">
        <v>518.028099</v>
      </c>
      <c r="K51" s="47">
        <v>602.18798002999995</v>
      </c>
      <c r="L51" s="47">
        <v>1113.9630553049999</v>
      </c>
      <c r="M51" s="47"/>
      <c r="N51" s="47"/>
      <c r="O51" s="48">
        <v>2234.1791343349996</v>
      </c>
      <c r="P51" s="57"/>
      <c r="Q51" s="47">
        <f t="shared" si="2"/>
        <v>15349.170835061999</v>
      </c>
      <c r="R51" s="47">
        <f t="shared" si="3"/>
        <v>13632.842943571997</v>
      </c>
      <c r="S51" s="47">
        <f t="shared" si="4"/>
        <v>2095.8626935970001</v>
      </c>
      <c r="T51" s="47"/>
      <c r="U51" s="47">
        <f t="shared" si="5"/>
        <v>874.94817699999987</v>
      </c>
      <c r="V51" s="48">
        <f t="shared" si="6"/>
        <v>31952.824649230999</v>
      </c>
      <c r="W51" s="58"/>
      <c r="X51" s="59"/>
      <c r="Y51" s="39"/>
      <c r="Z51" s="39"/>
      <c r="AA51" s="39"/>
      <c r="AB51" s="39"/>
      <c r="AC51" s="39"/>
      <c r="AD51" s="39"/>
      <c r="AE51" s="39"/>
    </row>
    <row r="52" spans="1:31" ht="12" customHeight="1" x14ac:dyDescent="0.25">
      <c r="A52" s="46">
        <v>2007</v>
      </c>
      <c r="B52" s="46" t="s">
        <v>9</v>
      </c>
      <c r="C52" s="47">
        <v>15676.479637086999</v>
      </c>
      <c r="D52" s="47">
        <v>14200.869970501</v>
      </c>
      <c r="E52" s="47">
        <v>874.771381303</v>
      </c>
      <c r="F52" s="47"/>
      <c r="G52" s="47">
        <v>632.60476900000003</v>
      </c>
      <c r="H52" s="48">
        <v>31384.725757890999</v>
      </c>
      <c r="I52" s="56"/>
      <c r="J52" s="47">
        <v>533.9712780000001</v>
      </c>
      <c r="K52" s="47">
        <v>150.399957</v>
      </c>
      <c r="L52" s="47">
        <v>870.74018514799991</v>
      </c>
      <c r="M52" s="47"/>
      <c r="N52" s="47"/>
      <c r="O52" s="48">
        <v>1555.111420148</v>
      </c>
      <c r="P52" s="57"/>
      <c r="Q52" s="47">
        <f t="shared" si="2"/>
        <v>16210.450915087</v>
      </c>
      <c r="R52" s="47">
        <f t="shared" si="3"/>
        <v>14351.269927501</v>
      </c>
      <c r="S52" s="47">
        <f t="shared" si="4"/>
        <v>1745.5115664509999</v>
      </c>
      <c r="T52" s="47"/>
      <c r="U52" s="47">
        <f t="shared" si="5"/>
        <v>632.60476900000003</v>
      </c>
      <c r="V52" s="48">
        <f t="shared" si="6"/>
        <v>32939.837178039001</v>
      </c>
      <c r="W52" s="58"/>
      <c r="X52" s="59"/>
      <c r="Y52" s="39"/>
      <c r="Z52" s="39"/>
      <c r="AA52" s="39"/>
      <c r="AB52" s="39"/>
      <c r="AC52" s="39"/>
      <c r="AD52" s="39"/>
      <c r="AE52" s="39"/>
    </row>
    <row r="53" spans="1:31" ht="12" customHeight="1" x14ac:dyDescent="0.25">
      <c r="A53" s="46">
        <v>2007</v>
      </c>
      <c r="B53" s="46" t="s">
        <v>10</v>
      </c>
      <c r="C53" s="47">
        <v>12711.174842169001</v>
      </c>
      <c r="D53" s="47">
        <v>11510.099969522002</v>
      </c>
      <c r="E53" s="47">
        <v>621.59260622199997</v>
      </c>
      <c r="F53" s="47"/>
      <c r="G53" s="47">
        <v>633.49676800000009</v>
      </c>
      <c r="H53" s="48">
        <v>25476.364185913</v>
      </c>
      <c r="I53" s="56"/>
      <c r="J53" s="47">
        <v>494.54802799999999</v>
      </c>
      <c r="K53" s="47">
        <v>2.6441779999999997</v>
      </c>
      <c r="L53" s="47">
        <v>642.88558904099989</v>
      </c>
      <c r="M53" s="47"/>
      <c r="N53" s="47"/>
      <c r="O53" s="48">
        <v>1140.0777950409999</v>
      </c>
      <c r="P53" s="57"/>
      <c r="Q53" s="47">
        <f t="shared" si="2"/>
        <v>13205.722870169</v>
      </c>
      <c r="R53" s="47">
        <f t="shared" si="3"/>
        <v>11512.744147522002</v>
      </c>
      <c r="S53" s="47">
        <f t="shared" si="4"/>
        <v>1264.4781952629999</v>
      </c>
      <c r="T53" s="47"/>
      <c r="U53" s="47">
        <f t="shared" si="5"/>
        <v>633.49676800000009</v>
      </c>
      <c r="V53" s="48">
        <f t="shared" si="6"/>
        <v>26616.441980954001</v>
      </c>
      <c r="W53" s="58"/>
      <c r="X53" s="59"/>
      <c r="Y53" s="39"/>
      <c r="Z53" s="39"/>
      <c r="AA53" s="39"/>
      <c r="AB53" s="39"/>
      <c r="AC53" s="39"/>
      <c r="AD53" s="39"/>
      <c r="AE53" s="39"/>
    </row>
    <row r="54" spans="1:31" ht="12" customHeight="1" x14ac:dyDescent="0.25">
      <c r="A54" s="46">
        <v>2007</v>
      </c>
      <c r="B54" s="46" t="s">
        <v>11</v>
      </c>
      <c r="C54" s="47">
        <v>14077.493407486001</v>
      </c>
      <c r="D54" s="47">
        <v>13486.647126530002</v>
      </c>
      <c r="E54" s="47">
        <v>845.1095414680002</v>
      </c>
      <c r="F54" s="47"/>
      <c r="G54" s="47">
        <v>642.477799</v>
      </c>
      <c r="H54" s="48">
        <v>29051.727874484004</v>
      </c>
      <c r="I54" s="56"/>
      <c r="J54" s="47">
        <v>464.783661</v>
      </c>
      <c r="K54" s="47"/>
      <c r="L54" s="47">
        <v>975.60187186799988</v>
      </c>
      <c r="M54" s="47"/>
      <c r="N54" s="47"/>
      <c r="O54" s="48">
        <v>1440.3855328679999</v>
      </c>
      <c r="P54" s="57"/>
      <c r="Q54" s="47">
        <f t="shared" si="2"/>
        <v>14542.277068486001</v>
      </c>
      <c r="R54" s="47">
        <f t="shared" si="3"/>
        <v>13486.647126530002</v>
      </c>
      <c r="S54" s="47">
        <f t="shared" si="4"/>
        <v>1820.7114133360001</v>
      </c>
      <c r="T54" s="47"/>
      <c r="U54" s="47">
        <f t="shared" si="5"/>
        <v>642.477799</v>
      </c>
      <c r="V54" s="48">
        <f t="shared" si="6"/>
        <v>30492.113407352004</v>
      </c>
      <c r="W54" s="58"/>
      <c r="X54" s="59"/>
      <c r="Y54" s="39"/>
      <c r="Z54" s="39"/>
      <c r="AA54" s="39"/>
      <c r="AB54" s="39"/>
      <c r="AC54" s="39"/>
      <c r="AD54" s="39"/>
      <c r="AE54" s="39"/>
    </row>
    <row r="55" spans="1:31" ht="12" customHeight="1" x14ac:dyDescent="0.25">
      <c r="A55" s="46">
        <v>2007</v>
      </c>
      <c r="B55" s="46" t="s">
        <v>12</v>
      </c>
      <c r="C55" s="47">
        <v>14984.545764934002</v>
      </c>
      <c r="D55" s="47">
        <v>14432.700236257</v>
      </c>
      <c r="E55" s="47">
        <v>1317.9789998350002</v>
      </c>
      <c r="F55" s="47"/>
      <c r="G55" s="47">
        <v>679.81037200000003</v>
      </c>
      <c r="H55" s="48">
        <v>31415.035373025999</v>
      </c>
      <c r="I55" s="56"/>
      <c r="J55" s="47">
        <v>545.40331900000001</v>
      </c>
      <c r="K55" s="47"/>
      <c r="L55" s="47">
        <v>1603.2595642280005</v>
      </c>
      <c r="M55" s="47"/>
      <c r="N55" s="47"/>
      <c r="O55" s="48">
        <v>2148.6628832280003</v>
      </c>
      <c r="P55" s="57"/>
      <c r="Q55" s="47">
        <f t="shared" si="2"/>
        <v>15529.949083934003</v>
      </c>
      <c r="R55" s="47">
        <f t="shared" si="3"/>
        <v>14432.700236257</v>
      </c>
      <c r="S55" s="47">
        <f t="shared" si="4"/>
        <v>2921.2385640630009</v>
      </c>
      <c r="T55" s="47"/>
      <c r="U55" s="47">
        <f t="shared" si="5"/>
        <v>679.81037200000003</v>
      </c>
      <c r="V55" s="48">
        <f t="shared" si="6"/>
        <v>33563.698256254</v>
      </c>
      <c r="W55" s="58"/>
      <c r="X55" s="59"/>
      <c r="Y55" s="39"/>
      <c r="Z55" s="39"/>
      <c r="AA55" s="39"/>
      <c r="AB55" s="39"/>
      <c r="AC55" s="39"/>
      <c r="AD55" s="39"/>
      <c r="AE55" s="39"/>
    </row>
    <row r="56" spans="1:31" ht="12" customHeight="1" x14ac:dyDescent="0.25">
      <c r="A56" s="46">
        <v>2007</v>
      </c>
      <c r="B56" s="46" t="s">
        <v>13</v>
      </c>
      <c r="C56" s="47">
        <v>17655.001961083999</v>
      </c>
      <c r="D56" s="47">
        <v>15537.836819884002</v>
      </c>
      <c r="E56" s="47">
        <v>2944.3105515969996</v>
      </c>
      <c r="F56" s="47"/>
      <c r="G56" s="47">
        <v>717.05609199999992</v>
      </c>
      <c r="H56" s="48">
        <v>36854.205424565</v>
      </c>
      <c r="I56" s="56"/>
      <c r="J56" s="47">
        <v>475.08045600000003</v>
      </c>
      <c r="K56" s="47"/>
      <c r="L56" s="47">
        <v>3728.8135309119994</v>
      </c>
      <c r="M56" s="47"/>
      <c r="N56" s="47"/>
      <c r="O56" s="48">
        <v>4203.8939869119995</v>
      </c>
      <c r="P56" s="57"/>
      <c r="Q56" s="47">
        <f t="shared" si="2"/>
        <v>18130.082417083999</v>
      </c>
      <c r="R56" s="47">
        <f t="shared" si="3"/>
        <v>15537.836819884002</v>
      </c>
      <c r="S56" s="47">
        <f t="shared" si="4"/>
        <v>6673.124082508999</v>
      </c>
      <c r="T56" s="47"/>
      <c r="U56" s="47">
        <f t="shared" si="5"/>
        <v>717.05609199999992</v>
      </c>
      <c r="V56" s="48">
        <f t="shared" si="6"/>
        <v>41058.099411477</v>
      </c>
      <c r="W56" s="58"/>
      <c r="X56" s="59"/>
      <c r="Y56" s="39"/>
      <c r="Z56" s="39"/>
      <c r="AA56" s="39"/>
      <c r="AB56" s="39"/>
      <c r="AC56" s="39"/>
      <c r="AD56" s="39"/>
      <c r="AE56" s="39"/>
    </row>
    <row r="57" spans="1:31" ht="12" customHeight="1" x14ac:dyDescent="0.25">
      <c r="A57" s="46">
        <v>2007</v>
      </c>
      <c r="B57" s="46" t="s">
        <v>14</v>
      </c>
      <c r="C57" s="47">
        <v>17461.893424808997</v>
      </c>
      <c r="D57" s="47">
        <v>14666.411305116002</v>
      </c>
      <c r="E57" s="47">
        <v>4143.3311562099989</v>
      </c>
      <c r="F57" s="47"/>
      <c r="G57" s="47">
        <v>640.20572500000003</v>
      </c>
      <c r="H57" s="48">
        <v>36911.841611135002</v>
      </c>
      <c r="I57" s="56"/>
      <c r="J57" s="47">
        <v>517.11919399999999</v>
      </c>
      <c r="K57" s="47"/>
      <c r="L57" s="47">
        <v>5641.8484760089996</v>
      </c>
      <c r="M57" s="47"/>
      <c r="N57" s="47"/>
      <c r="O57" s="48">
        <v>6158.9676700089994</v>
      </c>
      <c r="P57" s="57"/>
      <c r="Q57" s="47">
        <f t="shared" si="2"/>
        <v>17979.012618808996</v>
      </c>
      <c r="R57" s="47">
        <f t="shared" si="3"/>
        <v>14666.411305116002</v>
      </c>
      <c r="S57" s="47">
        <f t="shared" si="4"/>
        <v>9785.1796322189984</v>
      </c>
      <c r="T57" s="47"/>
      <c r="U57" s="47">
        <f t="shared" si="5"/>
        <v>640.20572500000003</v>
      </c>
      <c r="V57" s="48">
        <f t="shared" si="6"/>
        <v>43070.809281144</v>
      </c>
      <c r="W57" s="58"/>
      <c r="X57" s="59"/>
      <c r="Y57" s="39"/>
      <c r="Z57" s="39"/>
      <c r="AA57" s="39"/>
      <c r="AB57" s="39"/>
      <c r="AC57" s="39"/>
      <c r="AD57" s="39"/>
      <c r="AE57" s="39"/>
    </row>
    <row r="58" spans="1:31" ht="12" customHeight="1" x14ac:dyDescent="0.25">
      <c r="A58" s="46">
        <v>2007</v>
      </c>
      <c r="B58" s="46" t="s">
        <v>15</v>
      </c>
      <c r="C58" s="47">
        <v>164299.82290567001</v>
      </c>
      <c r="D58" s="47">
        <v>161418.57160702499</v>
      </c>
      <c r="E58" s="47">
        <v>25645.740057184994</v>
      </c>
      <c r="F58" s="47"/>
      <c r="G58" s="47">
        <v>8399.1601428499998</v>
      </c>
      <c r="H58" s="48">
        <v>359763.29471272998</v>
      </c>
      <c r="I58" s="56"/>
      <c r="J58" s="47">
        <v>6158.3597950000003</v>
      </c>
      <c r="K58" s="47">
        <v>6471.5810212419992</v>
      </c>
      <c r="L58" s="47">
        <v>33904.465714460996</v>
      </c>
      <c r="M58" s="47"/>
      <c r="N58" s="47"/>
      <c r="O58" s="48">
        <v>46534.406530702996</v>
      </c>
      <c r="P58" s="57"/>
      <c r="Q58" s="47">
        <f t="shared" si="2"/>
        <v>170458.18270067</v>
      </c>
      <c r="R58" s="47">
        <f t="shared" si="3"/>
        <v>167890.15262826698</v>
      </c>
      <c r="S58" s="47">
        <f t="shared" si="4"/>
        <v>59550.205771645989</v>
      </c>
      <c r="T58" s="47"/>
      <c r="U58" s="47">
        <f t="shared" si="5"/>
        <v>8399.1601428499998</v>
      </c>
      <c r="V58" s="48">
        <f t="shared" si="6"/>
        <v>406297.701243433</v>
      </c>
      <c r="W58" s="58"/>
      <c r="X58" s="59"/>
      <c r="Y58" s="39"/>
      <c r="Z58" s="39"/>
      <c r="AA58" s="39"/>
      <c r="AB58" s="39"/>
      <c r="AC58" s="39"/>
      <c r="AD58" s="39"/>
      <c r="AE58" s="39"/>
    </row>
    <row r="59" spans="1:31" ht="12" customHeight="1" x14ac:dyDescent="0.25">
      <c r="A59" s="46">
        <v>2008</v>
      </c>
      <c r="B59" s="46" t="s">
        <v>3</v>
      </c>
      <c r="C59" s="47">
        <v>19262.187214940997</v>
      </c>
      <c r="D59" s="47">
        <v>15362.593254910002</v>
      </c>
      <c r="E59" s="47">
        <v>4563.5295485199995</v>
      </c>
      <c r="F59" s="47"/>
      <c r="G59" s="47">
        <v>765.59791099999995</v>
      </c>
      <c r="H59" s="48">
        <v>39953.907929370995</v>
      </c>
      <c r="I59" s="56"/>
      <c r="J59" s="47"/>
      <c r="K59" s="47"/>
      <c r="L59" s="47">
        <v>5692.5372445070016</v>
      </c>
      <c r="M59" s="47"/>
      <c r="N59" s="47"/>
      <c r="O59" s="48">
        <v>5692.5372445070016</v>
      </c>
      <c r="P59" s="57"/>
      <c r="Q59" s="47">
        <f t="shared" si="2"/>
        <v>19262.187214940997</v>
      </c>
      <c r="R59" s="47">
        <f t="shared" si="3"/>
        <v>15362.593254910002</v>
      </c>
      <c r="S59" s="47">
        <f t="shared" si="4"/>
        <v>10256.066793027001</v>
      </c>
      <c r="T59" s="47"/>
      <c r="U59" s="47">
        <f t="shared" si="5"/>
        <v>765.59791099999995</v>
      </c>
      <c r="V59" s="48">
        <f t="shared" si="6"/>
        <v>45646.445173877997</v>
      </c>
      <c r="W59" s="58"/>
      <c r="X59" s="59"/>
      <c r="Y59" s="39"/>
      <c r="Z59" s="39"/>
      <c r="AA59" s="39"/>
      <c r="AB59" s="39"/>
      <c r="AC59" s="39"/>
      <c r="AD59" s="39"/>
      <c r="AE59" s="39"/>
    </row>
    <row r="60" spans="1:31" ht="12" customHeight="1" x14ac:dyDescent="0.25">
      <c r="A60" s="46">
        <v>2008</v>
      </c>
      <c r="B60" s="46" t="s">
        <v>4</v>
      </c>
      <c r="C60" s="47">
        <v>19030.614276452001</v>
      </c>
      <c r="D60" s="47">
        <v>14747.468802593003</v>
      </c>
      <c r="E60" s="47">
        <v>3889.5705720010001</v>
      </c>
      <c r="F60" s="47"/>
      <c r="G60" s="47">
        <v>705.78255799999999</v>
      </c>
      <c r="H60" s="48">
        <v>38373.436209046005</v>
      </c>
      <c r="I60" s="56"/>
      <c r="J60" s="47"/>
      <c r="K60" s="47"/>
      <c r="L60" s="47">
        <v>4466.7190587470004</v>
      </c>
      <c r="M60" s="47"/>
      <c r="N60" s="47"/>
      <c r="O60" s="48">
        <v>4466.7190587470004</v>
      </c>
      <c r="P60" s="57"/>
      <c r="Q60" s="47">
        <f t="shared" si="2"/>
        <v>19030.614276452001</v>
      </c>
      <c r="R60" s="47">
        <f t="shared" si="3"/>
        <v>14747.468802593003</v>
      </c>
      <c r="S60" s="47">
        <f t="shared" si="4"/>
        <v>8356.2896307480005</v>
      </c>
      <c r="T60" s="47"/>
      <c r="U60" s="47">
        <f t="shared" si="5"/>
        <v>705.78255799999999</v>
      </c>
      <c r="V60" s="48">
        <f t="shared" si="6"/>
        <v>42840.155267793009</v>
      </c>
      <c r="W60" s="58"/>
      <c r="X60" s="59"/>
      <c r="Y60" s="39"/>
      <c r="Z60" s="39"/>
      <c r="AA60" s="39"/>
      <c r="AB60" s="39"/>
      <c r="AC60" s="39"/>
      <c r="AD60" s="39"/>
      <c r="AE60" s="39"/>
    </row>
    <row r="61" spans="1:31" ht="12" customHeight="1" x14ac:dyDescent="0.25">
      <c r="A61" s="46">
        <v>2008</v>
      </c>
      <c r="B61" s="46" t="s">
        <v>5</v>
      </c>
      <c r="C61" s="47">
        <v>17265.488057809998</v>
      </c>
      <c r="D61" s="47">
        <v>14217.522434577</v>
      </c>
      <c r="E61" s="47">
        <v>3300.9112241329999</v>
      </c>
      <c r="F61" s="47"/>
      <c r="G61" s="47">
        <v>706.59752900000001</v>
      </c>
      <c r="H61" s="48">
        <v>35490.519245519994</v>
      </c>
      <c r="I61" s="56"/>
      <c r="J61" s="47"/>
      <c r="K61" s="47"/>
      <c r="L61" s="47">
        <v>3722.834565057</v>
      </c>
      <c r="M61" s="47"/>
      <c r="N61" s="47"/>
      <c r="O61" s="48">
        <v>3722.834565057</v>
      </c>
      <c r="P61" s="57"/>
      <c r="Q61" s="47">
        <f t="shared" si="2"/>
        <v>17265.488057809998</v>
      </c>
      <c r="R61" s="47">
        <f t="shared" si="3"/>
        <v>14217.522434577</v>
      </c>
      <c r="S61" s="47">
        <f t="shared" si="4"/>
        <v>7023.7457891899994</v>
      </c>
      <c r="T61" s="47"/>
      <c r="U61" s="47">
        <f t="shared" si="5"/>
        <v>706.59752900000001</v>
      </c>
      <c r="V61" s="48">
        <f t="shared" si="6"/>
        <v>39213.353810576991</v>
      </c>
      <c r="W61" s="58"/>
      <c r="X61" s="59"/>
      <c r="Y61" s="39"/>
      <c r="Z61" s="39"/>
      <c r="AA61" s="39"/>
      <c r="AB61" s="39"/>
      <c r="AC61" s="39"/>
      <c r="AD61" s="39"/>
      <c r="AE61" s="39"/>
    </row>
    <row r="62" spans="1:31" ht="12" customHeight="1" x14ac:dyDescent="0.25">
      <c r="A62" s="46">
        <v>2008</v>
      </c>
      <c r="B62" s="46" t="s">
        <v>6</v>
      </c>
      <c r="C62" s="47">
        <v>16207.912128874998</v>
      </c>
      <c r="D62" s="47">
        <v>14180.407957176001</v>
      </c>
      <c r="E62" s="47">
        <v>2628.9291510309995</v>
      </c>
      <c r="F62" s="47"/>
      <c r="G62" s="47">
        <v>743.638283</v>
      </c>
      <c r="H62" s="48">
        <v>33760.887520081997</v>
      </c>
      <c r="I62" s="56"/>
      <c r="J62" s="47"/>
      <c r="K62" s="47"/>
      <c r="L62" s="47">
        <v>2499.3303756029991</v>
      </c>
      <c r="M62" s="47"/>
      <c r="N62" s="47"/>
      <c r="O62" s="48">
        <v>2499.3303756029991</v>
      </c>
      <c r="P62" s="57"/>
      <c r="Q62" s="47">
        <f t="shared" si="2"/>
        <v>16207.912128874998</v>
      </c>
      <c r="R62" s="47">
        <f t="shared" si="3"/>
        <v>14180.407957176001</v>
      </c>
      <c r="S62" s="47">
        <f t="shared" si="4"/>
        <v>5128.2595266339986</v>
      </c>
      <c r="T62" s="47"/>
      <c r="U62" s="47">
        <f t="shared" si="5"/>
        <v>743.638283</v>
      </c>
      <c r="V62" s="48">
        <f t="shared" si="6"/>
        <v>36260.217895684997</v>
      </c>
      <c r="W62" s="58"/>
      <c r="X62" s="59"/>
      <c r="Y62" s="39"/>
      <c r="Z62" s="39"/>
      <c r="AA62" s="39"/>
      <c r="AB62" s="39"/>
      <c r="AC62" s="39"/>
      <c r="AD62" s="39"/>
      <c r="AE62" s="39"/>
    </row>
    <row r="63" spans="1:31" ht="12" customHeight="1" x14ac:dyDescent="0.25">
      <c r="A63" s="46">
        <v>2008</v>
      </c>
      <c r="B63" s="46" t="s">
        <v>7</v>
      </c>
      <c r="C63" s="47">
        <v>18112.768265328996</v>
      </c>
      <c r="D63" s="47">
        <v>14018.148191537</v>
      </c>
      <c r="E63" s="47">
        <v>1646.7182481870002</v>
      </c>
      <c r="F63" s="47"/>
      <c r="G63" s="47">
        <v>692.14032400000008</v>
      </c>
      <c r="H63" s="48">
        <v>34469.775029052995</v>
      </c>
      <c r="I63" s="56"/>
      <c r="J63" s="47"/>
      <c r="K63" s="47"/>
      <c r="L63" s="47">
        <v>1362.2412512909998</v>
      </c>
      <c r="M63" s="47"/>
      <c r="N63" s="47"/>
      <c r="O63" s="48">
        <v>1362.2412512909998</v>
      </c>
      <c r="P63" s="57"/>
      <c r="Q63" s="47">
        <f t="shared" si="2"/>
        <v>18112.768265328996</v>
      </c>
      <c r="R63" s="47">
        <f t="shared" si="3"/>
        <v>14018.148191537</v>
      </c>
      <c r="S63" s="47">
        <f t="shared" si="4"/>
        <v>3008.959499478</v>
      </c>
      <c r="T63" s="47"/>
      <c r="U63" s="47">
        <f t="shared" si="5"/>
        <v>692.14032400000008</v>
      </c>
      <c r="V63" s="48">
        <f t="shared" si="6"/>
        <v>35832.016280343996</v>
      </c>
      <c r="W63" s="58"/>
      <c r="X63" s="59"/>
      <c r="Y63" s="39"/>
      <c r="Z63" s="39"/>
      <c r="AA63" s="39"/>
      <c r="AB63" s="39"/>
      <c r="AC63" s="39"/>
      <c r="AD63" s="39"/>
      <c r="AE63" s="39"/>
    </row>
    <row r="64" spans="1:31" ht="12" customHeight="1" x14ac:dyDescent="0.25">
      <c r="A64" s="46">
        <v>2008</v>
      </c>
      <c r="B64" s="46" t="s">
        <v>8</v>
      </c>
      <c r="C64" s="47">
        <v>18494.532207783999</v>
      </c>
      <c r="D64" s="47">
        <v>13364.880622641</v>
      </c>
      <c r="E64" s="47">
        <v>1288.4544069170001</v>
      </c>
      <c r="F64" s="47"/>
      <c r="G64" s="47">
        <v>627.28903000000003</v>
      </c>
      <c r="H64" s="48">
        <v>33775.156267341998</v>
      </c>
      <c r="I64" s="56"/>
      <c r="J64" s="47"/>
      <c r="K64" s="47"/>
      <c r="L64" s="47">
        <v>984.9080566089998</v>
      </c>
      <c r="M64" s="47"/>
      <c r="N64" s="47"/>
      <c r="O64" s="48">
        <v>984.9080566089998</v>
      </c>
      <c r="P64" s="57"/>
      <c r="Q64" s="47">
        <f t="shared" si="2"/>
        <v>18494.532207783999</v>
      </c>
      <c r="R64" s="47">
        <f t="shared" si="3"/>
        <v>13364.880622641</v>
      </c>
      <c r="S64" s="47">
        <f t="shared" si="4"/>
        <v>2273.3624635259998</v>
      </c>
      <c r="T64" s="47"/>
      <c r="U64" s="47">
        <f t="shared" si="5"/>
        <v>627.28903000000003</v>
      </c>
      <c r="V64" s="48">
        <f t="shared" si="6"/>
        <v>34760.064323950995</v>
      </c>
      <c r="W64" s="58"/>
      <c r="X64" s="59"/>
      <c r="Y64" s="39"/>
      <c r="Z64" s="39"/>
      <c r="AA64" s="39"/>
      <c r="AB64" s="39"/>
      <c r="AC64" s="39"/>
      <c r="AD64" s="39"/>
      <c r="AE64" s="39"/>
    </row>
    <row r="65" spans="1:31" ht="12" customHeight="1" x14ac:dyDescent="0.25">
      <c r="A65" s="46">
        <v>2008</v>
      </c>
      <c r="B65" s="46" t="s">
        <v>9</v>
      </c>
      <c r="C65" s="47">
        <v>21279.929716530998</v>
      </c>
      <c r="D65" s="47">
        <v>13615.345034005997</v>
      </c>
      <c r="E65" s="47">
        <v>1708.2166438090001</v>
      </c>
      <c r="F65" s="47"/>
      <c r="G65" s="47">
        <v>769.08845299999996</v>
      </c>
      <c r="H65" s="48">
        <v>37372.579847345987</v>
      </c>
      <c r="I65" s="56"/>
      <c r="J65" s="47"/>
      <c r="K65" s="47"/>
      <c r="L65" s="47"/>
      <c r="M65" s="47"/>
      <c r="N65" s="47"/>
      <c r="O65" s="48"/>
      <c r="P65" s="57"/>
      <c r="Q65" s="47">
        <f t="shared" si="2"/>
        <v>21279.929716530998</v>
      </c>
      <c r="R65" s="47">
        <f t="shared" si="3"/>
        <v>13615.345034005997</v>
      </c>
      <c r="S65" s="47">
        <f t="shared" si="4"/>
        <v>1708.2166438090001</v>
      </c>
      <c r="T65" s="47"/>
      <c r="U65" s="47">
        <f t="shared" si="5"/>
        <v>769.08845299999996</v>
      </c>
      <c r="V65" s="48">
        <f t="shared" si="6"/>
        <v>37372.579847345987</v>
      </c>
      <c r="W65" s="58"/>
      <c r="X65" s="59"/>
      <c r="Y65" s="39"/>
      <c r="Z65" s="39"/>
      <c r="AA65" s="39"/>
      <c r="AB65" s="39"/>
      <c r="AC65" s="39"/>
      <c r="AD65" s="39"/>
      <c r="AE65" s="39"/>
    </row>
    <row r="66" spans="1:31" ht="12" customHeight="1" x14ac:dyDescent="0.25">
      <c r="A66" s="46">
        <v>2008</v>
      </c>
      <c r="B66" s="46" t="s">
        <v>10</v>
      </c>
      <c r="C66" s="47">
        <v>19781.021029799998</v>
      </c>
      <c r="D66" s="47">
        <v>10897.777368928999</v>
      </c>
      <c r="E66" s="47">
        <v>1685.5504765890003</v>
      </c>
      <c r="F66" s="47"/>
      <c r="G66" s="47">
        <v>637.96676600000001</v>
      </c>
      <c r="H66" s="48">
        <v>33002.315641317997</v>
      </c>
      <c r="I66" s="56"/>
      <c r="J66" s="47"/>
      <c r="K66" s="47"/>
      <c r="L66" s="47"/>
      <c r="M66" s="47"/>
      <c r="N66" s="47"/>
      <c r="O66" s="48"/>
      <c r="P66" s="57"/>
      <c r="Q66" s="47">
        <f t="shared" si="2"/>
        <v>19781.021029799998</v>
      </c>
      <c r="R66" s="47">
        <f t="shared" si="3"/>
        <v>10897.777368928999</v>
      </c>
      <c r="S66" s="47">
        <f t="shared" si="4"/>
        <v>1685.5504765890003</v>
      </c>
      <c r="T66" s="47"/>
      <c r="U66" s="47">
        <f t="shared" si="5"/>
        <v>637.96676600000001</v>
      </c>
      <c r="V66" s="48">
        <f t="shared" si="6"/>
        <v>33002.315641317997</v>
      </c>
      <c r="W66" s="58"/>
      <c r="X66" s="59"/>
      <c r="Y66" s="39"/>
      <c r="Z66" s="39"/>
      <c r="AA66" s="39"/>
      <c r="AB66" s="39"/>
      <c r="AC66" s="39"/>
      <c r="AD66" s="39"/>
      <c r="AE66" s="39"/>
    </row>
    <row r="67" spans="1:31" ht="12" customHeight="1" x14ac:dyDescent="0.25">
      <c r="A67" s="46">
        <v>2008</v>
      </c>
      <c r="B67" s="46" t="s">
        <v>11</v>
      </c>
      <c r="C67" s="47">
        <v>18826.402124681001</v>
      </c>
      <c r="D67" s="47">
        <v>12789.174712131</v>
      </c>
      <c r="E67" s="47">
        <v>1887.4211352910004</v>
      </c>
      <c r="F67" s="47"/>
      <c r="G67" s="47">
        <v>734.98908999999992</v>
      </c>
      <c r="H67" s="48">
        <v>34237.987062103006</v>
      </c>
      <c r="I67" s="56"/>
      <c r="J67" s="47"/>
      <c r="K67" s="47"/>
      <c r="L67" s="47"/>
      <c r="M67" s="47"/>
      <c r="N67" s="47"/>
      <c r="O67" s="48"/>
      <c r="P67" s="57"/>
      <c r="Q67" s="47">
        <f t="shared" si="2"/>
        <v>18826.402124681001</v>
      </c>
      <c r="R67" s="47">
        <f t="shared" si="3"/>
        <v>12789.174712131</v>
      </c>
      <c r="S67" s="47">
        <f t="shared" si="4"/>
        <v>1887.4211352910004</v>
      </c>
      <c r="T67" s="47"/>
      <c r="U67" s="47">
        <f t="shared" si="5"/>
        <v>734.98908999999992</v>
      </c>
      <c r="V67" s="48">
        <f t="shared" si="6"/>
        <v>34237.987062103006</v>
      </c>
      <c r="W67" s="58"/>
      <c r="X67" s="59"/>
      <c r="Y67" s="39"/>
      <c r="Z67" s="39"/>
      <c r="AA67" s="39"/>
      <c r="AB67" s="39"/>
      <c r="AC67" s="39"/>
      <c r="AD67" s="39"/>
      <c r="AE67" s="39"/>
    </row>
    <row r="68" spans="1:31" ht="12" customHeight="1" x14ac:dyDescent="0.25">
      <c r="A68" s="46">
        <v>2008</v>
      </c>
      <c r="B68" s="46" t="s">
        <v>12</v>
      </c>
      <c r="C68" s="47">
        <v>18408.644</v>
      </c>
      <c r="D68" s="47">
        <v>13287.29</v>
      </c>
      <c r="E68" s="47">
        <v>3022.721</v>
      </c>
      <c r="F68" s="47"/>
      <c r="G68" s="47">
        <v>776.23900000000003</v>
      </c>
      <c r="H68" s="48">
        <v>35494.894</v>
      </c>
      <c r="I68" s="56"/>
      <c r="J68" s="47"/>
      <c r="K68" s="47"/>
      <c r="L68" s="47"/>
      <c r="M68" s="47"/>
      <c r="N68" s="47"/>
      <c r="O68" s="48"/>
      <c r="P68" s="57"/>
      <c r="Q68" s="47">
        <f t="shared" si="2"/>
        <v>18408.644</v>
      </c>
      <c r="R68" s="47">
        <f t="shared" si="3"/>
        <v>13287.29</v>
      </c>
      <c r="S68" s="47">
        <f t="shared" si="4"/>
        <v>3022.721</v>
      </c>
      <c r="T68" s="47"/>
      <c r="U68" s="47">
        <f t="shared" si="5"/>
        <v>776.23900000000003</v>
      </c>
      <c r="V68" s="48">
        <f t="shared" si="6"/>
        <v>35494.894</v>
      </c>
      <c r="W68" s="58"/>
      <c r="X68" s="59"/>
      <c r="Y68" s="39"/>
      <c r="Z68" s="39"/>
      <c r="AA68" s="39"/>
      <c r="AB68" s="39"/>
      <c r="AC68" s="39"/>
      <c r="AD68" s="39"/>
      <c r="AE68" s="39"/>
    </row>
    <row r="69" spans="1:31" ht="12" customHeight="1" x14ac:dyDescent="0.25">
      <c r="A69" s="46">
        <v>2008</v>
      </c>
      <c r="B69" s="46" t="s">
        <v>13</v>
      </c>
      <c r="C69" s="47">
        <v>17415.764999999999</v>
      </c>
      <c r="D69" s="47">
        <v>13104.058999999999</v>
      </c>
      <c r="E69" s="47">
        <v>7466.3040000000001</v>
      </c>
      <c r="F69" s="47"/>
      <c r="G69" s="47">
        <v>651.42399999999998</v>
      </c>
      <c r="H69" s="48">
        <v>38637.551999999996</v>
      </c>
      <c r="I69" s="56"/>
      <c r="J69" s="47"/>
      <c r="K69" s="47"/>
      <c r="L69" s="47"/>
      <c r="M69" s="47"/>
      <c r="N69" s="47"/>
      <c r="O69" s="48"/>
      <c r="P69" s="57"/>
      <c r="Q69" s="47">
        <f t="shared" si="2"/>
        <v>17415.764999999999</v>
      </c>
      <c r="R69" s="47">
        <f t="shared" si="3"/>
        <v>13104.058999999999</v>
      </c>
      <c r="S69" s="47">
        <f t="shared" si="4"/>
        <v>7466.3040000000001</v>
      </c>
      <c r="T69" s="47"/>
      <c r="U69" s="47">
        <f t="shared" si="5"/>
        <v>651.42399999999998</v>
      </c>
      <c r="V69" s="48">
        <f t="shared" si="6"/>
        <v>38637.551999999996</v>
      </c>
      <c r="W69" s="58"/>
      <c r="X69" s="59"/>
      <c r="Y69" s="39"/>
      <c r="Z69" s="39"/>
      <c r="AA69" s="39"/>
      <c r="AB69" s="39"/>
      <c r="AC69" s="39"/>
      <c r="AD69" s="39"/>
      <c r="AE69" s="39"/>
    </row>
    <row r="70" spans="1:31" ht="12" customHeight="1" x14ac:dyDescent="0.25">
      <c r="A70" s="46">
        <v>2008</v>
      </c>
      <c r="B70" s="46" t="s">
        <v>14</v>
      </c>
      <c r="C70" s="47">
        <v>14581.12</v>
      </c>
      <c r="D70" s="47">
        <v>11501.98</v>
      </c>
      <c r="E70" s="47">
        <v>10728.767</v>
      </c>
      <c r="F70" s="47"/>
      <c r="G70" s="47">
        <v>616.93100000000004</v>
      </c>
      <c r="H70" s="48">
        <v>37428.797999999995</v>
      </c>
      <c r="I70" s="56"/>
      <c r="J70" s="47"/>
      <c r="K70" s="47"/>
      <c r="L70" s="47"/>
      <c r="M70" s="47"/>
      <c r="N70" s="47"/>
      <c r="O70" s="48"/>
      <c r="P70" s="57"/>
      <c r="Q70" s="47">
        <f t="shared" si="2"/>
        <v>14581.12</v>
      </c>
      <c r="R70" s="47">
        <f t="shared" si="3"/>
        <v>11501.98</v>
      </c>
      <c r="S70" s="47">
        <f t="shared" si="4"/>
        <v>10728.767</v>
      </c>
      <c r="T70" s="47"/>
      <c r="U70" s="47">
        <f t="shared" si="5"/>
        <v>616.93100000000004</v>
      </c>
      <c r="V70" s="48">
        <f t="shared" si="6"/>
        <v>37428.797999999995</v>
      </c>
      <c r="W70" s="58"/>
      <c r="X70" s="59"/>
      <c r="Y70" s="39"/>
      <c r="Z70" s="39"/>
      <c r="AA70" s="39"/>
      <c r="AB70" s="39"/>
      <c r="AC70" s="39"/>
      <c r="AD70" s="39"/>
      <c r="AE70" s="39"/>
    </row>
    <row r="71" spans="1:31" ht="12" customHeight="1" x14ac:dyDescent="0.25">
      <c r="A71" s="46">
        <v>2008</v>
      </c>
      <c r="B71" s="46" t="s">
        <v>15</v>
      </c>
      <c r="C71" s="47">
        <v>218666.38402220298</v>
      </c>
      <c r="D71" s="47">
        <v>161086.64737850003</v>
      </c>
      <c r="E71" s="47">
        <v>43817.093406477994</v>
      </c>
      <c r="F71" s="47"/>
      <c r="G71" s="47">
        <v>8427.6839440000003</v>
      </c>
      <c r="H71" s="48">
        <v>431997.80875118094</v>
      </c>
      <c r="I71" s="56"/>
      <c r="J71" s="47"/>
      <c r="K71" s="47"/>
      <c r="L71" s="47">
        <v>18728.570551814006</v>
      </c>
      <c r="M71" s="47"/>
      <c r="N71" s="47"/>
      <c r="O71" s="48">
        <v>18728.570551814006</v>
      </c>
      <c r="P71" s="57"/>
      <c r="Q71" s="47">
        <f t="shared" si="2"/>
        <v>218666.38402220298</v>
      </c>
      <c r="R71" s="47">
        <f t="shared" si="3"/>
        <v>161086.64737850003</v>
      </c>
      <c r="S71" s="47">
        <f t="shared" si="4"/>
        <v>62545.663958292003</v>
      </c>
      <c r="T71" s="47"/>
      <c r="U71" s="47">
        <f t="shared" si="5"/>
        <v>8427.6839440000003</v>
      </c>
      <c r="V71" s="48">
        <f t="shared" si="6"/>
        <v>450726.37930299493</v>
      </c>
      <c r="W71" s="58"/>
      <c r="X71" s="59"/>
      <c r="Y71" s="39"/>
      <c r="Z71" s="39"/>
      <c r="AA71" s="39"/>
      <c r="AB71" s="39"/>
      <c r="AC71" s="39"/>
      <c r="AD71" s="39"/>
      <c r="AE71" s="39"/>
    </row>
    <row r="72" spans="1:31" ht="12" customHeight="1" x14ac:dyDescent="0.25">
      <c r="A72" s="46">
        <v>2009</v>
      </c>
      <c r="B72" s="46" t="s">
        <v>3</v>
      </c>
      <c r="C72" s="47">
        <v>15477.646000000001</v>
      </c>
      <c r="D72" s="47">
        <v>11853.69</v>
      </c>
      <c r="E72" s="47">
        <v>11806.252</v>
      </c>
      <c r="F72" s="47"/>
      <c r="G72" s="47">
        <v>718.17200000000003</v>
      </c>
      <c r="H72" s="48">
        <v>39855.760000000002</v>
      </c>
      <c r="I72" s="56"/>
      <c r="J72" s="47"/>
      <c r="K72" s="47"/>
      <c r="L72" s="47"/>
      <c r="M72" s="47"/>
      <c r="N72" s="47"/>
      <c r="O72" s="48"/>
      <c r="P72" s="57"/>
      <c r="Q72" s="47">
        <f t="shared" si="2"/>
        <v>15477.646000000001</v>
      </c>
      <c r="R72" s="47">
        <f t="shared" si="3"/>
        <v>11853.69</v>
      </c>
      <c r="S72" s="47">
        <f t="shared" si="4"/>
        <v>11806.252</v>
      </c>
      <c r="T72" s="47"/>
      <c r="U72" s="47">
        <f t="shared" si="5"/>
        <v>718.17200000000003</v>
      </c>
      <c r="V72" s="48">
        <f t="shared" si="6"/>
        <v>39855.760000000002</v>
      </c>
      <c r="W72" s="58"/>
      <c r="X72" s="59"/>
      <c r="Y72" s="39"/>
      <c r="Z72" s="39"/>
      <c r="AA72" s="39"/>
      <c r="AB72" s="39"/>
      <c r="AC72" s="39"/>
      <c r="AD72" s="39"/>
      <c r="AE72" s="39"/>
    </row>
    <row r="73" spans="1:31" ht="12" customHeight="1" x14ac:dyDescent="0.25">
      <c r="A73" s="46">
        <v>2009</v>
      </c>
      <c r="B73" s="46" t="s">
        <v>4</v>
      </c>
      <c r="C73" s="47">
        <v>11725.453</v>
      </c>
      <c r="D73" s="47">
        <v>11488.695</v>
      </c>
      <c r="E73" s="47">
        <v>9316.6669999999995</v>
      </c>
      <c r="F73" s="47"/>
      <c r="G73" s="47">
        <v>724.64800000000002</v>
      </c>
      <c r="H73" s="48">
        <v>33255.463000000003</v>
      </c>
      <c r="I73" s="56"/>
      <c r="J73" s="47"/>
      <c r="K73" s="47"/>
      <c r="L73" s="47"/>
      <c r="M73" s="47"/>
      <c r="N73" s="47"/>
      <c r="O73" s="48"/>
      <c r="P73" s="57"/>
      <c r="Q73" s="47">
        <f t="shared" si="2"/>
        <v>11725.453</v>
      </c>
      <c r="R73" s="47">
        <f t="shared" si="3"/>
        <v>11488.695</v>
      </c>
      <c r="S73" s="47">
        <f t="shared" si="4"/>
        <v>9316.6669999999995</v>
      </c>
      <c r="T73" s="47"/>
      <c r="U73" s="47">
        <f t="shared" si="5"/>
        <v>724.64800000000002</v>
      </c>
      <c r="V73" s="48">
        <f t="shared" si="6"/>
        <v>33255.463000000003</v>
      </c>
      <c r="W73" s="58"/>
      <c r="X73" s="59"/>
      <c r="Y73" s="39"/>
      <c r="Z73" s="39"/>
      <c r="AA73" s="39"/>
      <c r="AB73" s="39"/>
      <c r="AC73" s="39"/>
      <c r="AD73" s="39"/>
      <c r="AE73" s="39"/>
    </row>
    <row r="74" spans="1:31" ht="12" customHeight="1" x14ac:dyDescent="0.25">
      <c r="A74" s="46">
        <v>2009</v>
      </c>
      <c r="B74" s="46" t="s">
        <v>5</v>
      </c>
      <c r="C74" s="47">
        <v>13292.281999999999</v>
      </c>
      <c r="D74" s="47">
        <v>12104.852999999999</v>
      </c>
      <c r="E74" s="47">
        <v>6769.9889999999996</v>
      </c>
      <c r="F74" s="47"/>
      <c r="G74" s="47">
        <v>784.23800000000006</v>
      </c>
      <c r="H74" s="48">
        <v>32951.361999999994</v>
      </c>
      <c r="I74" s="56"/>
      <c r="J74" s="47"/>
      <c r="K74" s="47"/>
      <c r="L74" s="47"/>
      <c r="M74" s="47"/>
      <c r="N74" s="47"/>
      <c r="O74" s="48"/>
      <c r="P74" s="57"/>
      <c r="Q74" s="47">
        <f t="shared" si="2"/>
        <v>13292.281999999999</v>
      </c>
      <c r="R74" s="47">
        <f t="shared" si="3"/>
        <v>12104.852999999999</v>
      </c>
      <c r="S74" s="47">
        <f t="shared" si="4"/>
        <v>6769.9889999999996</v>
      </c>
      <c r="T74" s="47"/>
      <c r="U74" s="47">
        <f t="shared" si="5"/>
        <v>784.23800000000006</v>
      </c>
      <c r="V74" s="48">
        <f t="shared" si="6"/>
        <v>32951.361999999994</v>
      </c>
      <c r="W74" s="58"/>
      <c r="X74" s="59"/>
      <c r="Y74" s="39"/>
      <c r="Z74" s="39"/>
      <c r="AA74" s="39"/>
      <c r="AB74" s="39"/>
      <c r="AC74" s="39"/>
      <c r="AD74" s="39"/>
      <c r="AE74" s="39"/>
    </row>
    <row r="75" spans="1:31" ht="12" customHeight="1" x14ac:dyDescent="0.25">
      <c r="A75" s="46">
        <v>2009</v>
      </c>
      <c r="B75" s="46" t="s">
        <v>6</v>
      </c>
      <c r="C75" s="47">
        <v>14162.644</v>
      </c>
      <c r="D75" s="47">
        <v>10974.316000000001</v>
      </c>
      <c r="E75" s="47">
        <v>5397.3230000000003</v>
      </c>
      <c r="F75" s="47"/>
      <c r="G75" s="47">
        <v>851.68499999999995</v>
      </c>
      <c r="H75" s="48">
        <v>31385.968000000001</v>
      </c>
      <c r="I75" s="56"/>
      <c r="J75" s="47"/>
      <c r="K75" s="47"/>
      <c r="L75" s="47"/>
      <c r="M75" s="47"/>
      <c r="N75" s="47"/>
      <c r="O75" s="48"/>
      <c r="P75" s="57"/>
      <c r="Q75" s="47">
        <f t="shared" si="2"/>
        <v>14162.644</v>
      </c>
      <c r="R75" s="47">
        <f t="shared" si="3"/>
        <v>10974.316000000001</v>
      </c>
      <c r="S75" s="47">
        <f t="shared" si="4"/>
        <v>5397.3230000000003</v>
      </c>
      <c r="T75" s="47"/>
      <c r="U75" s="47">
        <f t="shared" si="5"/>
        <v>851.68499999999995</v>
      </c>
      <c r="V75" s="48">
        <f t="shared" si="6"/>
        <v>31385.968000000001</v>
      </c>
      <c r="W75" s="58"/>
      <c r="X75" s="59"/>
      <c r="Y75" s="39"/>
      <c r="Z75" s="39"/>
      <c r="AA75" s="39"/>
      <c r="AB75" s="39"/>
      <c r="AC75" s="39"/>
      <c r="AD75" s="39"/>
      <c r="AE75" s="39"/>
    </row>
    <row r="76" spans="1:31" ht="12" customHeight="1" x14ac:dyDescent="0.25">
      <c r="A76" s="46">
        <v>2009</v>
      </c>
      <c r="B76" s="46" t="s">
        <v>7</v>
      </c>
      <c r="C76" s="47">
        <v>14615.398999999999</v>
      </c>
      <c r="D76" s="47">
        <v>11229.359</v>
      </c>
      <c r="E76" s="47">
        <v>3197.0349999999999</v>
      </c>
      <c r="F76" s="47"/>
      <c r="G76" s="47">
        <v>832.26700000000005</v>
      </c>
      <c r="H76" s="48">
        <v>29874.06</v>
      </c>
      <c r="I76" s="56"/>
      <c r="J76" s="47"/>
      <c r="K76" s="47"/>
      <c r="L76" s="47"/>
      <c r="M76" s="47"/>
      <c r="N76" s="47"/>
      <c r="O76" s="48"/>
      <c r="P76" s="57"/>
      <c r="Q76" s="47">
        <f t="shared" si="2"/>
        <v>14615.398999999999</v>
      </c>
      <c r="R76" s="47">
        <f t="shared" si="3"/>
        <v>11229.359</v>
      </c>
      <c r="S76" s="47">
        <f t="shared" si="4"/>
        <v>3197.0349999999999</v>
      </c>
      <c r="T76" s="47"/>
      <c r="U76" s="47">
        <f t="shared" si="5"/>
        <v>832.26700000000005</v>
      </c>
      <c r="V76" s="48">
        <f t="shared" si="6"/>
        <v>29874.06</v>
      </c>
      <c r="W76" s="58"/>
      <c r="X76" s="59"/>
      <c r="Y76" s="39"/>
      <c r="Z76" s="39"/>
      <c r="AA76" s="39"/>
      <c r="AB76" s="39"/>
      <c r="AC76" s="39"/>
      <c r="AD76" s="39"/>
      <c r="AE76" s="39"/>
    </row>
    <row r="77" spans="1:31" ht="12" customHeight="1" x14ac:dyDescent="0.25">
      <c r="A77" s="46">
        <v>2009</v>
      </c>
      <c r="B77" s="46" t="s">
        <v>8</v>
      </c>
      <c r="C77" s="47">
        <v>18121.800999999999</v>
      </c>
      <c r="D77" s="47">
        <v>11680.755999999999</v>
      </c>
      <c r="E77" s="47">
        <v>2045.9929999999999</v>
      </c>
      <c r="F77" s="47"/>
      <c r="G77" s="47">
        <v>809.68100000000004</v>
      </c>
      <c r="H77" s="48">
        <v>32658.231</v>
      </c>
      <c r="I77" s="56"/>
      <c r="J77" s="47"/>
      <c r="K77" s="47"/>
      <c r="L77" s="47"/>
      <c r="M77" s="47"/>
      <c r="N77" s="47"/>
      <c r="O77" s="48"/>
      <c r="P77" s="57"/>
      <c r="Q77" s="47">
        <f t="shared" si="2"/>
        <v>18121.800999999999</v>
      </c>
      <c r="R77" s="47">
        <f t="shared" si="3"/>
        <v>11680.755999999999</v>
      </c>
      <c r="S77" s="47">
        <f t="shared" si="4"/>
        <v>2045.9929999999999</v>
      </c>
      <c r="T77" s="47"/>
      <c r="U77" s="47">
        <f t="shared" si="5"/>
        <v>809.68100000000004</v>
      </c>
      <c r="V77" s="48">
        <f t="shared" si="6"/>
        <v>32658.231</v>
      </c>
      <c r="W77" s="58"/>
      <c r="X77" s="59"/>
      <c r="Y77" s="39"/>
      <c r="Z77" s="39"/>
      <c r="AA77" s="39"/>
      <c r="AB77" s="39"/>
      <c r="AC77" s="39"/>
      <c r="AD77" s="39"/>
      <c r="AE77" s="39"/>
    </row>
    <row r="78" spans="1:31" ht="12" customHeight="1" x14ac:dyDescent="0.25">
      <c r="A78" s="46">
        <v>2009</v>
      </c>
      <c r="B78" s="46" t="s">
        <v>9</v>
      </c>
      <c r="C78" s="47">
        <v>19964.694</v>
      </c>
      <c r="D78" s="47">
        <v>12221.171</v>
      </c>
      <c r="E78" s="47">
        <v>1709.7750000000001</v>
      </c>
      <c r="F78" s="47"/>
      <c r="G78" s="47">
        <v>834.09199999999998</v>
      </c>
      <c r="H78" s="48">
        <v>34729.731999999996</v>
      </c>
      <c r="I78" s="56"/>
      <c r="J78" s="47"/>
      <c r="K78" s="47"/>
      <c r="L78" s="47"/>
      <c r="M78" s="47"/>
      <c r="N78" s="47"/>
      <c r="O78" s="48"/>
      <c r="P78" s="57"/>
      <c r="Q78" s="47">
        <f t="shared" si="2"/>
        <v>19964.694</v>
      </c>
      <c r="R78" s="47">
        <f t="shared" si="3"/>
        <v>12221.171</v>
      </c>
      <c r="S78" s="47">
        <f t="shared" si="4"/>
        <v>1709.7750000000001</v>
      </c>
      <c r="T78" s="47"/>
      <c r="U78" s="47">
        <f t="shared" si="5"/>
        <v>834.09199999999998</v>
      </c>
      <c r="V78" s="48">
        <f t="shared" si="6"/>
        <v>34729.731999999996</v>
      </c>
      <c r="W78" s="58"/>
      <c r="X78" s="59"/>
      <c r="Y78" s="39"/>
      <c r="Z78" s="39"/>
      <c r="AA78" s="39"/>
      <c r="AB78" s="39"/>
      <c r="AC78" s="39"/>
      <c r="AD78" s="39"/>
      <c r="AE78" s="39"/>
    </row>
    <row r="79" spans="1:31" ht="12" customHeight="1" x14ac:dyDescent="0.25">
      <c r="A79" s="46">
        <v>2009</v>
      </c>
      <c r="B79" s="46" t="s">
        <v>10</v>
      </c>
      <c r="C79" s="47">
        <v>19005.554</v>
      </c>
      <c r="D79" s="47">
        <v>9855.66</v>
      </c>
      <c r="E79" s="47">
        <v>1774.31</v>
      </c>
      <c r="F79" s="47"/>
      <c r="G79" s="47">
        <v>843.99099999999999</v>
      </c>
      <c r="H79" s="48">
        <v>31479.514999999999</v>
      </c>
      <c r="I79" s="56"/>
      <c r="J79" s="47"/>
      <c r="K79" s="47"/>
      <c r="L79" s="47"/>
      <c r="M79" s="47"/>
      <c r="N79" s="47"/>
      <c r="O79" s="48"/>
      <c r="P79" s="57"/>
      <c r="Q79" s="47">
        <f t="shared" si="2"/>
        <v>19005.554</v>
      </c>
      <c r="R79" s="47">
        <f t="shared" si="3"/>
        <v>9855.66</v>
      </c>
      <c r="S79" s="47">
        <f t="shared" si="4"/>
        <v>1774.31</v>
      </c>
      <c r="T79" s="47"/>
      <c r="U79" s="47">
        <f t="shared" si="5"/>
        <v>843.99099999999999</v>
      </c>
      <c r="V79" s="48">
        <f t="shared" si="6"/>
        <v>31479.514999999999</v>
      </c>
      <c r="W79" s="58"/>
      <c r="X79" s="59"/>
      <c r="Y79" s="39"/>
      <c r="Z79" s="39"/>
      <c r="AA79" s="39"/>
      <c r="AB79" s="39"/>
      <c r="AC79" s="39"/>
      <c r="AD79" s="39"/>
      <c r="AE79" s="39"/>
    </row>
    <row r="80" spans="1:31" ht="12" customHeight="1" x14ac:dyDescent="0.25">
      <c r="A80" s="46">
        <v>2009</v>
      </c>
      <c r="B80" s="46" t="s">
        <v>11</v>
      </c>
      <c r="C80" s="47">
        <v>18024.111000000001</v>
      </c>
      <c r="D80" s="47">
        <v>11195.674000000001</v>
      </c>
      <c r="E80" s="47">
        <v>1993.981</v>
      </c>
      <c r="F80" s="47"/>
      <c r="G80" s="47">
        <v>936.7</v>
      </c>
      <c r="H80" s="48">
        <v>32150.466000000004</v>
      </c>
      <c r="I80" s="56"/>
      <c r="J80" s="47"/>
      <c r="K80" s="47"/>
      <c r="L80" s="47"/>
      <c r="M80" s="47"/>
      <c r="N80" s="47"/>
      <c r="O80" s="48"/>
      <c r="P80" s="57"/>
      <c r="Q80" s="47">
        <f t="shared" si="2"/>
        <v>18024.111000000001</v>
      </c>
      <c r="R80" s="47">
        <f t="shared" si="3"/>
        <v>11195.674000000001</v>
      </c>
      <c r="S80" s="47">
        <f t="shared" si="4"/>
        <v>1993.981</v>
      </c>
      <c r="T80" s="47"/>
      <c r="U80" s="47">
        <f t="shared" si="5"/>
        <v>936.7</v>
      </c>
      <c r="V80" s="48">
        <f t="shared" si="6"/>
        <v>32150.466000000004</v>
      </c>
      <c r="W80" s="58"/>
      <c r="X80" s="59"/>
      <c r="Y80" s="39"/>
      <c r="Z80" s="39"/>
      <c r="AA80" s="39"/>
      <c r="AB80" s="39"/>
      <c r="AC80" s="39"/>
      <c r="AD80" s="39"/>
      <c r="AE80" s="39"/>
    </row>
    <row r="81" spans="1:31" ht="12" customHeight="1" x14ac:dyDescent="0.25">
      <c r="A81" s="46">
        <v>2009</v>
      </c>
      <c r="B81" s="46" t="s">
        <v>12</v>
      </c>
      <c r="C81" s="47">
        <v>16649.248</v>
      </c>
      <c r="D81" s="47">
        <v>12081.242</v>
      </c>
      <c r="E81" s="47">
        <v>2917.3670000000002</v>
      </c>
      <c r="F81" s="47"/>
      <c r="G81" s="47">
        <v>870.15099999999995</v>
      </c>
      <c r="H81" s="48">
        <v>32518.007999999998</v>
      </c>
      <c r="I81" s="56"/>
      <c r="J81" s="47"/>
      <c r="K81" s="47"/>
      <c r="L81" s="47"/>
      <c r="M81" s="47"/>
      <c r="N81" s="47"/>
      <c r="O81" s="48"/>
      <c r="P81" s="57"/>
      <c r="Q81" s="47">
        <f t="shared" si="2"/>
        <v>16649.248</v>
      </c>
      <c r="R81" s="47">
        <f t="shared" si="3"/>
        <v>12081.242</v>
      </c>
      <c r="S81" s="47">
        <f t="shared" si="4"/>
        <v>2917.3670000000002</v>
      </c>
      <c r="T81" s="47"/>
      <c r="U81" s="47">
        <f t="shared" si="5"/>
        <v>870.15099999999995</v>
      </c>
      <c r="V81" s="48">
        <f t="shared" si="6"/>
        <v>32518.007999999998</v>
      </c>
      <c r="W81" s="58"/>
      <c r="X81" s="59"/>
      <c r="Y81" s="39"/>
      <c r="Z81" s="39"/>
      <c r="AA81" s="39"/>
      <c r="AB81" s="39"/>
      <c r="AC81" s="39"/>
      <c r="AD81" s="39"/>
      <c r="AE81" s="39"/>
    </row>
    <row r="82" spans="1:31" ht="12" customHeight="1" x14ac:dyDescent="0.25">
      <c r="A82" s="46">
        <v>2009</v>
      </c>
      <c r="B82" s="46" t="s">
        <v>13</v>
      </c>
      <c r="C82" s="47">
        <v>14664.539000000001</v>
      </c>
      <c r="D82" s="47">
        <v>12052.078</v>
      </c>
      <c r="E82" s="47">
        <v>6568.143</v>
      </c>
      <c r="F82" s="47"/>
      <c r="G82" s="47">
        <v>889.94399999999996</v>
      </c>
      <c r="H82" s="48">
        <v>34174.703999999998</v>
      </c>
      <c r="I82" s="56"/>
      <c r="J82" s="47"/>
      <c r="K82" s="47"/>
      <c r="L82" s="47"/>
      <c r="M82" s="47"/>
      <c r="N82" s="47"/>
      <c r="O82" s="48"/>
      <c r="P82" s="57"/>
      <c r="Q82" s="47">
        <f t="shared" si="2"/>
        <v>14664.539000000001</v>
      </c>
      <c r="R82" s="47">
        <f t="shared" si="3"/>
        <v>12052.078</v>
      </c>
      <c r="S82" s="47">
        <f t="shared" si="4"/>
        <v>6568.143</v>
      </c>
      <c r="T82" s="47"/>
      <c r="U82" s="47">
        <f t="shared" si="5"/>
        <v>889.94399999999996</v>
      </c>
      <c r="V82" s="48">
        <f t="shared" si="6"/>
        <v>34174.703999999998</v>
      </c>
      <c r="W82" s="58"/>
      <c r="X82" s="59"/>
      <c r="Y82" s="39"/>
      <c r="Z82" s="39"/>
      <c r="AA82" s="39"/>
      <c r="AB82" s="39"/>
      <c r="AC82" s="39"/>
      <c r="AD82" s="39"/>
      <c r="AE82" s="39"/>
    </row>
    <row r="83" spans="1:31" ht="12" customHeight="1" x14ac:dyDescent="0.25">
      <c r="A83" s="46">
        <v>2009</v>
      </c>
      <c r="B83" s="46" t="s">
        <v>14</v>
      </c>
      <c r="C83" s="47">
        <v>16097.674000000001</v>
      </c>
      <c r="D83" s="47">
        <v>11912.486999999999</v>
      </c>
      <c r="E83" s="47">
        <v>10603.558999999999</v>
      </c>
      <c r="F83" s="47"/>
      <c r="G83" s="47">
        <v>907.93499999999995</v>
      </c>
      <c r="H83" s="48">
        <v>39521.654999999999</v>
      </c>
      <c r="I83" s="56"/>
      <c r="J83" s="47"/>
      <c r="K83" s="47"/>
      <c r="L83" s="47"/>
      <c r="M83" s="47"/>
      <c r="N83" s="47"/>
      <c r="O83" s="48"/>
      <c r="P83" s="57"/>
      <c r="Q83" s="47">
        <f t="shared" si="2"/>
        <v>16097.674000000001</v>
      </c>
      <c r="R83" s="47">
        <f t="shared" si="3"/>
        <v>11912.486999999999</v>
      </c>
      <c r="S83" s="47">
        <f t="shared" si="4"/>
        <v>10603.558999999999</v>
      </c>
      <c r="T83" s="47"/>
      <c r="U83" s="47">
        <f t="shared" si="5"/>
        <v>907.93499999999995</v>
      </c>
      <c r="V83" s="48">
        <f t="shared" si="6"/>
        <v>39521.654999999999</v>
      </c>
      <c r="W83" s="58"/>
      <c r="X83" s="59"/>
      <c r="Y83" s="39"/>
      <c r="Z83" s="39"/>
      <c r="AA83" s="39"/>
      <c r="AB83" s="39"/>
      <c r="AC83" s="39"/>
      <c r="AD83" s="39"/>
      <c r="AE83" s="39"/>
    </row>
    <row r="84" spans="1:31" ht="12" customHeight="1" x14ac:dyDescent="0.25">
      <c r="A84" s="46">
        <v>2009</v>
      </c>
      <c r="B84" s="46" t="s">
        <v>15</v>
      </c>
      <c r="C84" s="47">
        <v>191801.04499999998</v>
      </c>
      <c r="D84" s="47">
        <v>138649.981</v>
      </c>
      <c r="E84" s="47">
        <v>64100.394000000008</v>
      </c>
      <c r="F84" s="47"/>
      <c r="G84" s="47">
        <v>10003.503999999999</v>
      </c>
      <c r="H84" s="48">
        <v>404554.924</v>
      </c>
      <c r="I84" s="56"/>
      <c r="J84" s="47"/>
      <c r="K84" s="47"/>
      <c r="L84" s="47"/>
      <c r="M84" s="47"/>
      <c r="N84" s="47"/>
      <c r="O84" s="48"/>
      <c r="P84" s="57"/>
      <c r="Q84" s="47">
        <f t="shared" si="2"/>
        <v>191801.04499999998</v>
      </c>
      <c r="R84" s="47">
        <f t="shared" si="3"/>
        <v>138649.981</v>
      </c>
      <c r="S84" s="47">
        <f t="shared" si="4"/>
        <v>64100.394000000008</v>
      </c>
      <c r="T84" s="47"/>
      <c r="U84" s="47">
        <f t="shared" si="5"/>
        <v>10003.503999999999</v>
      </c>
      <c r="V84" s="48">
        <f t="shared" si="6"/>
        <v>404554.924</v>
      </c>
      <c r="W84" s="58"/>
      <c r="X84" s="59"/>
      <c r="Y84" s="39"/>
      <c r="Z84" s="39"/>
      <c r="AA84" s="39"/>
      <c r="AB84" s="39"/>
      <c r="AC84" s="39"/>
      <c r="AD84" s="39"/>
      <c r="AE84" s="39"/>
    </row>
    <row r="85" spans="1:31" ht="12" customHeight="1" x14ac:dyDescent="0.25">
      <c r="A85" s="46">
        <v>2010</v>
      </c>
      <c r="B85" s="46" t="s">
        <v>3</v>
      </c>
      <c r="C85" s="47">
        <v>13892.073</v>
      </c>
      <c r="D85" s="47">
        <v>12029.728999999999</v>
      </c>
      <c r="E85" s="47">
        <v>13330.576999999999</v>
      </c>
      <c r="F85" s="47"/>
      <c r="G85" s="47">
        <v>818.84799999999996</v>
      </c>
      <c r="H85" s="48">
        <v>40071.226999999999</v>
      </c>
      <c r="I85" s="56"/>
      <c r="J85" s="47"/>
      <c r="K85" s="47"/>
      <c r="L85" s="47"/>
      <c r="M85" s="47"/>
      <c r="N85" s="47"/>
      <c r="O85" s="48"/>
      <c r="P85" s="57"/>
      <c r="Q85" s="47">
        <f t="shared" ref="Q85:Q132" si="7">C85+J85</f>
        <v>13892.073</v>
      </c>
      <c r="R85" s="47">
        <f t="shared" ref="R85:R132" si="8">D85+K85</f>
        <v>12029.728999999999</v>
      </c>
      <c r="S85" s="47">
        <f t="shared" ref="S85:S132" si="9">E85+L85</f>
        <v>13330.576999999999</v>
      </c>
      <c r="T85" s="47"/>
      <c r="U85" s="47">
        <f t="shared" ref="U85:U132" si="10">G85+N85</f>
        <v>818.84799999999996</v>
      </c>
      <c r="V85" s="48">
        <f t="shared" ref="V85:V132" si="11">H85+O85</f>
        <v>40071.226999999999</v>
      </c>
      <c r="W85" s="58"/>
      <c r="X85" s="59"/>
      <c r="Y85" s="39"/>
      <c r="Z85" s="39"/>
      <c r="AA85" s="39"/>
      <c r="AB85" s="39"/>
      <c r="AC85" s="39"/>
      <c r="AD85" s="39"/>
      <c r="AE85" s="39"/>
    </row>
    <row r="86" spans="1:31" ht="12" customHeight="1" x14ac:dyDescent="0.25">
      <c r="A86" s="46">
        <v>2010</v>
      </c>
      <c r="B86" s="46" t="s">
        <v>4</v>
      </c>
      <c r="C86" s="47">
        <v>13871.425999999999</v>
      </c>
      <c r="D86" s="47">
        <v>12175.787</v>
      </c>
      <c r="E86" s="47">
        <v>9707.6560000000009</v>
      </c>
      <c r="F86" s="47"/>
      <c r="G86" s="47">
        <v>824.55899999999997</v>
      </c>
      <c r="H86" s="48">
        <v>36579.428</v>
      </c>
      <c r="I86" s="56"/>
      <c r="J86" s="47"/>
      <c r="K86" s="47"/>
      <c r="L86" s="47"/>
      <c r="M86" s="47"/>
      <c r="N86" s="47"/>
      <c r="O86" s="48"/>
      <c r="P86" s="57"/>
      <c r="Q86" s="47">
        <f t="shared" si="7"/>
        <v>13871.425999999999</v>
      </c>
      <c r="R86" s="47">
        <f t="shared" si="8"/>
        <v>12175.787</v>
      </c>
      <c r="S86" s="47">
        <f t="shared" si="9"/>
        <v>9707.6560000000009</v>
      </c>
      <c r="T86" s="47"/>
      <c r="U86" s="47">
        <f t="shared" si="10"/>
        <v>824.55899999999997</v>
      </c>
      <c r="V86" s="48">
        <f t="shared" si="11"/>
        <v>36579.428</v>
      </c>
      <c r="W86" s="58"/>
      <c r="X86" s="59"/>
      <c r="Y86" s="39"/>
      <c r="Z86" s="39"/>
      <c r="AA86" s="39"/>
      <c r="AB86" s="39"/>
      <c r="AC86" s="39"/>
      <c r="AD86" s="39"/>
      <c r="AE86" s="39"/>
    </row>
    <row r="87" spans="1:31" ht="12" customHeight="1" x14ac:dyDescent="0.25">
      <c r="A87" s="46">
        <v>2010</v>
      </c>
      <c r="B87" s="46" t="s">
        <v>5</v>
      </c>
      <c r="C87" s="47">
        <v>12438.025</v>
      </c>
      <c r="D87" s="47">
        <v>12632.34</v>
      </c>
      <c r="E87" s="47">
        <v>9450.8739999999998</v>
      </c>
      <c r="F87" s="47"/>
      <c r="G87" s="47">
        <v>961.79499999999996</v>
      </c>
      <c r="H87" s="48">
        <v>35483.034</v>
      </c>
      <c r="I87" s="56"/>
      <c r="J87" s="47"/>
      <c r="K87" s="47"/>
      <c r="L87" s="47"/>
      <c r="M87" s="47"/>
      <c r="N87" s="47"/>
      <c r="O87" s="48"/>
      <c r="P87" s="57"/>
      <c r="Q87" s="47">
        <f t="shared" si="7"/>
        <v>12438.025</v>
      </c>
      <c r="R87" s="47">
        <f t="shared" si="8"/>
        <v>12632.34</v>
      </c>
      <c r="S87" s="47">
        <f t="shared" si="9"/>
        <v>9450.8739999999998</v>
      </c>
      <c r="T87" s="47"/>
      <c r="U87" s="47">
        <f t="shared" si="10"/>
        <v>961.79499999999996</v>
      </c>
      <c r="V87" s="48">
        <f t="shared" si="11"/>
        <v>35483.034</v>
      </c>
      <c r="W87" s="58"/>
      <c r="X87" s="59"/>
      <c r="Y87" s="39"/>
      <c r="Z87" s="39"/>
      <c r="AA87" s="39"/>
      <c r="AB87" s="39"/>
      <c r="AC87" s="39"/>
      <c r="AD87" s="39"/>
      <c r="AE87" s="39"/>
    </row>
    <row r="88" spans="1:31" ht="12" customHeight="1" x14ac:dyDescent="0.25">
      <c r="A88" s="46">
        <v>2010</v>
      </c>
      <c r="B88" s="46" t="s">
        <v>6</v>
      </c>
      <c r="C88" s="47">
        <v>12615.541999999999</v>
      </c>
      <c r="D88" s="47">
        <v>12347.849</v>
      </c>
      <c r="E88" s="47">
        <v>5568.4679999999998</v>
      </c>
      <c r="F88" s="47"/>
      <c r="G88" s="47">
        <v>930.16</v>
      </c>
      <c r="H88" s="48">
        <v>31462.019</v>
      </c>
      <c r="I88" s="56"/>
      <c r="J88" s="47"/>
      <c r="K88" s="47"/>
      <c r="L88" s="47"/>
      <c r="M88" s="47"/>
      <c r="N88" s="47"/>
      <c r="O88" s="48"/>
      <c r="P88" s="57"/>
      <c r="Q88" s="47">
        <f t="shared" si="7"/>
        <v>12615.541999999999</v>
      </c>
      <c r="R88" s="47">
        <f t="shared" si="8"/>
        <v>12347.849</v>
      </c>
      <c r="S88" s="47">
        <f t="shared" si="9"/>
        <v>5568.4679999999998</v>
      </c>
      <c r="T88" s="47"/>
      <c r="U88" s="47">
        <f t="shared" si="10"/>
        <v>930.16</v>
      </c>
      <c r="V88" s="48">
        <f t="shared" si="11"/>
        <v>31462.019</v>
      </c>
      <c r="W88" s="58"/>
      <c r="X88" s="59"/>
      <c r="Y88" s="39"/>
      <c r="Z88" s="39"/>
      <c r="AA88" s="39"/>
      <c r="AB88" s="39"/>
      <c r="AC88" s="39"/>
      <c r="AD88" s="39"/>
      <c r="AE88" s="39"/>
    </row>
    <row r="89" spans="1:31" ht="12" customHeight="1" x14ac:dyDescent="0.25">
      <c r="A89" s="46">
        <v>2010</v>
      </c>
      <c r="B89" s="46" t="s">
        <v>7</v>
      </c>
      <c r="C89" s="47">
        <v>12961.471</v>
      </c>
      <c r="D89" s="47">
        <v>11727.778</v>
      </c>
      <c r="E89" s="47">
        <v>4245.95</v>
      </c>
      <c r="F89" s="47"/>
      <c r="G89" s="47">
        <v>930.88300000000004</v>
      </c>
      <c r="H89" s="48">
        <v>29866.082000000002</v>
      </c>
      <c r="I89" s="56"/>
      <c r="J89" s="47"/>
      <c r="K89" s="47"/>
      <c r="L89" s="47"/>
      <c r="M89" s="47"/>
      <c r="N89" s="47"/>
      <c r="O89" s="48"/>
      <c r="P89" s="57"/>
      <c r="Q89" s="47">
        <f t="shared" si="7"/>
        <v>12961.471</v>
      </c>
      <c r="R89" s="47">
        <f t="shared" si="8"/>
        <v>11727.778</v>
      </c>
      <c r="S89" s="47">
        <f t="shared" si="9"/>
        <v>4245.95</v>
      </c>
      <c r="T89" s="47"/>
      <c r="U89" s="47">
        <f t="shared" si="10"/>
        <v>930.88300000000004</v>
      </c>
      <c r="V89" s="48">
        <f t="shared" si="11"/>
        <v>29866.082000000002</v>
      </c>
      <c r="W89" s="58"/>
      <c r="X89" s="59"/>
      <c r="Y89" s="39"/>
      <c r="Z89" s="39"/>
      <c r="AA89" s="39"/>
      <c r="AB89" s="39"/>
      <c r="AC89" s="39"/>
      <c r="AD89" s="39"/>
      <c r="AE89" s="39"/>
    </row>
    <row r="90" spans="1:31" ht="12" customHeight="1" x14ac:dyDescent="0.25">
      <c r="A90" s="46">
        <v>2010</v>
      </c>
      <c r="B90" s="46" t="s">
        <v>8</v>
      </c>
      <c r="C90" s="47">
        <v>14102.163</v>
      </c>
      <c r="D90" s="47">
        <v>12272.617</v>
      </c>
      <c r="E90" s="47">
        <v>2719.9070000000002</v>
      </c>
      <c r="F90" s="47"/>
      <c r="G90" s="47">
        <v>854.88900000000001</v>
      </c>
      <c r="H90" s="48">
        <v>29949.575999999997</v>
      </c>
      <c r="I90" s="56"/>
      <c r="J90" s="47"/>
      <c r="K90" s="47"/>
      <c r="L90" s="47"/>
      <c r="M90" s="47"/>
      <c r="N90" s="47"/>
      <c r="O90" s="48"/>
      <c r="P90" s="57"/>
      <c r="Q90" s="47">
        <f t="shared" si="7"/>
        <v>14102.163</v>
      </c>
      <c r="R90" s="47">
        <f t="shared" si="8"/>
        <v>12272.617</v>
      </c>
      <c r="S90" s="47">
        <f t="shared" si="9"/>
        <v>2719.9070000000002</v>
      </c>
      <c r="T90" s="47"/>
      <c r="U90" s="47">
        <f t="shared" si="10"/>
        <v>854.88900000000001</v>
      </c>
      <c r="V90" s="48">
        <f t="shared" si="11"/>
        <v>29949.575999999997</v>
      </c>
      <c r="W90" s="58"/>
      <c r="X90" s="59"/>
      <c r="Y90" s="39"/>
      <c r="Z90" s="39"/>
      <c r="AA90" s="39"/>
      <c r="AB90" s="39"/>
      <c r="AC90" s="39"/>
      <c r="AD90" s="39"/>
      <c r="AE90" s="39"/>
    </row>
    <row r="91" spans="1:31" ht="12" customHeight="1" x14ac:dyDescent="0.25">
      <c r="A91" s="46">
        <v>2010</v>
      </c>
      <c r="B91" s="46" t="s">
        <v>9</v>
      </c>
      <c r="C91" s="47">
        <v>17901.922999999999</v>
      </c>
      <c r="D91" s="47">
        <v>12137.927</v>
      </c>
      <c r="E91" s="47">
        <v>1744.127</v>
      </c>
      <c r="F91" s="47"/>
      <c r="G91" s="47">
        <v>884.29100000000005</v>
      </c>
      <c r="H91" s="48">
        <v>32668.268</v>
      </c>
      <c r="I91" s="56"/>
      <c r="J91" s="47"/>
      <c r="K91" s="47"/>
      <c r="L91" s="47"/>
      <c r="M91" s="47"/>
      <c r="N91" s="47"/>
      <c r="O91" s="48"/>
      <c r="P91" s="57"/>
      <c r="Q91" s="47">
        <f t="shared" si="7"/>
        <v>17901.922999999999</v>
      </c>
      <c r="R91" s="47">
        <f t="shared" si="8"/>
        <v>12137.927</v>
      </c>
      <c r="S91" s="47">
        <f t="shared" si="9"/>
        <v>1744.127</v>
      </c>
      <c r="T91" s="47"/>
      <c r="U91" s="47">
        <f t="shared" si="10"/>
        <v>884.29100000000005</v>
      </c>
      <c r="V91" s="48">
        <f t="shared" si="11"/>
        <v>32668.268</v>
      </c>
      <c r="W91" s="58"/>
      <c r="X91" s="59"/>
      <c r="Y91" s="39"/>
      <c r="Z91" s="39"/>
      <c r="AA91" s="39"/>
      <c r="AB91" s="39"/>
      <c r="AC91" s="39"/>
      <c r="AD91" s="39"/>
      <c r="AE91" s="39"/>
    </row>
    <row r="92" spans="1:31" ht="12" customHeight="1" x14ac:dyDescent="0.25">
      <c r="A92" s="46">
        <v>2010</v>
      </c>
      <c r="B92" s="46" t="s">
        <v>10</v>
      </c>
      <c r="C92" s="47">
        <v>14521.157999999999</v>
      </c>
      <c r="D92" s="47">
        <v>10063.637000000001</v>
      </c>
      <c r="E92" s="47">
        <v>1774.556</v>
      </c>
      <c r="F92" s="47"/>
      <c r="G92" s="47">
        <v>951.37099999999998</v>
      </c>
      <c r="H92" s="48">
        <v>27310.721999999998</v>
      </c>
      <c r="I92" s="56"/>
      <c r="J92" s="47"/>
      <c r="K92" s="47"/>
      <c r="L92" s="47"/>
      <c r="M92" s="47"/>
      <c r="N92" s="47"/>
      <c r="O92" s="48"/>
      <c r="P92" s="57"/>
      <c r="Q92" s="47">
        <f t="shared" si="7"/>
        <v>14521.157999999999</v>
      </c>
      <c r="R92" s="47">
        <f t="shared" si="8"/>
        <v>10063.637000000001</v>
      </c>
      <c r="S92" s="47">
        <f t="shared" si="9"/>
        <v>1774.556</v>
      </c>
      <c r="T92" s="47"/>
      <c r="U92" s="47">
        <f t="shared" si="10"/>
        <v>951.37099999999998</v>
      </c>
      <c r="V92" s="48">
        <f t="shared" si="11"/>
        <v>27310.721999999998</v>
      </c>
      <c r="W92" s="58"/>
      <c r="X92" s="59"/>
      <c r="Y92" s="39"/>
      <c r="Z92" s="39"/>
      <c r="AA92" s="39"/>
      <c r="AB92" s="39"/>
      <c r="AC92" s="39"/>
      <c r="AD92" s="39"/>
      <c r="AE92" s="39"/>
    </row>
    <row r="93" spans="1:31" ht="12" customHeight="1" x14ac:dyDescent="0.25">
      <c r="A93" s="46">
        <v>2010</v>
      </c>
      <c r="B93" s="46" t="s">
        <v>11</v>
      </c>
      <c r="C93" s="47">
        <v>15981.509</v>
      </c>
      <c r="D93" s="47">
        <v>12020.194</v>
      </c>
      <c r="E93" s="47">
        <v>2561.4929999999999</v>
      </c>
      <c r="F93" s="47"/>
      <c r="G93" s="47">
        <v>946.38699999999994</v>
      </c>
      <c r="H93" s="48">
        <v>31509.582999999999</v>
      </c>
      <c r="I93" s="56"/>
      <c r="J93" s="47"/>
      <c r="K93" s="47"/>
      <c r="L93" s="47"/>
      <c r="M93" s="47"/>
      <c r="N93" s="47"/>
      <c r="O93" s="48"/>
      <c r="P93" s="57"/>
      <c r="Q93" s="47">
        <f t="shared" si="7"/>
        <v>15981.509</v>
      </c>
      <c r="R93" s="47">
        <f t="shared" si="8"/>
        <v>12020.194</v>
      </c>
      <c r="S93" s="47">
        <f t="shared" si="9"/>
        <v>2561.4929999999999</v>
      </c>
      <c r="T93" s="47"/>
      <c r="U93" s="47">
        <f t="shared" si="10"/>
        <v>946.38699999999994</v>
      </c>
      <c r="V93" s="48">
        <f t="shared" si="11"/>
        <v>31509.582999999999</v>
      </c>
      <c r="W93" s="58"/>
      <c r="X93" s="59"/>
      <c r="Y93" s="39"/>
      <c r="Z93" s="39"/>
      <c r="AA93" s="39"/>
      <c r="AB93" s="39"/>
      <c r="AC93" s="39"/>
      <c r="AD93" s="39"/>
      <c r="AE93" s="39"/>
    </row>
    <row r="94" spans="1:31" ht="12" customHeight="1" x14ac:dyDescent="0.25">
      <c r="A94" s="46">
        <v>2010</v>
      </c>
      <c r="B94" s="46" t="s">
        <v>12</v>
      </c>
      <c r="C94" s="47">
        <v>14867.582</v>
      </c>
      <c r="D94" s="47">
        <v>11622.578</v>
      </c>
      <c r="E94" s="47">
        <v>4211.0820000000003</v>
      </c>
      <c r="F94" s="47"/>
      <c r="G94" s="47">
        <v>880.02700000000004</v>
      </c>
      <c r="H94" s="48">
        <v>31581.269</v>
      </c>
      <c r="I94" s="56"/>
      <c r="J94" s="47"/>
      <c r="K94" s="47"/>
      <c r="L94" s="47"/>
      <c r="M94" s="47"/>
      <c r="N94" s="47"/>
      <c r="O94" s="48"/>
      <c r="P94" s="57"/>
      <c r="Q94" s="47">
        <f t="shared" si="7"/>
        <v>14867.582</v>
      </c>
      <c r="R94" s="47">
        <f t="shared" si="8"/>
        <v>11622.578</v>
      </c>
      <c r="S94" s="47">
        <f t="shared" si="9"/>
        <v>4211.0820000000003</v>
      </c>
      <c r="T94" s="47"/>
      <c r="U94" s="47">
        <f t="shared" si="10"/>
        <v>880.02700000000004</v>
      </c>
      <c r="V94" s="48">
        <f t="shared" si="11"/>
        <v>31581.269</v>
      </c>
      <c r="W94" s="58"/>
      <c r="X94" s="59"/>
      <c r="Y94" s="39"/>
      <c r="Z94" s="39"/>
      <c r="AA94" s="39"/>
      <c r="AB94" s="39"/>
      <c r="AC94" s="39"/>
      <c r="AD94" s="39"/>
      <c r="AE94" s="39"/>
    </row>
    <row r="95" spans="1:31" ht="12" customHeight="1" x14ac:dyDescent="0.25">
      <c r="A95" s="46">
        <v>2010</v>
      </c>
      <c r="B95" s="46" t="s">
        <v>13</v>
      </c>
      <c r="C95" s="47">
        <v>16067.663</v>
      </c>
      <c r="D95" s="47">
        <v>12840.222</v>
      </c>
      <c r="E95" s="47">
        <v>8337.0280000000002</v>
      </c>
      <c r="F95" s="47"/>
      <c r="G95" s="47">
        <v>935.61900000000003</v>
      </c>
      <c r="H95" s="48">
        <v>38180.531999999999</v>
      </c>
      <c r="I95" s="56"/>
      <c r="J95" s="47"/>
      <c r="K95" s="47"/>
      <c r="L95" s="47"/>
      <c r="M95" s="47"/>
      <c r="N95" s="47"/>
      <c r="O95" s="48"/>
      <c r="P95" s="57"/>
      <c r="Q95" s="47">
        <f t="shared" si="7"/>
        <v>16067.663</v>
      </c>
      <c r="R95" s="47">
        <f t="shared" si="8"/>
        <v>12840.222</v>
      </c>
      <c r="S95" s="47">
        <f t="shared" si="9"/>
        <v>8337.0280000000002</v>
      </c>
      <c r="T95" s="47"/>
      <c r="U95" s="47">
        <f t="shared" si="10"/>
        <v>935.61900000000003</v>
      </c>
      <c r="V95" s="48">
        <f t="shared" si="11"/>
        <v>38180.531999999999</v>
      </c>
      <c r="W95" s="58"/>
      <c r="X95" s="59"/>
      <c r="Y95" s="39"/>
      <c r="Z95" s="39"/>
      <c r="AA95" s="39"/>
      <c r="AB95" s="39"/>
      <c r="AC95" s="39"/>
      <c r="AD95" s="39"/>
      <c r="AE95" s="39"/>
    </row>
    <row r="96" spans="1:31" ht="12" customHeight="1" x14ac:dyDescent="0.25">
      <c r="A96" s="46">
        <v>2010</v>
      </c>
      <c r="B96" s="46" t="s">
        <v>14</v>
      </c>
      <c r="C96" s="47">
        <v>15240.011</v>
      </c>
      <c r="D96" s="47">
        <v>11558.111000000001</v>
      </c>
      <c r="E96" s="47">
        <v>11840.428</v>
      </c>
      <c r="F96" s="47"/>
      <c r="G96" s="47">
        <v>1015.1609999999999</v>
      </c>
      <c r="H96" s="48">
        <v>39653.711000000003</v>
      </c>
      <c r="I96" s="56"/>
      <c r="J96" s="47"/>
      <c r="K96" s="47"/>
      <c r="L96" s="47"/>
      <c r="M96" s="47"/>
      <c r="N96" s="47"/>
      <c r="O96" s="48"/>
      <c r="P96" s="57"/>
      <c r="Q96" s="47">
        <f t="shared" si="7"/>
        <v>15240.011</v>
      </c>
      <c r="R96" s="47">
        <f t="shared" si="8"/>
        <v>11558.111000000001</v>
      </c>
      <c r="S96" s="47">
        <f t="shared" si="9"/>
        <v>11840.428</v>
      </c>
      <c r="T96" s="47"/>
      <c r="U96" s="47">
        <f t="shared" si="10"/>
        <v>1015.1609999999999</v>
      </c>
      <c r="V96" s="48">
        <f t="shared" si="11"/>
        <v>39653.711000000003</v>
      </c>
      <c r="W96" s="58"/>
      <c r="X96" s="59"/>
      <c r="Y96" s="39"/>
      <c r="Z96" s="39"/>
      <c r="AA96" s="39"/>
      <c r="AB96" s="39"/>
      <c r="AC96" s="39"/>
      <c r="AD96" s="39"/>
      <c r="AE96" s="39"/>
    </row>
    <row r="97" spans="1:31" ht="12" customHeight="1" x14ac:dyDescent="0.25">
      <c r="A97" s="46">
        <v>2010</v>
      </c>
      <c r="B97" s="46" t="s">
        <v>15</v>
      </c>
      <c r="C97" s="47">
        <v>174460.546</v>
      </c>
      <c r="D97" s="47">
        <v>143428.769</v>
      </c>
      <c r="E97" s="47">
        <v>75492.145999999993</v>
      </c>
      <c r="F97" s="47"/>
      <c r="G97" s="47">
        <v>10933.99</v>
      </c>
      <c r="H97" s="48">
        <v>404315.451</v>
      </c>
      <c r="I97" s="56"/>
      <c r="J97" s="47"/>
      <c r="K97" s="47"/>
      <c r="L97" s="47"/>
      <c r="M97" s="47"/>
      <c r="N97" s="47"/>
      <c r="O97" s="48"/>
      <c r="P97" s="57"/>
      <c r="Q97" s="47">
        <f t="shared" si="7"/>
        <v>174460.546</v>
      </c>
      <c r="R97" s="47">
        <f t="shared" si="8"/>
        <v>143428.769</v>
      </c>
      <c r="S97" s="47">
        <f t="shared" si="9"/>
        <v>75492.145999999993</v>
      </c>
      <c r="T97" s="47"/>
      <c r="U97" s="47">
        <f t="shared" si="10"/>
        <v>10933.99</v>
      </c>
      <c r="V97" s="48">
        <f t="shared" si="11"/>
        <v>404315.451</v>
      </c>
      <c r="W97" s="58"/>
      <c r="X97" s="59"/>
      <c r="Y97" s="39"/>
      <c r="Z97" s="39"/>
      <c r="AA97" s="39"/>
      <c r="AB97" s="39"/>
      <c r="AC97" s="39"/>
      <c r="AD97" s="39"/>
      <c r="AE97" s="39"/>
    </row>
    <row r="98" spans="1:31" ht="12" customHeight="1" x14ac:dyDescent="0.25">
      <c r="A98" s="46">
        <v>2011</v>
      </c>
      <c r="B98" s="46" t="s">
        <v>3</v>
      </c>
      <c r="C98" s="47">
        <v>15294.548000000001</v>
      </c>
      <c r="D98" s="47">
        <v>12241.508</v>
      </c>
      <c r="E98" s="47">
        <v>11924.666999999999</v>
      </c>
      <c r="F98" s="47"/>
      <c r="G98" s="47">
        <v>1121.4829999999999</v>
      </c>
      <c r="H98" s="48">
        <v>40582.205999999998</v>
      </c>
      <c r="I98" s="56"/>
      <c r="J98" s="47"/>
      <c r="K98" s="47"/>
      <c r="L98" s="47"/>
      <c r="M98" s="47"/>
      <c r="N98" s="47"/>
      <c r="O98" s="48"/>
      <c r="P98" s="57"/>
      <c r="Q98" s="47">
        <f t="shared" si="7"/>
        <v>15294.548000000001</v>
      </c>
      <c r="R98" s="47">
        <f t="shared" si="8"/>
        <v>12241.508</v>
      </c>
      <c r="S98" s="47">
        <f t="shared" si="9"/>
        <v>11924.666999999999</v>
      </c>
      <c r="T98" s="47"/>
      <c r="U98" s="47">
        <f t="shared" si="10"/>
        <v>1121.4829999999999</v>
      </c>
      <c r="V98" s="48">
        <f t="shared" si="11"/>
        <v>40582.205999999998</v>
      </c>
      <c r="W98" s="58"/>
      <c r="X98" s="39"/>
      <c r="Y98" s="40"/>
      <c r="Z98" s="39"/>
      <c r="AA98" s="39"/>
      <c r="AB98" s="39"/>
      <c r="AC98" s="39"/>
      <c r="AD98" s="39"/>
      <c r="AE98" s="39"/>
    </row>
    <row r="99" spans="1:31" ht="12" customHeight="1" x14ac:dyDescent="0.25">
      <c r="A99" s="46">
        <v>2011</v>
      </c>
      <c r="B99" s="46" t="s">
        <v>4</v>
      </c>
      <c r="C99" s="47">
        <v>13131.663</v>
      </c>
      <c r="D99" s="47">
        <v>11894.562</v>
      </c>
      <c r="E99" s="47">
        <v>9615.0609999999997</v>
      </c>
      <c r="F99" s="47"/>
      <c r="G99" s="47">
        <v>1056.934</v>
      </c>
      <c r="H99" s="48">
        <v>35698.22</v>
      </c>
      <c r="I99" s="56"/>
      <c r="J99" s="47"/>
      <c r="K99" s="47"/>
      <c r="L99" s="47"/>
      <c r="M99" s="47"/>
      <c r="N99" s="47"/>
      <c r="O99" s="48"/>
      <c r="P99" s="57"/>
      <c r="Q99" s="47">
        <f t="shared" si="7"/>
        <v>13131.663</v>
      </c>
      <c r="R99" s="47">
        <f t="shared" si="8"/>
        <v>11894.562</v>
      </c>
      <c r="S99" s="47">
        <f t="shared" si="9"/>
        <v>9615.0609999999997</v>
      </c>
      <c r="T99" s="47"/>
      <c r="U99" s="47">
        <f t="shared" si="10"/>
        <v>1056.934</v>
      </c>
      <c r="V99" s="48">
        <f t="shared" si="11"/>
        <v>35698.22</v>
      </c>
      <c r="W99" s="58"/>
      <c r="X99" s="39"/>
      <c r="Y99" s="40"/>
      <c r="Z99" s="39"/>
      <c r="AA99" s="39"/>
      <c r="AB99" s="39"/>
      <c r="AC99" s="39"/>
      <c r="AD99" s="39"/>
      <c r="AE99" s="39"/>
    </row>
    <row r="100" spans="1:31" ht="12" customHeight="1" x14ac:dyDescent="0.25">
      <c r="A100" s="46">
        <v>2011</v>
      </c>
      <c r="B100" s="46" t="s">
        <v>5</v>
      </c>
      <c r="C100" s="47">
        <v>13043.522999999999</v>
      </c>
      <c r="D100" s="47">
        <v>12805.031999999999</v>
      </c>
      <c r="E100" s="47">
        <v>8741.2009999999991</v>
      </c>
      <c r="F100" s="47"/>
      <c r="G100" s="47">
        <v>1111.3399999999999</v>
      </c>
      <c r="H100" s="48">
        <v>35701.095999999998</v>
      </c>
      <c r="I100" s="56"/>
      <c r="J100" s="47"/>
      <c r="K100" s="47"/>
      <c r="L100" s="47"/>
      <c r="M100" s="47"/>
      <c r="N100" s="47"/>
      <c r="O100" s="48"/>
      <c r="P100" s="57"/>
      <c r="Q100" s="47">
        <f t="shared" si="7"/>
        <v>13043.522999999999</v>
      </c>
      <c r="R100" s="47">
        <f t="shared" si="8"/>
        <v>12805.031999999999</v>
      </c>
      <c r="S100" s="47">
        <f t="shared" si="9"/>
        <v>8741.2009999999991</v>
      </c>
      <c r="T100" s="47"/>
      <c r="U100" s="47">
        <f t="shared" si="10"/>
        <v>1111.3399999999999</v>
      </c>
      <c r="V100" s="48">
        <f t="shared" si="11"/>
        <v>35701.095999999998</v>
      </c>
      <c r="W100" s="58"/>
      <c r="X100" s="39"/>
      <c r="Y100" s="40"/>
      <c r="Z100" s="39"/>
      <c r="AA100" s="39"/>
      <c r="AB100" s="39"/>
      <c r="AC100" s="39"/>
      <c r="AD100" s="39"/>
      <c r="AE100" s="39"/>
    </row>
    <row r="101" spans="1:31" ht="12" customHeight="1" x14ac:dyDescent="0.25">
      <c r="A101" s="46">
        <v>2011</v>
      </c>
      <c r="B101" s="46" t="s">
        <v>6</v>
      </c>
      <c r="C101" s="47">
        <v>10231.896000000001</v>
      </c>
      <c r="D101" s="47">
        <v>11370.516</v>
      </c>
      <c r="E101" s="47">
        <v>3806.4490000000001</v>
      </c>
      <c r="F101" s="47"/>
      <c r="G101" s="47">
        <v>986.80499999999995</v>
      </c>
      <c r="H101" s="48">
        <v>26395.666000000001</v>
      </c>
      <c r="I101" s="56"/>
      <c r="J101" s="47"/>
      <c r="K101" s="47"/>
      <c r="L101" s="47"/>
      <c r="M101" s="47"/>
      <c r="N101" s="47"/>
      <c r="O101" s="48"/>
      <c r="P101" s="57"/>
      <c r="Q101" s="47">
        <f t="shared" si="7"/>
        <v>10231.896000000001</v>
      </c>
      <c r="R101" s="47">
        <f t="shared" si="8"/>
        <v>11370.516</v>
      </c>
      <c r="S101" s="47">
        <f t="shared" si="9"/>
        <v>3806.4490000000001</v>
      </c>
      <c r="T101" s="47"/>
      <c r="U101" s="47">
        <f t="shared" si="10"/>
        <v>986.80499999999995</v>
      </c>
      <c r="V101" s="48">
        <f t="shared" si="11"/>
        <v>26395.666000000001</v>
      </c>
      <c r="W101" s="58"/>
      <c r="X101" s="39"/>
      <c r="Y101" s="40"/>
      <c r="Z101" s="39"/>
      <c r="AA101" s="39"/>
      <c r="AB101" s="39"/>
      <c r="AC101" s="39"/>
      <c r="AD101" s="39"/>
      <c r="AE101" s="39"/>
    </row>
    <row r="102" spans="1:31" ht="12" customHeight="1" x14ac:dyDescent="0.25">
      <c r="A102" s="46">
        <v>2011</v>
      </c>
      <c r="B102" s="46" t="s">
        <v>7</v>
      </c>
      <c r="C102" s="47">
        <v>13049.912</v>
      </c>
      <c r="D102" s="47">
        <v>12726.253000000001</v>
      </c>
      <c r="E102" s="47">
        <v>3245.9989999999998</v>
      </c>
      <c r="F102" s="47"/>
      <c r="G102" s="47">
        <v>824.69600000000003</v>
      </c>
      <c r="H102" s="48">
        <v>29846.86</v>
      </c>
      <c r="I102" s="56"/>
      <c r="J102" s="47"/>
      <c r="K102" s="47"/>
      <c r="L102" s="47"/>
      <c r="M102" s="47"/>
      <c r="N102" s="47"/>
      <c r="O102" s="48"/>
      <c r="P102" s="57"/>
      <c r="Q102" s="47">
        <f t="shared" si="7"/>
        <v>13049.912</v>
      </c>
      <c r="R102" s="47">
        <f t="shared" si="8"/>
        <v>12726.253000000001</v>
      </c>
      <c r="S102" s="47">
        <f t="shared" si="9"/>
        <v>3245.9989999999998</v>
      </c>
      <c r="T102" s="47"/>
      <c r="U102" s="47">
        <f t="shared" si="10"/>
        <v>824.69600000000003</v>
      </c>
      <c r="V102" s="48">
        <f t="shared" si="11"/>
        <v>29846.86</v>
      </c>
      <c r="W102" s="58"/>
      <c r="X102" s="39"/>
      <c r="Y102" s="40"/>
      <c r="Z102" s="39"/>
      <c r="AA102" s="39"/>
      <c r="AB102" s="39"/>
      <c r="AC102" s="39"/>
      <c r="AD102" s="39"/>
      <c r="AE102" s="39"/>
    </row>
    <row r="103" spans="1:31" ht="12" customHeight="1" x14ac:dyDescent="0.25">
      <c r="A103" s="46">
        <v>2011</v>
      </c>
      <c r="B103" s="46" t="s">
        <v>8</v>
      </c>
      <c r="C103" s="47">
        <v>13989.071</v>
      </c>
      <c r="D103" s="47">
        <v>12127.768</v>
      </c>
      <c r="E103" s="47">
        <v>2855.63</v>
      </c>
      <c r="F103" s="47"/>
      <c r="G103" s="47">
        <v>1166.847</v>
      </c>
      <c r="H103" s="48">
        <v>30139.316000000003</v>
      </c>
      <c r="I103" s="56"/>
      <c r="J103" s="47"/>
      <c r="K103" s="47"/>
      <c r="L103" s="47"/>
      <c r="M103" s="47"/>
      <c r="N103" s="47"/>
      <c r="O103" s="48"/>
      <c r="P103" s="57"/>
      <c r="Q103" s="47">
        <f t="shared" si="7"/>
        <v>13989.071</v>
      </c>
      <c r="R103" s="47">
        <f t="shared" si="8"/>
        <v>12127.768</v>
      </c>
      <c r="S103" s="47">
        <f t="shared" si="9"/>
        <v>2855.63</v>
      </c>
      <c r="T103" s="47"/>
      <c r="U103" s="47">
        <f t="shared" si="10"/>
        <v>1166.847</v>
      </c>
      <c r="V103" s="48">
        <f t="shared" si="11"/>
        <v>30139.316000000003</v>
      </c>
      <c r="W103" s="58"/>
      <c r="X103" s="39"/>
      <c r="Y103" s="40"/>
      <c r="Z103" s="39"/>
      <c r="AA103" s="39"/>
      <c r="AB103" s="39"/>
      <c r="AC103" s="39"/>
      <c r="AD103" s="39"/>
      <c r="AE103" s="39"/>
    </row>
    <row r="104" spans="1:31" ht="12" customHeight="1" x14ac:dyDescent="0.25">
      <c r="A104" s="46">
        <v>2011</v>
      </c>
      <c r="B104" s="46" t="s">
        <v>9</v>
      </c>
      <c r="C104" s="47">
        <v>13341.781000000001</v>
      </c>
      <c r="D104" s="47">
        <v>12338.561</v>
      </c>
      <c r="E104" s="47">
        <v>1247.127</v>
      </c>
      <c r="F104" s="47"/>
      <c r="G104" s="47">
        <v>1025.366</v>
      </c>
      <c r="H104" s="48">
        <v>27952.834999999999</v>
      </c>
      <c r="I104" s="56"/>
      <c r="J104" s="47"/>
      <c r="K104" s="47"/>
      <c r="L104" s="47"/>
      <c r="M104" s="47"/>
      <c r="N104" s="47"/>
      <c r="O104" s="48"/>
      <c r="P104" s="57"/>
      <c r="Q104" s="47">
        <f t="shared" si="7"/>
        <v>13341.781000000001</v>
      </c>
      <c r="R104" s="47">
        <f t="shared" si="8"/>
        <v>12338.561</v>
      </c>
      <c r="S104" s="47">
        <f t="shared" si="9"/>
        <v>1247.127</v>
      </c>
      <c r="T104" s="47"/>
      <c r="U104" s="47">
        <f t="shared" si="10"/>
        <v>1025.366</v>
      </c>
      <c r="V104" s="48">
        <f t="shared" si="11"/>
        <v>27952.834999999999</v>
      </c>
      <c r="W104" s="58"/>
      <c r="X104" s="39"/>
      <c r="Y104" s="40"/>
      <c r="Z104" s="39"/>
      <c r="AA104" s="39"/>
      <c r="AB104" s="39"/>
      <c r="AC104" s="39"/>
      <c r="AD104" s="39"/>
      <c r="AE104" s="39"/>
    </row>
    <row r="105" spans="1:31" ht="12" customHeight="1" x14ac:dyDescent="0.25">
      <c r="A105" s="46">
        <v>2011</v>
      </c>
      <c r="B105" s="46" t="s">
        <v>10</v>
      </c>
      <c r="C105" s="47">
        <v>13972.414000000001</v>
      </c>
      <c r="D105" s="47">
        <v>10166.276</v>
      </c>
      <c r="E105" s="47">
        <v>1344.193</v>
      </c>
      <c r="F105" s="47"/>
      <c r="G105" s="47">
        <v>1109.067</v>
      </c>
      <c r="H105" s="48">
        <v>26591.95</v>
      </c>
      <c r="I105" s="56"/>
      <c r="J105" s="47"/>
      <c r="K105" s="47"/>
      <c r="L105" s="47"/>
      <c r="M105" s="47"/>
      <c r="N105" s="47"/>
      <c r="O105" s="48"/>
      <c r="P105" s="57"/>
      <c r="Q105" s="47">
        <f t="shared" si="7"/>
        <v>13972.414000000001</v>
      </c>
      <c r="R105" s="47">
        <f t="shared" si="8"/>
        <v>10166.276</v>
      </c>
      <c r="S105" s="47">
        <f t="shared" si="9"/>
        <v>1344.193</v>
      </c>
      <c r="T105" s="47"/>
      <c r="U105" s="47">
        <f t="shared" si="10"/>
        <v>1109.067</v>
      </c>
      <c r="V105" s="48">
        <f t="shared" si="11"/>
        <v>26591.95</v>
      </c>
      <c r="W105" s="58"/>
      <c r="X105" s="39"/>
      <c r="Y105" s="40"/>
      <c r="Z105" s="39"/>
      <c r="AA105" s="39"/>
      <c r="AB105" s="39"/>
      <c r="AC105" s="39"/>
      <c r="AD105" s="39"/>
      <c r="AE105" s="39"/>
    </row>
    <row r="106" spans="1:31" ht="12" customHeight="1" x14ac:dyDescent="0.25">
      <c r="A106" s="46">
        <v>2011</v>
      </c>
      <c r="B106" s="46" t="s">
        <v>11</v>
      </c>
      <c r="C106" s="47">
        <v>13653.342000000001</v>
      </c>
      <c r="D106" s="47">
        <v>11777.724</v>
      </c>
      <c r="E106" s="47">
        <v>2128.4470000000001</v>
      </c>
      <c r="F106" s="47"/>
      <c r="G106" s="47">
        <v>1105.8420000000001</v>
      </c>
      <c r="H106" s="48">
        <v>28665.355</v>
      </c>
      <c r="I106" s="56"/>
      <c r="J106" s="47"/>
      <c r="K106" s="47"/>
      <c r="L106" s="47"/>
      <c r="M106" s="47"/>
      <c r="N106" s="47"/>
      <c r="O106" s="48"/>
      <c r="P106" s="57"/>
      <c r="Q106" s="47">
        <f t="shared" si="7"/>
        <v>13653.342000000001</v>
      </c>
      <c r="R106" s="47">
        <f t="shared" si="8"/>
        <v>11777.724</v>
      </c>
      <c r="S106" s="47">
        <f t="shared" si="9"/>
        <v>2128.4470000000001</v>
      </c>
      <c r="T106" s="47"/>
      <c r="U106" s="47">
        <f t="shared" si="10"/>
        <v>1105.8420000000001</v>
      </c>
      <c r="V106" s="48">
        <f t="shared" si="11"/>
        <v>28665.355</v>
      </c>
      <c r="W106" s="60"/>
      <c r="X106" s="39"/>
      <c r="Y106" s="40"/>
      <c r="Z106" s="39"/>
      <c r="AA106" s="39"/>
      <c r="AB106" s="39"/>
      <c r="AC106" s="39"/>
      <c r="AD106" s="39"/>
      <c r="AE106" s="39"/>
    </row>
    <row r="107" spans="1:31" ht="12" customHeight="1" x14ac:dyDescent="0.25">
      <c r="A107" s="46">
        <v>2011</v>
      </c>
      <c r="B107" s="46" t="s">
        <v>12</v>
      </c>
      <c r="C107" s="47">
        <v>12422.049000000001</v>
      </c>
      <c r="D107" s="47">
        <v>11940.27</v>
      </c>
      <c r="E107" s="47">
        <v>3512.904</v>
      </c>
      <c r="F107" s="47"/>
      <c r="G107" s="47">
        <v>1097.0350000000001</v>
      </c>
      <c r="H107" s="48">
        <v>28972.258000000002</v>
      </c>
      <c r="I107" s="56"/>
      <c r="J107" s="47"/>
      <c r="K107" s="47"/>
      <c r="L107" s="47"/>
      <c r="M107" s="47"/>
      <c r="N107" s="47"/>
      <c r="O107" s="48"/>
      <c r="P107" s="57"/>
      <c r="Q107" s="47">
        <f t="shared" si="7"/>
        <v>12422.049000000001</v>
      </c>
      <c r="R107" s="47">
        <f t="shared" si="8"/>
        <v>11940.27</v>
      </c>
      <c r="S107" s="47">
        <f t="shared" si="9"/>
        <v>3512.904</v>
      </c>
      <c r="T107" s="47"/>
      <c r="U107" s="47">
        <f t="shared" si="10"/>
        <v>1097.0350000000001</v>
      </c>
      <c r="V107" s="48">
        <f t="shared" si="11"/>
        <v>28972.258000000002</v>
      </c>
      <c r="W107" s="60"/>
      <c r="X107" s="39"/>
      <c r="Y107" s="40"/>
      <c r="Z107" s="39"/>
      <c r="AA107" s="39"/>
      <c r="AB107" s="39"/>
      <c r="AC107" s="39"/>
      <c r="AD107" s="39"/>
      <c r="AE107" s="39"/>
    </row>
    <row r="108" spans="1:31" ht="12" customHeight="1" x14ac:dyDescent="0.25">
      <c r="A108" s="46">
        <v>2011</v>
      </c>
      <c r="B108" s="46" t="s">
        <v>13</v>
      </c>
      <c r="C108" s="47">
        <v>12632.348</v>
      </c>
      <c r="D108" s="47">
        <v>12030.664000000001</v>
      </c>
      <c r="E108" s="47">
        <v>5894.0060000000003</v>
      </c>
      <c r="F108" s="47"/>
      <c r="G108" s="47">
        <v>1177.9780000000001</v>
      </c>
      <c r="H108" s="48">
        <v>31734.996000000003</v>
      </c>
      <c r="I108" s="56"/>
      <c r="J108" s="47"/>
      <c r="K108" s="47"/>
      <c r="L108" s="47"/>
      <c r="M108" s="47"/>
      <c r="N108" s="47"/>
      <c r="O108" s="48"/>
      <c r="P108" s="57"/>
      <c r="Q108" s="47">
        <f t="shared" si="7"/>
        <v>12632.348</v>
      </c>
      <c r="R108" s="47">
        <f t="shared" si="8"/>
        <v>12030.664000000001</v>
      </c>
      <c r="S108" s="47">
        <f t="shared" si="9"/>
        <v>5894.0060000000003</v>
      </c>
      <c r="T108" s="47"/>
      <c r="U108" s="47">
        <f t="shared" si="10"/>
        <v>1177.9780000000001</v>
      </c>
      <c r="V108" s="48">
        <f t="shared" si="11"/>
        <v>31734.996000000003</v>
      </c>
      <c r="W108" s="60"/>
      <c r="X108" s="39"/>
      <c r="Y108" s="40"/>
      <c r="Z108" s="39"/>
      <c r="AA108" s="39"/>
      <c r="AB108" s="39"/>
      <c r="AC108" s="39"/>
      <c r="AD108" s="39"/>
      <c r="AE108" s="39"/>
    </row>
    <row r="109" spans="1:31" ht="12" customHeight="1" x14ac:dyDescent="0.25">
      <c r="A109" s="46">
        <v>2011</v>
      </c>
      <c r="B109" s="46" t="s">
        <v>14</v>
      </c>
      <c r="C109" s="47">
        <v>12808.628000000001</v>
      </c>
      <c r="D109" s="47">
        <v>10907.968000000001</v>
      </c>
      <c r="E109" s="47">
        <v>10691.206</v>
      </c>
      <c r="F109" s="47"/>
      <c r="G109" s="47">
        <v>1103.7550000000001</v>
      </c>
      <c r="H109" s="48">
        <v>35511.557000000001</v>
      </c>
      <c r="I109" s="56"/>
      <c r="J109" s="47"/>
      <c r="K109" s="47"/>
      <c r="L109" s="47"/>
      <c r="M109" s="47"/>
      <c r="N109" s="47"/>
      <c r="O109" s="48"/>
      <c r="P109" s="57"/>
      <c r="Q109" s="47">
        <f t="shared" si="7"/>
        <v>12808.628000000001</v>
      </c>
      <c r="R109" s="47">
        <f t="shared" si="8"/>
        <v>10907.968000000001</v>
      </c>
      <c r="S109" s="47">
        <f t="shared" si="9"/>
        <v>10691.206</v>
      </c>
      <c r="T109" s="47"/>
      <c r="U109" s="47">
        <f t="shared" si="10"/>
        <v>1103.7550000000001</v>
      </c>
      <c r="V109" s="48">
        <f t="shared" si="11"/>
        <v>35511.557000000001</v>
      </c>
      <c r="W109" s="60"/>
      <c r="X109" s="39"/>
      <c r="Y109" s="40"/>
      <c r="Z109" s="39"/>
      <c r="AA109" s="39"/>
      <c r="AB109" s="39"/>
      <c r="AC109" s="39"/>
      <c r="AD109" s="39"/>
      <c r="AE109" s="39"/>
    </row>
    <row r="110" spans="1:31" ht="12" customHeight="1" x14ac:dyDescent="0.25">
      <c r="A110" s="46">
        <v>2011</v>
      </c>
      <c r="B110" s="46" t="s">
        <v>15</v>
      </c>
      <c r="C110" s="47">
        <v>157571.17500000002</v>
      </c>
      <c r="D110" s="47">
        <v>142327.10199999998</v>
      </c>
      <c r="E110" s="47">
        <v>65006.889999999992</v>
      </c>
      <c r="F110" s="47"/>
      <c r="G110" s="47">
        <v>12887.148000000001</v>
      </c>
      <c r="H110" s="48">
        <v>377792.31499999994</v>
      </c>
      <c r="I110" s="56"/>
      <c r="J110" s="47"/>
      <c r="K110" s="47"/>
      <c r="L110" s="47"/>
      <c r="M110" s="47"/>
      <c r="N110" s="47"/>
      <c r="O110" s="48"/>
      <c r="P110" s="57"/>
      <c r="Q110" s="47">
        <f t="shared" si="7"/>
        <v>157571.17500000002</v>
      </c>
      <c r="R110" s="47">
        <f t="shared" si="8"/>
        <v>142327.10199999998</v>
      </c>
      <c r="S110" s="47">
        <f t="shared" si="9"/>
        <v>65006.889999999992</v>
      </c>
      <c r="T110" s="47"/>
      <c r="U110" s="47">
        <f t="shared" si="10"/>
        <v>12887.148000000001</v>
      </c>
      <c r="V110" s="48">
        <f t="shared" si="11"/>
        <v>377792.31499999994</v>
      </c>
      <c r="W110" s="60"/>
      <c r="X110" s="39"/>
      <c r="Y110" s="40"/>
      <c r="Z110" s="39"/>
      <c r="AA110" s="39"/>
      <c r="AB110" s="39"/>
      <c r="AC110" s="39"/>
      <c r="AD110" s="39"/>
      <c r="AE110" s="39"/>
    </row>
    <row r="111" spans="1:31" ht="12" customHeight="1" x14ac:dyDescent="0.25">
      <c r="A111" s="46">
        <v>2012</v>
      </c>
      <c r="B111" s="46" t="s">
        <v>3</v>
      </c>
      <c r="C111" s="47">
        <v>15158.857</v>
      </c>
      <c r="D111" s="47">
        <v>12201.587</v>
      </c>
      <c r="E111" s="47">
        <v>11118.043</v>
      </c>
      <c r="F111" s="47"/>
      <c r="G111" s="47">
        <v>1103.181</v>
      </c>
      <c r="H111" s="48">
        <v>39581.667999999998</v>
      </c>
      <c r="I111" s="56"/>
      <c r="J111" s="47"/>
      <c r="K111" s="47"/>
      <c r="L111" s="47"/>
      <c r="M111" s="47"/>
      <c r="N111" s="47"/>
      <c r="O111" s="48"/>
      <c r="P111" s="57"/>
      <c r="Q111" s="47">
        <f t="shared" si="7"/>
        <v>15158.857</v>
      </c>
      <c r="R111" s="47">
        <f t="shared" si="8"/>
        <v>12201.587</v>
      </c>
      <c r="S111" s="47">
        <f t="shared" si="9"/>
        <v>11118.043</v>
      </c>
      <c r="T111" s="47"/>
      <c r="U111" s="47">
        <f t="shared" si="10"/>
        <v>1103.181</v>
      </c>
      <c r="V111" s="48">
        <f t="shared" si="11"/>
        <v>39581.667999999998</v>
      </c>
      <c r="W111" s="58"/>
      <c r="X111" s="39"/>
      <c r="Y111" s="40"/>
      <c r="Z111" s="39"/>
      <c r="AA111" s="39"/>
      <c r="AB111" s="41"/>
      <c r="AC111" s="41"/>
      <c r="AD111" s="41"/>
      <c r="AE111" s="41"/>
    </row>
    <row r="112" spans="1:31" ht="12" customHeight="1" x14ac:dyDescent="0.25">
      <c r="A112" s="46">
        <v>2012</v>
      </c>
      <c r="B112" s="46" t="s">
        <v>4</v>
      </c>
      <c r="C112" s="47">
        <v>13626.62</v>
      </c>
      <c r="D112" s="47">
        <v>12791.655000000001</v>
      </c>
      <c r="E112" s="47">
        <v>12504.705</v>
      </c>
      <c r="F112" s="47"/>
      <c r="G112" s="47">
        <v>1104.1389999999999</v>
      </c>
      <c r="H112" s="48">
        <v>40027.119000000006</v>
      </c>
      <c r="I112" s="56"/>
      <c r="J112" s="47"/>
      <c r="K112" s="47"/>
      <c r="L112" s="47"/>
      <c r="M112" s="47"/>
      <c r="N112" s="47"/>
      <c r="O112" s="48"/>
      <c r="P112" s="57"/>
      <c r="Q112" s="47">
        <f t="shared" si="7"/>
        <v>13626.62</v>
      </c>
      <c r="R112" s="47">
        <f t="shared" si="8"/>
        <v>12791.655000000001</v>
      </c>
      <c r="S112" s="47">
        <f t="shared" si="9"/>
        <v>12504.705</v>
      </c>
      <c r="T112" s="47"/>
      <c r="U112" s="47">
        <f t="shared" si="10"/>
        <v>1104.1389999999999</v>
      </c>
      <c r="V112" s="48">
        <f t="shared" si="11"/>
        <v>40027.119000000006</v>
      </c>
      <c r="W112" s="58"/>
      <c r="X112" s="39"/>
      <c r="Y112" s="40"/>
      <c r="Z112" s="39"/>
      <c r="AA112" s="39"/>
      <c r="AB112" s="41"/>
      <c r="AC112" s="41"/>
      <c r="AD112" s="41"/>
      <c r="AE112" s="41"/>
    </row>
    <row r="113" spans="1:31" ht="12" customHeight="1" x14ac:dyDescent="0.25">
      <c r="A113" s="46">
        <v>2012</v>
      </c>
      <c r="B113" s="46" t="s">
        <v>5</v>
      </c>
      <c r="C113" s="47">
        <v>11540.571</v>
      </c>
      <c r="D113" s="47">
        <v>12604.58</v>
      </c>
      <c r="E113" s="47">
        <v>7532.6310000000003</v>
      </c>
      <c r="F113" s="47"/>
      <c r="G113" s="47">
        <v>1116.528</v>
      </c>
      <c r="H113" s="48">
        <v>32794.31</v>
      </c>
      <c r="I113" s="56"/>
      <c r="J113" s="47"/>
      <c r="K113" s="47"/>
      <c r="L113" s="47"/>
      <c r="M113" s="47"/>
      <c r="N113" s="47"/>
      <c r="O113" s="48"/>
      <c r="P113" s="57"/>
      <c r="Q113" s="47">
        <f t="shared" si="7"/>
        <v>11540.571</v>
      </c>
      <c r="R113" s="47">
        <f t="shared" si="8"/>
        <v>12604.58</v>
      </c>
      <c r="S113" s="47">
        <f t="shared" si="9"/>
        <v>7532.6310000000003</v>
      </c>
      <c r="T113" s="47"/>
      <c r="U113" s="47">
        <f t="shared" si="10"/>
        <v>1116.528</v>
      </c>
      <c r="V113" s="48">
        <f t="shared" si="11"/>
        <v>32794.31</v>
      </c>
      <c r="W113" s="58"/>
      <c r="X113" s="41"/>
      <c r="Y113" s="40"/>
      <c r="Z113" s="39"/>
      <c r="AA113" s="39"/>
      <c r="AB113" s="41"/>
      <c r="AC113" s="41"/>
      <c r="AD113" s="41"/>
      <c r="AE113" s="41"/>
    </row>
    <row r="114" spans="1:31" ht="12" customHeight="1" x14ac:dyDescent="0.25">
      <c r="A114" s="46">
        <v>2012</v>
      </c>
      <c r="B114" s="46" t="s">
        <v>6</v>
      </c>
      <c r="C114" s="47">
        <v>10151.454</v>
      </c>
      <c r="D114" s="47">
        <v>11496.669</v>
      </c>
      <c r="E114" s="47">
        <v>5299.915</v>
      </c>
      <c r="F114" s="47"/>
      <c r="G114" s="47">
        <v>1009.877</v>
      </c>
      <c r="H114" s="48">
        <v>27957.915000000001</v>
      </c>
      <c r="I114" s="56"/>
      <c r="J114" s="47"/>
      <c r="K114" s="47"/>
      <c r="L114" s="47"/>
      <c r="M114" s="47"/>
      <c r="N114" s="47"/>
      <c r="O114" s="48"/>
      <c r="P114" s="57"/>
      <c r="Q114" s="47">
        <f t="shared" si="7"/>
        <v>10151.454</v>
      </c>
      <c r="R114" s="47">
        <f t="shared" si="8"/>
        <v>11496.669</v>
      </c>
      <c r="S114" s="47">
        <f t="shared" si="9"/>
        <v>5299.915</v>
      </c>
      <c r="T114" s="47"/>
      <c r="U114" s="47">
        <f t="shared" si="10"/>
        <v>1009.877</v>
      </c>
      <c r="V114" s="48">
        <f t="shared" si="11"/>
        <v>27957.915000000001</v>
      </c>
      <c r="W114" s="58"/>
      <c r="X114" s="41"/>
      <c r="Y114" s="40"/>
      <c r="Z114" s="39"/>
      <c r="AA114" s="39"/>
      <c r="AB114" s="41"/>
      <c r="AC114" s="41"/>
      <c r="AD114" s="41"/>
      <c r="AE114" s="41"/>
    </row>
    <row r="115" spans="1:31" ht="12" customHeight="1" x14ac:dyDescent="0.25">
      <c r="A115" s="46">
        <v>2012</v>
      </c>
      <c r="B115" s="46" t="s">
        <v>7</v>
      </c>
      <c r="C115" s="47">
        <v>10257.665999999999</v>
      </c>
      <c r="D115" s="47">
        <v>12342.299000000001</v>
      </c>
      <c r="E115" s="47">
        <v>3572.654</v>
      </c>
      <c r="F115" s="47"/>
      <c r="G115" s="47">
        <v>1090.1089999999999</v>
      </c>
      <c r="H115" s="48">
        <v>27262.727999999999</v>
      </c>
      <c r="I115" s="56"/>
      <c r="J115" s="47"/>
      <c r="K115" s="47"/>
      <c r="L115" s="47"/>
      <c r="M115" s="47"/>
      <c r="N115" s="47"/>
      <c r="O115" s="48"/>
      <c r="P115" s="57"/>
      <c r="Q115" s="47">
        <f t="shared" si="7"/>
        <v>10257.665999999999</v>
      </c>
      <c r="R115" s="47">
        <f t="shared" si="8"/>
        <v>12342.299000000001</v>
      </c>
      <c r="S115" s="47">
        <f t="shared" si="9"/>
        <v>3572.654</v>
      </c>
      <c r="T115" s="47"/>
      <c r="U115" s="47">
        <f t="shared" si="10"/>
        <v>1090.1089999999999</v>
      </c>
      <c r="V115" s="48">
        <f t="shared" si="11"/>
        <v>27262.727999999999</v>
      </c>
      <c r="W115" s="58"/>
      <c r="X115" s="41"/>
      <c r="Y115" s="40"/>
      <c r="Z115" s="39"/>
      <c r="AA115" s="39"/>
      <c r="AB115" s="41"/>
      <c r="AC115" s="41"/>
      <c r="AD115" s="41"/>
      <c r="AE115" s="41"/>
    </row>
    <row r="116" spans="1:31" ht="12" customHeight="1" x14ac:dyDescent="0.25">
      <c r="A116" s="46">
        <v>2012</v>
      </c>
      <c r="B116" s="46" t="s">
        <v>8</v>
      </c>
      <c r="C116" s="47">
        <v>11141.737999999999</v>
      </c>
      <c r="D116" s="47">
        <v>11750.743</v>
      </c>
      <c r="E116" s="47">
        <v>2106.498</v>
      </c>
      <c r="F116" s="47"/>
      <c r="G116" s="47">
        <v>990.774</v>
      </c>
      <c r="H116" s="48">
        <v>25989.753000000001</v>
      </c>
      <c r="I116" s="56"/>
      <c r="J116" s="47"/>
      <c r="K116" s="47"/>
      <c r="L116" s="47"/>
      <c r="M116" s="47"/>
      <c r="N116" s="47"/>
      <c r="O116" s="48"/>
      <c r="P116" s="57"/>
      <c r="Q116" s="47">
        <f t="shared" si="7"/>
        <v>11141.737999999999</v>
      </c>
      <c r="R116" s="47">
        <f t="shared" si="8"/>
        <v>11750.743</v>
      </c>
      <c r="S116" s="47">
        <f t="shared" si="9"/>
        <v>2106.498</v>
      </c>
      <c r="T116" s="47"/>
      <c r="U116" s="47">
        <f t="shared" si="10"/>
        <v>990.774</v>
      </c>
      <c r="V116" s="48">
        <f t="shared" si="11"/>
        <v>25989.753000000001</v>
      </c>
      <c r="W116" s="58"/>
      <c r="X116" s="41"/>
      <c r="Y116" s="40"/>
      <c r="Z116" s="39"/>
      <c r="AA116" s="39"/>
      <c r="AB116" s="41"/>
      <c r="AC116" s="41"/>
      <c r="AD116" s="41"/>
      <c r="AE116" s="41"/>
    </row>
    <row r="117" spans="1:31" ht="12" customHeight="1" x14ac:dyDescent="0.25">
      <c r="A117" s="46">
        <v>2012</v>
      </c>
      <c r="B117" s="46" t="s">
        <v>9</v>
      </c>
      <c r="C117" s="47">
        <v>11750.541999999999</v>
      </c>
      <c r="D117" s="47">
        <v>11840.441999999999</v>
      </c>
      <c r="E117" s="47">
        <v>1825.788</v>
      </c>
      <c r="F117" s="47"/>
      <c r="G117" s="47">
        <v>1016.511</v>
      </c>
      <c r="H117" s="48">
        <v>26433.282999999996</v>
      </c>
      <c r="I117" s="56"/>
      <c r="J117" s="47"/>
      <c r="K117" s="47"/>
      <c r="L117" s="47"/>
      <c r="M117" s="47"/>
      <c r="N117" s="47"/>
      <c r="O117" s="48"/>
      <c r="P117" s="57"/>
      <c r="Q117" s="47">
        <f t="shared" si="7"/>
        <v>11750.541999999999</v>
      </c>
      <c r="R117" s="47">
        <f t="shared" si="8"/>
        <v>11840.441999999999</v>
      </c>
      <c r="S117" s="47">
        <f t="shared" si="9"/>
        <v>1825.788</v>
      </c>
      <c r="T117" s="47"/>
      <c r="U117" s="47">
        <f t="shared" si="10"/>
        <v>1016.511</v>
      </c>
      <c r="V117" s="48">
        <f t="shared" si="11"/>
        <v>26433.282999999996</v>
      </c>
      <c r="W117" s="58"/>
      <c r="X117" s="41"/>
      <c r="Y117" s="40"/>
      <c r="Z117" s="39"/>
      <c r="AA117" s="39"/>
      <c r="AB117" s="41"/>
      <c r="AC117" s="41"/>
      <c r="AD117" s="41"/>
      <c r="AE117" s="41"/>
    </row>
    <row r="118" spans="1:31" ht="12" customHeight="1" x14ac:dyDescent="0.25">
      <c r="A118" s="46">
        <v>2012</v>
      </c>
      <c r="B118" s="46" t="s">
        <v>10</v>
      </c>
      <c r="C118" s="47">
        <v>11714.884</v>
      </c>
      <c r="D118" s="47">
        <v>10756.072</v>
      </c>
      <c r="E118" s="47">
        <v>707.54300000000001</v>
      </c>
      <c r="F118" s="47"/>
      <c r="G118" s="47">
        <v>1180.721</v>
      </c>
      <c r="H118" s="48">
        <v>24359.22</v>
      </c>
      <c r="I118" s="56"/>
      <c r="J118" s="47"/>
      <c r="K118" s="47"/>
      <c r="L118" s="47"/>
      <c r="M118" s="47"/>
      <c r="N118" s="47"/>
      <c r="O118" s="48"/>
      <c r="P118" s="57"/>
      <c r="Q118" s="47">
        <f t="shared" si="7"/>
        <v>11714.884</v>
      </c>
      <c r="R118" s="47">
        <f t="shared" si="8"/>
        <v>10756.072</v>
      </c>
      <c r="S118" s="47">
        <f t="shared" si="9"/>
        <v>707.54300000000001</v>
      </c>
      <c r="T118" s="47"/>
      <c r="U118" s="47">
        <f t="shared" si="10"/>
        <v>1180.721</v>
      </c>
      <c r="V118" s="48">
        <f t="shared" si="11"/>
        <v>24359.22</v>
      </c>
      <c r="W118" s="58"/>
      <c r="X118" s="41"/>
      <c r="Y118" s="40"/>
      <c r="Z118" s="39"/>
      <c r="AA118" s="39"/>
      <c r="AB118" s="41"/>
      <c r="AC118" s="41"/>
      <c r="AD118" s="41"/>
      <c r="AE118" s="41"/>
    </row>
    <row r="119" spans="1:31" ht="12" customHeight="1" x14ac:dyDescent="0.25">
      <c r="A119" s="46">
        <v>2012</v>
      </c>
      <c r="B119" s="46" t="s">
        <v>11</v>
      </c>
      <c r="C119" s="47">
        <v>10647.415999999999</v>
      </c>
      <c r="D119" s="47">
        <v>11358.263000000001</v>
      </c>
      <c r="E119" s="47">
        <v>2016.579</v>
      </c>
      <c r="F119" s="47"/>
      <c r="G119" s="47">
        <v>1159.6010000000001</v>
      </c>
      <c r="H119" s="48">
        <v>25181.859</v>
      </c>
      <c r="I119" s="56"/>
      <c r="J119" s="47"/>
      <c r="K119" s="47"/>
      <c r="L119" s="47"/>
      <c r="M119" s="47"/>
      <c r="N119" s="47"/>
      <c r="O119" s="48"/>
      <c r="P119" s="57"/>
      <c r="Q119" s="47">
        <f t="shared" si="7"/>
        <v>10647.415999999999</v>
      </c>
      <c r="R119" s="47">
        <f t="shared" si="8"/>
        <v>11358.263000000001</v>
      </c>
      <c r="S119" s="47">
        <f t="shared" si="9"/>
        <v>2016.579</v>
      </c>
      <c r="T119" s="47"/>
      <c r="U119" s="47">
        <f t="shared" si="10"/>
        <v>1159.6010000000001</v>
      </c>
      <c r="V119" s="48">
        <f t="shared" si="11"/>
        <v>25181.859</v>
      </c>
      <c r="W119" s="58"/>
      <c r="X119" s="41"/>
      <c r="Y119" s="40"/>
      <c r="Z119" s="39"/>
      <c r="AA119" s="39"/>
      <c r="AB119" s="41"/>
      <c r="AC119" s="41"/>
      <c r="AD119" s="41"/>
      <c r="AE119" s="41"/>
    </row>
    <row r="120" spans="1:31" ht="12" customHeight="1" x14ac:dyDescent="0.25">
      <c r="A120" s="46">
        <v>2012</v>
      </c>
      <c r="B120" s="46" t="s">
        <v>12</v>
      </c>
      <c r="C120" s="47">
        <v>11960.933999999999</v>
      </c>
      <c r="D120" s="47">
        <v>12853.453</v>
      </c>
      <c r="E120" s="47">
        <v>3220.884</v>
      </c>
      <c r="F120" s="47"/>
      <c r="G120" s="47">
        <v>1246.992</v>
      </c>
      <c r="H120" s="48">
        <v>29282.262999999999</v>
      </c>
      <c r="I120" s="56"/>
      <c r="J120" s="47"/>
      <c r="K120" s="47"/>
      <c r="L120" s="47"/>
      <c r="M120" s="47"/>
      <c r="N120" s="47"/>
      <c r="O120" s="48"/>
      <c r="P120" s="57"/>
      <c r="Q120" s="47">
        <f t="shared" si="7"/>
        <v>11960.933999999999</v>
      </c>
      <c r="R120" s="47">
        <f t="shared" si="8"/>
        <v>12853.453</v>
      </c>
      <c r="S120" s="47">
        <f t="shared" si="9"/>
        <v>3220.884</v>
      </c>
      <c r="T120" s="47"/>
      <c r="U120" s="47">
        <f t="shared" si="10"/>
        <v>1246.992</v>
      </c>
      <c r="V120" s="48">
        <f t="shared" si="11"/>
        <v>29282.262999999999</v>
      </c>
      <c r="W120" s="58"/>
      <c r="X120" s="41"/>
      <c r="Y120" s="40"/>
      <c r="Z120" s="39"/>
      <c r="AA120" s="39"/>
      <c r="AB120" s="41"/>
      <c r="AC120" s="41"/>
      <c r="AD120" s="41"/>
      <c r="AE120" s="41"/>
    </row>
    <row r="121" spans="1:31" ht="12" customHeight="1" x14ac:dyDescent="0.25">
      <c r="A121" s="46">
        <v>2012</v>
      </c>
      <c r="B121" s="46" t="s">
        <v>13</v>
      </c>
      <c r="C121" s="47">
        <v>11230.473</v>
      </c>
      <c r="D121" s="47">
        <v>12591.63</v>
      </c>
      <c r="E121" s="47">
        <v>6780.9790000000003</v>
      </c>
      <c r="F121" s="47"/>
      <c r="G121" s="47">
        <v>1199.0170000000001</v>
      </c>
      <c r="H121" s="48">
        <v>31802.098999999998</v>
      </c>
      <c r="I121" s="56"/>
      <c r="J121" s="47"/>
      <c r="K121" s="47"/>
      <c r="L121" s="47"/>
      <c r="M121" s="47"/>
      <c r="N121" s="47"/>
      <c r="O121" s="48"/>
      <c r="P121" s="57"/>
      <c r="Q121" s="47">
        <f t="shared" si="7"/>
        <v>11230.473</v>
      </c>
      <c r="R121" s="47">
        <f t="shared" si="8"/>
        <v>12591.63</v>
      </c>
      <c r="S121" s="47">
        <f t="shared" si="9"/>
        <v>6780.9790000000003</v>
      </c>
      <c r="T121" s="47"/>
      <c r="U121" s="47">
        <f t="shared" si="10"/>
        <v>1199.0170000000001</v>
      </c>
      <c r="V121" s="48">
        <f t="shared" si="11"/>
        <v>31802.098999999998</v>
      </c>
      <c r="W121" s="58"/>
      <c r="X121" s="41"/>
      <c r="Y121" s="40"/>
      <c r="Z121" s="39"/>
      <c r="AA121" s="39"/>
      <c r="AB121" s="41"/>
      <c r="AC121" s="41"/>
      <c r="AD121" s="41"/>
      <c r="AE121" s="41"/>
    </row>
    <row r="122" spans="1:31" ht="12" customHeight="1" x14ac:dyDescent="0.25">
      <c r="A122" s="46">
        <v>2012</v>
      </c>
      <c r="B122" s="46" t="s">
        <v>14</v>
      </c>
      <c r="C122" s="47">
        <v>11280.196</v>
      </c>
      <c r="D122" s="47">
        <v>12075.53</v>
      </c>
      <c r="E122" s="47">
        <v>10197.441999999999</v>
      </c>
      <c r="F122" s="47"/>
      <c r="G122" s="47">
        <v>1125.5899999999999</v>
      </c>
      <c r="H122" s="48">
        <v>34678.758000000002</v>
      </c>
      <c r="I122" s="56"/>
      <c r="J122" s="47"/>
      <c r="K122" s="47"/>
      <c r="L122" s="47"/>
      <c r="M122" s="47"/>
      <c r="N122" s="47"/>
      <c r="O122" s="48"/>
      <c r="P122" s="57"/>
      <c r="Q122" s="47">
        <f t="shared" si="7"/>
        <v>11280.196</v>
      </c>
      <c r="R122" s="47">
        <f t="shared" si="8"/>
        <v>12075.53</v>
      </c>
      <c r="S122" s="47">
        <f t="shared" si="9"/>
        <v>10197.441999999999</v>
      </c>
      <c r="T122" s="47"/>
      <c r="U122" s="47">
        <f t="shared" si="10"/>
        <v>1125.5899999999999</v>
      </c>
      <c r="V122" s="48">
        <f t="shared" si="11"/>
        <v>34678.758000000002</v>
      </c>
      <c r="W122" s="58"/>
      <c r="X122" s="41"/>
      <c r="Y122" s="40"/>
      <c r="Z122" s="39"/>
      <c r="AA122" s="39"/>
      <c r="AB122" s="41"/>
      <c r="AC122" s="41"/>
      <c r="AD122" s="41"/>
      <c r="AE122" s="41"/>
    </row>
    <row r="123" spans="1:31" ht="12" customHeight="1" x14ac:dyDescent="0.25">
      <c r="A123" s="46">
        <v>2012</v>
      </c>
      <c r="B123" s="46" t="s">
        <v>15</v>
      </c>
      <c r="C123" s="47">
        <v>140461.351</v>
      </c>
      <c r="D123" s="47">
        <v>144662.92299999998</v>
      </c>
      <c r="E123" s="47">
        <v>66883.660999999993</v>
      </c>
      <c r="F123" s="47"/>
      <c r="G123" s="47">
        <v>13343.04</v>
      </c>
      <c r="H123" s="48">
        <v>365350.97499999998</v>
      </c>
      <c r="I123" s="56"/>
      <c r="J123" s="47"/>
      <c r="K123" s="47"/>
      <c r="L123" s="47"/>
      <c r="M123" s="47"/>
      <c r="N123" s="47"/>
      <c r="O123" s="48"/>
      <c r="P123" s="57"/>
      <c r="Q123" s="47">
        <f t="shared" si="7"/>
        <v>140461.351</v>
      </c>
      <c r="R123" s="47">
        <f t="shared" si="8"/>
        <v>144662.92299999998</v>
      </c>
      <c r="S123" s="47">
        <f t="shared" si="9"/>
        <v>66883.660999999993</v>
      </c>
      <c r="T123" s="47"/>
      <c r="U123" s="47">
        <f t="shared" si="10"/>
        <v>13343.04</v>
      </c>
      <c r="V123" s="48">
        <f t="shared" si="11"/>
        <v>365350.97499999998</v>
      </c>
      <c r="W123" s="58"/>
      <c r="X123" s="41"/>
      <c r="Y123" s="40"/>
      <c r="Z123" s="39"/>
      <c r="AA123" s="39"/>
      <c r="AB123" s="41"/>
      <c r="AC123" s="41"/>
      <c r="AD123" s="41"/>
      <c r="AE123" s="41"/>
    </row>
    <row r="124" spans="1:31" ht="12" customHeight="1" x14ac:dyDescent="0.25">
      <c r="A124" s="46">
        <v>2013</v>
      </c>
      <c r="B124" s="46" t="s">
        <v>3</v>
      </c>
      <c r="C124" s="47">
        <v>11096.427</v>
      </c>
      <c r="D124" s="47">
        <v>12354.258</v>
      </c>
      <c r="E124" s="47">
        <v>11262.835999999999</v>
      </c>
      <c r="F124" s="47">
        <v>0</v>
      </c>
      <c r="G124" s="47">
        <v>1035.422</v>
      </c>
      <c r="H124" s="48">
        <f t="shared" ref="H124:H134" si="12">SUM(C124:G124)</f>
        <v>35748.942999999992</v>
      </c>
      <c r="I124" s="56"/>
      <c r="J124" s="47"/>
      <c r="K124" s="47"/>
      <c r="L124" s="47"/>
      <c r="M124" s="47"/>
      <c r="N124" s="47"/>
      <c r="O124" s="48"/>
      <c r="P124" s="57"/>
      <c r="Q124" s="47">
        <f t="shared" si="7"/>
        <v>11096.427</v>
      </c>
      <c r="R124" s="47">
        <f t="shared" si="8"/>
        <v>12354.258</v>
      </c>
      <c r="S124" s="47">
        <f t="shared" si="9"/>
        <v>11262.835999999999</v>
      </c>
      <c r="T124" s="47"/>
      <c r="U124" s="47">
        <f t="shared" si="10"/>
        <v>1035.422</v>
      </c>
      <c r="V124" s="48">
        <f t="shared" si="11"/>
        <v>35748.942999999992</v>
      </c>
      <c r="W124" s="58"/>
      <c r="X124" s="41"/>
      <c r="Y124" s="40"/>
      <c r="Z124" s="40"/>
      <c r="AA124" s="40"/>
      <c r="AB124" s="41"/>
      <c r="AC124" s="41"/>
      <c r="AD124" s="41"/>
      <c r="AE124" s="41"/>
    </row>
    <row r="125" spans="1:31" ht="12" customHeight="1" x14ac:dyDescent="0.25">
      <c r="A125" s="46">
        <v>2013</v>
      </c>
      <c r="B125" s="46" t="s">
        <v>4</v>
      </c>
      <c r="C125" s="47">
        <v>9338.8050000000003</v>
      </c>
      <c r="D125" s="47">
        <v>12101.869000000001</v>
      </c>
      <c r="E125" s="47">
        <v>10225.695</v>
      </c>
      <c r="F125" s="47">
        <v>0</v>
      </c>
      <c r="G125" s="47">
        <v>949.04600000000005</v>
      </c>
      <c r="H125" s="48">
        <f t="shared" si="12"/>
        <v>32615.414999999997</v>
      </c>
      <c r="I125" s="56"/>
      <c r="J125" s="47"/>
      <c r="K125" s="47"/>
      <c r="L125" s="47"/>
      <c r="M125" s="47"/>
      <c r="N125" s="47"/>
      <c r="O125" s="48"/>
      <c r="P125" s="57"/>
      <c r="Q125" s="47">
        <f t="shared" si="7"/>
        <v>9338.8050000000003</v>
      </c>
      <c r="R125" s="47">
        <f t="shared" si="8"/>
        <v>12101.869000000001</v>
      </c>
      <c r="S125" s="47">
        <f t="shared" si="9"/>
        <v>10225.695</v>
      </c>
      <c r="T125" s="47"/>
      <c r="U125" s="47">
        <f t="shared" si="10"/>
        <v>949.04600000000005</v>
      </c>
      <c r="V125" s="48">
        <f t="shared" si="11"/>
        <v>32615.414999999997</v>
      </c>
      <c r="W125" s="58"/>
      <c r="X125" s="39"/>
      <c r="Y125" s="40"/>
      <c r="Z125" s="40"/>
      <c r="AA125" s="40"/>
      <c r="AB125" s="41"/>
      <c r="AC125" s="41"/>
      <c r="AD125" s="41"/>
      <c r="AE125" s="41"/>
    </row>
    <row r="126" spans="1:31" ht="12" customHeight="1" x14ac:dyDescent="0.25">
      <c r="A126" s="46">
        <v>2013</v>
      </c>
      <c r="B126" s="46" t="s">
        <v>5</v>
      </c>
      <c r="C126" s="47">
        <v>9273.6509999999998</v>
      </c>
      <c r="D126" s="47">
        <v>12093.782999999999</v>
      </c>
      <c r="E126" s="47">
        <v>8771.0969999999998</v>
      </c>
      <c r="F126" s="47">
        <v>0</v>
      </c>
      <c r="G126" s="47">
        <v>920.226</v>
      </c>
      <c r="H126" s="48">
        <f t="shared" si="12"/>
        <v>31058.757000000001</v>
      </c>
      <c r="I126" s="56"/>
      <c r="J126" s="47"/>
      <c r="K126" s="47"/>
      <c r="L126" s="47"/>
      <c r="M126" s="47"/>
      <c r="N126" s="47"/>
      <c r="O126" s="48"/>
      <c r="P126" s="57"/>
      <c r="Q126" s="47">
        <f t="shared" si="7"/>
        <v>9273.6509999999998</v>
      </c>
      <c r="R126" s="47">
        <f t="shared" si="8"/>
        <v>12093.782999999999</v>
      </c>
      <c r="S126" s="47">
        <f t="shared" si="9"/>
        <v>8771.0969999999998</v>
      </c>
      <c r="T126" s="47"/>
      <c r="U126" s="47">
        <f t="shared" si="10"/>
        <v>920.226</v>
      </c>
      <c r="V126" s="48">
        <f t="shared" si="11"/>
        <v>31058.757000000001</v>
      </c>
      <c r="W126" s="58"/>
      <c r="X126" s="41"/>
      <c r="Y126" s="40"/>
      <c r="Z126" s="40"/>
      <c r="AA126" s="40"/>
      <c r="AB126" s="39"/>
      <c r="AC126" s="40"/>
      <c r="AD126" s="39"/>
      <c r="AE126" s="40"/>
    </row>
    <row r="127" spans="1:31" ht="12" customHeight="1" x14ac:dyDescent="0.25">
      <c r="A127" s="46">
        <v>2013</v>
      </c>
      <c r="B127" s="46" t="s">
        <v>6</v>
      </c>
      <c r="C127" s="47">
        <v>7842.0870000000004</v>
      </c>
      <c r="D127" s="47">
        <v>11993.457</v>
      </c>
      <c r="E127" s="47">
        <v>5797.1760000000004</v>
      </c>
      <c r="F127" s="47">
        <v>0</v>
      </c>
      <c r="G127" s="47">
        <v>943.86400000000003</v>
      </c>
      <c r="H127" s="48">
        <f t="shared" si="12"/>
        <v>26576.584000000003</v>
      </c>
      <c r="I127" s="56"/>
      <c r="J127" s="47"/>
      <c r="K127" s="47"/>
      <c r="L127" s="47"/>
      <c r="M127" s="47"/>
      <c r="N127" s="47"/>
      <c r="O127" s="48"/>
      <c r="P127" s="57"/>
      <c r="Q127" s="47">
        <f t="shared" si="7"/>
        <v>7842.0870000000004</v>
      </c>
      <c r="R127" s="47">
        <f t="shared" si="8"/>
        <v>11993.457</v>
      </c>
      <c r="S127" s="47">
        <f t="shared" si="9"/>
        <v>5797.1760000000004</v>
      </c>
      <c r="T127" s="47"/>
      <c r="U127" s="47">
        <f t="shared" si="10"/>
        <v>943.86400000000003</v>
      </c>
      <c r="V127" s="48">
        <f t="shared" si="11"/>
        <v>26576.584000000003</v>
      </c>
      <c r="W127" s="58"/>
      <c r="X127" s="41"/>
      <c r="Y127" s="40"/>
      <c r="Z127" s="40"/>
      <c r="AA127" s="40"/>
      <c r="AB127" s="39"/>
      <c r="AC127" s="40"/>
      <c r="AD127" s="39"/>
      <c r="AE127" s="40"/>
    </row>
    <row r="128" spans="1:31" ht="12" customHeight="1" x14ac:dyDescent="0.25">
      <c r="A128" s="46">
        <v>2013</v>
      </c>
      <c r="B128" s="46" t="s">
        <v>7</v>
      </c>
      <c r="C128" s="47">
        <v>8975.0409999999993</v>
      </c>
      <c r="D128" s="47">
        <v>12049.913</v>
      </c>
      <c r="E128" s="47">
        <v>4041.1390000000001</v>
      </c>
      <c r="F128" s="47">
        <v>0</v>
      </c>
      <c r="G128" s="47">
        <v>1008.236</v>
      </c>
      <c r="H128" s="48">
        <f t="shared" si="12"/>
        <v>26074.328999999998</v>
      </c>
      <c r="I128" s="56"/>
      <c r="J128" s="47"/>
      <c r="K128" s="47"/>
      <c r="L128" s="47"/>
      <c r="M128" s="47"/>
      <c r="N128" s="47"/>
      <c r="O128" s="48"/>
      <c r="P128" s="57"/>
      <c r="Q128" s="47">
        <f t="shared" si="7"/>
        <v>8975.0409999999993</v>
      </c>
      <c r="R128" s="47">
        <f t="shared" si="8"/>
        <v>12049.913</v>
      </c>
      <c r="S128" s="47">
        <f t="shared" si="9"/>
        <v>4041.1390000000001</v>
      </c>
      <c r="T128" s="47"/>
      <c r="U128" s="47">
        <f t="shared" si="10"/>
        <v>1008.236</v>
      </c>
      <c r="V128" s="48">
        <f t="shared" si="11"/>
        <v>26074.328999999998</v>
      </c>
      <c r="W128" s="58"/>
      <c r="X128" s="41"/>
      <c r="Y128" s="40"/>
      <c r="Z128" s="40"/>
      <c r="AA128" s="40"/>
      <c r="AB128" s="39"/>
      <c r="AC128" s="40"/>
      <c r="AD128" s="39"/>
      <c r="AE128" s="40"/>
    </row>
    <row r="129" spans="1:31" ht="12" customHeight="1" x14ac:dyDescent="0.25">
      <c r="A129" s="46">
        <v>2013</v>
      </c>
      <c r="B129" s="46" t="s">
        <v>8</v>
      </c>
      <c r="C129" s="47">
        <v>8176.4309999999996</v>
      </c>
      <c r="D129" s="47">
        <v>11156.307000000001</v>
      </c>
      <c r="E129" s="47">
        <v>2687.3629999999998</v>
      </c>
      <c r="F129" s="47">
        <v>0</v>
      </c>
      <c r="G129" s="47">
        <v>814.64200000000005</v>
      </c>
      <c r="H129" s="48">
        <f t="shared" si="12"/>
        <v>22834.743000000002</v>
      </c>
      <c r="I129" s="56"/>
      <c r="J129" s="47"/>
      <c r="K129" s="47"/>
      <c r="L129" s="47"/>
      <c r="M129" s="47"/>
      <c r="N129" s="47"/>
      <c r="O129" s="48"/>
      <c r="P129" s="57"/>
      <c r="Q129" s="47">
        <f t="shared" si="7"/>
        <v>8176.4309999999996</v>
      </c>
      <c r="R129" s="47">
        <f t="shared" si="8"/>
        <v>11156.307000000001</v>
      </c>
      <c r="S129" s="47">
        <f t="shared" si="9"/>
        <v>2687.3629999999998</v>
      </c>
      <c r="T129" s="47"/>
      <c r="U129" s="47">
        <f t="shared" si="10"/>
        <v>814.64200000000005</v>
      </c>
      <c r="V129" s="48">
        <f t="shared" si="11"/>
        <v>22834.743000000002</v>
      </c>
      <c r="W129" s="58"/>
      <c r="X129" s="41"/>
      <c r="Y129" s="40"/>
      <c r="Z129" s="40"/>
      <c r="AA129" s="40"/>
      <c r="AB129" s="39"/>
      <c r="AC129" s="40"/>
      <c r="AD129" s="39"/>
      <c r="AE129" s="40"/>
    </row>
    <row r="130" spans="1:31" ht="12" customHeight="1" x14ac:dyDescent="0.25">
      <c r="A130" s="46">
        <v>2013</v>
      </c>
      <c r="B130" s="46" t="s">
        <v>9</v>
      </c>
      <c r="C130" s="47">
        <v>9521.1039999999994</v>
      </c>
      <c r="D130" s="47">
        <v>11760.394</v>
      </c>
      <c r="E130" s="47">
        <v>2193.7449999999999</v>
      </c>
      <c r="F130" s="47">
        <v>0</v>
      </c>
      <c r="G130" s="47">
        <v>926.54499999999996</v>
      </c>
      <c r="H130" s="48">
        <f t="shared" si="12"/>
        <v>24401.787999999997</v>
      </c>
      <c r="I130" s="56"/>
      <c r="J130" s="47"/>
      <c r="K130" s="47"/>
      <c r="L130" s="47"/>
      <c r="M130" s="47"/>
      <c r="N130" s="47"/>
      <c r="O130" s="48"/>
      <c r="P130" s="57"/>
      <c r="Q130" s="47">
        <f t="shared" si="7"/>
        <v>9521.1039999999994</v>
      </c>
      <c r="R130" s="47">
        <f t="shared" si="8"/>
        <v>11760.394</v>
      </c>
      <c r="S130" s="47">
        <f t="shared" si="9"/>
        <v>2193.7449999999999</v>
      </c>
      <c r="T130" s="47"/>
      <c r="U130" s="47">
        <f t="shared" si="10"/>
        <v>926.54499999999996</v>
      </c>
      <c r="V130" s="48">
        <f t="shared" si="11"/>
        <v>24401.787999999997</v>
      </c>
      <c r="W130" s="58"/>
      <c r="X130" s="41"/>
      <c r="Y130" s="40"/>
      <c r="Z130" s="40"/>
      <c r="AA130" s="40"/>
      <c r="AB130" s="39"/>
      <c r="AC130" s="40"/>
      <c r="AD130" s="39"/>
      <c r="AE130" s="40"/>
    </row>
    <row r="131" spans="1:31" ht="12" customHeight="1" x14ac:dyDescent="0.25">
      <c r="A131" s="46">
        <v>2013</v>
      </c>
      <c r="B131" s="46" t="s">
        <v>10</v>
      </c>
      <c r="C131" s="47">
        <v>9810.0619999999999</v>
      </c>
      <c r="D131" s="47">
        <v>9143.9519999999993</v>
      </c>
      <c r="E131" s="47">
        <v>1216.704</v>
      </c>
      <c r="F131" s="47">
        <v>0</v>
      </c>
      <c r="G131" s="47">
        <v>886.84699999999998</v>
      </c>
      <c r="H131" s="48">
        <f t="shared" si="12"/>
        <v>21057.565000000002</v>
      </c>
      <c r="I131" s="56"/>
      <c r="J131" s="47"/>
      <c r="K131" s="47"/>
      <c r="L131" s="47"/>
      <c r="M131" s="47"/>
      <c r="N131" s="47"/>
      <c r="O131" s="48"/>
      <c r="P131" s="57"/>
      <c r="Q131" s="47">
        <f t="shared" si="7"/>
        <v>9810.0619999999999</v>
      </c>
      <c r="R131" s="47">
        <f t="shared" si="8"/>
        <v>9143.9519999999993</v>
      </c>
      <c r="S131" s="47">
        <f t="shared" si="9"/>
        <v>1216.704</v>
      </c>
      <c r="T131" s="47"/>
      <c r="U131" s="47">
        <f t="shared" si="10"/>
        <v>886.84699999999998</v>
      </c>
      <c r="V131" s="48">
        <f t="shared" si="11"/>
        <v>21057.565000000002</v>
      </c>
      <c r="W131" s="58"/>
      <c r="X131" s="41"/>
      <c r="Y131" s="40"/>
      <c r="Z131" s="40"/>
      <c r="AA131" s="40"/>
      <c r="AB131" s="39"/>
      <c r="AC131" s="40"/>
      <c r="AD131" s="39"/>
      <c r="AE131" s="40"/>
    </row>
    <row r="132" spans="1:31" ht="12" customHeight="1" x14ac:dyDescent="0.25">
      <c r="A132" s="46">
        <v>2013</v>
      </c>
      <c r="B132" s="46" t="s">
        <v>11</v>
      </c>
      <c r="C132" s="47">
        <v>9847.9079999999994</v>
      </c>
      <c r="D132" s="47">
        <v>10631.513000000001</v>
      </c>
      <c r="E132" s="47">
        <v>2521.4769999999999</v>
      </c>
      <c r="F132" s="47">
        <v>0</v>
      </c>
      <c r="G132" s="47">
        <v>967.55399999999997</v>
      </c>
      <c r="H132" s="48">
        <f t="shared" si="12"/>
        <v>23968.452000000001</v>
      </c>
      <c r="I132" s="56"/>
      <c r="J132" s="47"/>
      <c r="K132" s="47"/>
      <c r="L132" s="47"/>
      <c r="M132" s="47"/>
      <c r="N132" s="47"/>
      <c r="O132" s="48"/>
      <c r="P132" s="57"/>
      <c r="Q132" s="47">
        <f t="shared" si="7"/>
        <v>9847.9079999999994</v>
      </c>
      <c r="R132" s="47">
        <f t="shared" si="8"/>
        <v>10631.513000000001</v>
      </c>
      <c r="S132" s="47">
        <f t="shared" si="9"/>
        <v>2521.4769999999999</v>
      </c>
      <c r="T132" s="47"/>
      <c r="U132" s="47">
        <f t="shared" si="10"/>
        <v>967.55399999999997</v>
      </c>
      <c r="V132" s="48">
        <f t="shared" si="11"/>
        <v>23968.452000000001</v>
      </c>
      <c r="W132" s="58"/>
      <c r="X132" s="41"/>
      <c r="Y132" s="40"/>
      <c r="Z132" s="40"/>
      <c r="AA132" s="40"/>
      <c r="AB132" s="39"/>
      <c r="AC132" s="40"/>
      <c r="AD132" s="39"/>
      <c r="AE132" s="40"/>
    </row>
    <row r="133" spans="1:31" ht="12" customHeight="1" x14ac:dyDescent="0.25">
      <c r="A133" s="46">
        <v>2013</v>
      </c>
      <c r="B133" s="46" t="s">
        <v>12</v>
      </c>
      <c r="C133" s="47">
        <v>10907.098</v>
      </c>
      <c r="D133" s="47">
        <v>11221.447</v>
      </c>
      <c r="E133" s="47">
        <v>3194.453</v>
      </c>
      <c r="F133" s="47">
        <v>0</v>
      </c>
      <c r="G133" s="47">
        <v>1037.7840000000001</v>
      </c>
      <c r="H133" s="48">
        <f t="shared" si="12"/>
        <v>26360.781999999999</v>
      </c>
      <c r="I133" s="56"/>
      <c r="J133" s="47"/>
      <c r="K133" s="47"/>
      <c r="L133" s="47"/>
      <c r="M133" s="47"/>
      <c r="N133" s="47"/>
      <c r="O133" s="48"/>
      <c r="P133" s="57"/>
      <c r="Q133" s="47">
        <f t="shared" ref="Q133" si="13">C133+J133</f>
        <v>10907.098</v>
      </c>
      <c r="R133" s="47">
        <f t="shared" ref="R133" si="14">D133+K133</f>
        <v>11221.447</v>
      </c>
      <c r="S133" s="47">
        <f t="shared" ref="S133" si="15">E133+L133</f>
        <v>3194.453</v>
      </c>
      <c r="T133" s="47"/>
      <c r="U133" s="47">
        <f t="shared" ref="U133" si="16">G133+N133</f>
        <v>1037.7840000000001</v>
      </c>
      <c r="V133" s="48">
        <f t="shared" ref="V133" si="17">H133+O133</f>
        <v>26360.781999999999</v>
      </c>
      <c r="W133" s="39"/>
      <c r="X133" s="41"/>
      <c r="Y133" s="40"/>
      <c r="Z133" s="40"/>
      <c r="AA133" s="40"/>
      <c r="AB133" s="39"/>
      <c r="AC133" s="40"/>
      <c r="AD133" s="39"/>
      <c r="AE133" s="40"/>
    </row>
    <row r="134" spans="1:31" ht="12" customHeight="1" x14ac:dyDescent="0.25">
      <c r="A134" s="46">
        <v>2013</v>
      </c>
      <c r="B134" s="46" t="s">
        <v>13</v>
      </c>
      <c r="C134" s="47">
        <v>10136.016</v>
      </c>
      <c r="D134" s="47">
        <v>10608.204</v>
      </c>
      <c r="E134" s="47">
        <v>7610.6379999999999</v>
      </c>
      <c r="F134" s="47">
        <v>0</v>
      </c>
      <c r="G134" s="47">
        <v>1004.568</v>
      </c>
      <c r="H134" s="48">
        <f t="shared" si="12"/>
        <v>29359.425999999999</v>
      </c>
      <c r="I134" s="56"/>
      <c r="J134" s="47"/>
      <c r="K134" s="47"/>
      <c r="L134" s="47"/>
      <c r="M134" s="47"/>
      <c r="N134" s="47"/>
      <c r="O134" s="48"/>
      <c r="P134" s="57"/>
      <c r="Q134" s="47">
        <f t="shared" ref="Q134:Q136" si="18">C134+J134</f>
        <v>10136.016</v>
      </c>
      <c r="R134" s="47">
        <f t="shared" ref="R134:R136" si="19">D134+K134</f>
        <v>10608.204</v>
      </c>
      <c r="S134" s="47">
        <f t="shared" ref="S134:S136" si="20">E134+L134</f>
        <v>7610.6379999999999</v>
      </c>
      <c r="T134" s="47"/>
      <c r="U134" s="47">
        <f t="shared" ref="U134:U135" si="21">G134+N134</f>
        <v>1004.568</v>
      </c>
      <c r="V134" s="48">
        <f t="shared" ref="V134:V135" si="22">H134+O134</f>
        <v>29359.425999999999</v>
      </c>
      <c r="W134" s="39"/>
      <c r="X134" s="41"/>
      <c r="Y134" s="40"/>
      <c r="Z134" s="40"/>
      <c r="AA134" s="40"/>
      <c r="AB134" s="39"/>
      <c r="AC134" s="40"/>
      <c r="AD134" s="39"/>
      <c r="AE134" s="40"/>
    </row>
    <row r="135" spans="1:31" ht="12" customHeight="1" x14ac:dyDescent="0.25">
      <c r="A135" s="46">
        <v>2013</v>
      </c>
      <c r="B135" s="46" t="s">
        <v>14</v>
      </c>
      <c r="C135" s="47">
        <v>11950.948</v>
      </c>
      <c r="D135" s="47">
        <v>11560.444</v>
      </c>
      <c r="E135" s="47">
        <v>11046.249</v>
      </c>
      <c r="F135" s="47">
        <v>0</v>
      </c>
      <c r="G135" s="47">
        <v>962.12599999999998</v>
      </c>
      <c r="H135" s="48">
        <f>SUM(C135:G135)</f>
        <v>35519.767</v>
      </c>
      <c r="I135" s="56"/>
      <c r="J135" s="47"/>
      <c r="K135" s="47"/>
      <c r="L135" s="47"/>
      <c r="M135" s="47"/>
      <c r="N135" s="47"/>
      <c r="O135" s="48"/>
      <c r="P135" s="57"/>
      <c r="Q135" s="47">
        <f t="shared" si="18"/>
        <v>11950.948</v>
      </c>
      <c r="R135" s="47">
        <f t="shared" si="19"/>
        <v>11560.444</v>
      </c>
      <c r="S135" s="47">
        <f t="shared" si="20"/>
        <v>11046.249</v>
      </c>
      <c r="T135" s="47"/>
      <c r="U135" s="47">
        <f t="shared" si="21"/>
        <v>962.12599999999998</v>
      </c>
      <c r="V135" s="48">
        <f t="shared" si="22"/>
        <v>35519.767</v>
      </c>
      <c r="W135" s="39"/>
      <c r="X135" s="41"/>
      <c r="Y135" s="40"/>
      <c r="Z135" s="40"/>
      <c r="AA135" s="40"/>
      <c r="AB135" s="39"/>
      <c r="AC135" s="40"/>
      <c r="AD135" s="39"/>
      <c r="AE135" s="40"/>
    </row>
    <row r="136" spans="1:31" ht="12" customHeight="1" x14ac:dyDescent="0.25">
      <c r="A136" s="46">
        <v>2013</v>
      </c>
      <c r="B136" s="46" t="s">
        <v>15</v>
      </c>
      <c r="C136" s="47">
        <f>SUM(C124:C135)</f>
        <v>116875.57799999999</v>
      </c>
      <c r="D136" s="47">
        <f t="shared" ref="D136:E136" si="23">SUM(D124:D135)</f>
        <v>136675.541</v>
      </c>
      <c r="E136" s="47">
        <f t="shared" si="23"/>
        <v>70568.572</v>
      </c>
      <c r="F136" s="47"/>
      <c r="G136" s="47">
        <f t="shared" ref="G136" si="24">SUM(G124:G135)</f>
        <v>11456.859999999999</v>
      </c>
      <c r="H136" s="48">
        <f>SUM(H124:H135)</f>
        <v>335576.55099999998</v>
      </c>
      <c r="I136" s="56"/>
      <c r="J136" s="47"/>
      <c r="K136" s="47"/>
      <c r="L136" s="47"/>
      <c r="M136" s="47"/>
      <c r="N136" s="47"/>
      <c r="O136" s="48"/>
      <c r="P136" s="57"/>
      <c r="Q136" s="47">
        <f t="shared" si="18"/>
        <v>116875.57799999999</v>
      </c>
      <c r="R136" s="47">
        <f t="shared" si="19"/>
        <v>136675.541</v>
      </c>
      <c r="S136" s="47">
        <f t="shared" si="20"/>
        <v>70568.572</v>
      </c>
      <c r="T136" s="47"/>
      <c r="U136" s="47">
        <f t="shared" ref="U136" si="25">SUM(U124:U135)</f>
        <v>11456.859999999999</v>
      </c>
      <c r="V136" s="48">
        <f>H136+O136</f>
        <v>335576.55099999998</v>
      </c>
      <c r="W136" s="39"/>
      <c r="X136" s="41"/>
      <c r="Y136" s="40"/>
      <c r="Z136" s="40"/>
      <c r="AA136" s="40"/>
      <c r="AB136" s="39"/>
      <c r="AC136" s="40"/>
      <c r="AD136" s="39"/>
      <c r="AE136" s="40"/>
    </row>
    <row r="137" spans="1:31" ht="12" customHeight="1" x14ac:dyDescent="0.25">
      <c r="A137" s="46">
        <v>2014</v>
      </c>
      <c r="B137" s="46" t="s">
        <v>3</v>
      </c>
      <c r="C137" s="47">
        <v>9158.4449999999997</v>
      </c>
      <c r="D137" s="47">
        <v>11211.888999999999</v>
      </c>
      <c r="E137" s="47">
        <v>10425.09</v>
      </c>
      <c r="F137" s="47">
        <v>0</v>
      </c>
      <c r="G137" s="47">
        <v>1108.048</v>
      </c>
      <c r="H137" s="48">
        <v>31903.472000000002</v>
      </c>
      <c r="I137" s="56"/>
      <c r="J137" s="47"/>
      <c r="K137" s="47"/>
      <c r="L137" s="47"/>
      <c r="M137" s="47"/>
      <c r="N137" s="47"/>
      <c r="O137" s="48"/>
      <c r="P137" s="57"/>
      <c r="Q137" s="47">
        <v>9158.4449999999997</v>
      </c>
      <c r="R137" s="47">
        <v>11211.888999999999</v>
      </c>
      <c r="S137" s="47">
        <v>10425.09</v>
      </c>
      <c r="T137" s="47"/>
      <c r="U137" s="47">
        <v>1108.048</v>
      </c>
      <c r="V137" s="48">
        <v>31903.472000000002</v>
      </c>
      <c r="W137" s="58"/>
      <c r="X137" s="41"/>
      <c r="Y137" s="40"/>
      <c r="Z137" s="40"/>
      <c r="AA137" s="40"/>
      <c r="AB137" s="39"/>
      <c r="AC137" s="40"/>
      <c r="AD137" s="39"/>
      <c r="AE137" s="40"/>
    </row>
    <row r="138" spans="1:31" ht="12" customHeight="1" x14ac:dyDescent="0.25">
      <c r="A138" s="46">
        <v>2014</v>
      </c>
      <c r="B138" s="46" t="s">
        <v>4</v>
      </c>
      <c r="C138" s="47">
        <v>8208.6389999999992</v>
      </c>
      <c r="D138" s="47">
        <v>10187.147000000001</v>
      </c>
      <c r="E138" s="47">
        <v>9093.9439999999995</v>
      </c>
      <c r="F138" s="47">
        <v>0</v>
      </c>
      <c r="G138" s="47">
        <v>968.90499999999997</v>
      </c>
      <c r="H138" s="48">
        <v>28458.634999999998</v>
      </c>
      <c r="I138" s="56"/>
      <c r="J138" s="47"/>
      <c r="K138" s="47"/>
      <c r="L138" s="47"/>
      <c r="M138" s="47"/>
      <c r="N138" s="47"/>
      <c r="O138" s="48"/>
      <c r="P138" s="57"/>
      <c r="Q138" s="47">
        <v>8208.6389999999992</v>
      </c>
      <c r="R138" s="47">
        <v>10187.147000000001</v>
      </c>
      <c r="S138" s="47">
        <v>9093.9439999999995</v>
      </c>
      <c r="T138" s="47"/>
      <c r="U138" s="47">
        <v>968.90499999999997</v>
      </c>
      <c r="V138" s="48">
        <v>28458.634999999998</v>
      </c>
      <c r="W138" s="58"/>
      <c r="X138" s="41"/>
      <c r="Y138" s="40"/>
      <c r="Z138" s="40"/>
      <c r="AA138" s="40"/>
      <c r="AB138" s="41"/>
      <c r="AC138" s="41"/>
      <c r="AD138" s="41"/>
      <c r="AE138" s="41"/>
    </row>
    <row r="139" spans="1:31" ht="12" customHeight="1" x14ac:dyDescent="0.25">
      <c r="A139" s="46">
        <v>2014</v>
      </c>
      <c r="B139" s="46" t="s">
        <v>5</v>
      </c>
      <c r="C139" s="47">
        <v>8490.8670000000002</v>
      </c>
      <c r="D139" s="47">
        <v>9793.23</v>
      </c>
      <c r="E139" s="47">
        <v>7628.4170000000004</v>
      </c>
      <c r="F139" s="47">
        <v>0</v>
      </c>
      <c r="G139" s="47">
        <v>877.78499999999997</v>
      </c>
      <c r="H139" s="48">
        <v>26790.298999999999</v>
      </c>
      <c r="I139" s="56"/>
      <c r="J139" s="47"/>
      <c r="K139" s="47"/>
      <c r="L139" s="47"/>
      <c r="M139" s="47"/>
      <c r="N139" s="47"/>
      <c r="O139" s="48"/>
      <c r="P139" s="57"/>
      <c r="Q139" s="47">
        <v>8490.8670000000002</v>
      </c>
      <c r="R139" s="47">
        <v>9793.23</v>
      </c>
      <c r="S139" s="47">
        <v>7628.4170000000004</v>
      </c>
      <c r="T139" s="47"/>
      <c r="U139" s="47">
        <v>877.78499999999997</v>
      </c>
      <c r="V139" s="48">
        <v>26790.298999999999</v>
      </c>
      <c r="W139" s="58"/>
      <c r="X139" s="41"/>
      <c r="Y139" s="40"/>
      <c r="Z139" s="40"/>
      <c r="AA139" s="40"/>
      <c r="AB139" s="41"/>
      <c r="AC139" s="41"/>
      <c r="AD139" s="41"/>
      <c r="AE139" s="41"/>
    </row>
    <row r="140" spans="1:31" ht="12" customHeight="1" x14ac:dyDescent="0.25">
      <c r="A140" s="46">
        <v>2014</v>
      </c>
      <c r="B140" s="46" t="s">
        <v>6</v>
      </c>
      <c r="C140" s="47">
        <v>8320.4140000000007</v>
      </c>
      <c r="D140" s="47">
        <v>9269.7549999999992</v>
      </c>
      <c r="E140" s="47">
        <v>4199.076</v>
      </c>
      <c r="F140" s="47">
        <v>0</v>
      </c>
      <c r="G140" s="47">
        <v>779.88199999999995</v>
      </c>
      <c r="H140" s="48">
        <v>22569.127</v>
      </c>
      <c r="I140" s="56"/>
      <c r="J140" s="47"/>
      <c r="K140" s="47"/>
      <c r="L140" s="47"/>
      <c r="M140" s="47"/>
      <c r="N140" s="47"/>
      <c r="O140" s="48"/>
      <c r="P140" s="57"/>
      <c r="Q140" s="47">
        <v>8320.4140000000007</v>
      </c>
      <c r="R140" s="47">
        <v>9269.7549999999992</v>
      </c>
      <c r="S140" s="47">
        <v>4199.076</v>
      </c>
      <c r="T140" s="47"/>
      <c r="U140" s="47">
        <v>779.88199999999995</v>
      </c>
      <c r="V140" s="48">
        <v>22569.127</v>
      </c>
      <c r="W140" s="39"/>
      <c r="X140" s="41"/>
      <c r="Y140" s="40"/>
      <c r="Z140" s="40"/>
      <c r="AA140" s="39"/>
      <c r="AB140" s="39"/>
      <c r="AC140" s="39"/>
      <c r="AD140" s="39"/>
      <c r="AE140" s="39"/>
    </row>
    <row r="141" spans="1:31" ht="12" customHeight="1" x14ac:dyDescent="0.25">
      <c r="A141" s="46">
        <v>2014</v>
      </c>
      <c r="B141" s="46" t="s">
        <v>7</v>
      </c>
      <c r="C141" s="47">
        <v>8318.3019999999997</v>
      </c>
      <c r="D141" s="47">
        <v>9835.4240000000009</v>
      </c>
      <c r="E141" s="47">
        <v>3121.165</v>
      </c>
      <c r="F141" s="47">
        <v>0</v>
      </c>
      <c r="G141" s="47">
        <v>826.476</v>
      </c>
      <c r="H141" s="48">
        <v>22101.366999999998</v>
      </c>
      <c r="I141" s="56"/>
      <c r="J141" s="47"/>
      <c r="K141" s="47"/>
      <c r="L141" s="47"/>
      <c r="M141" s="47"/>
      <c r="N141" s="47"/>
      <c r="O141" s="48"/>
      <c r="P141" s="57"/>
      <c r="Q141" s="47">
        <v>8318.3019999999997</v>
      </c>
      <c r="R141" s="47">
        <v>9835.4240000000009</v>
      </c>
      <c r="S141" s="47">
        <v>3121.165</v>
      </c>
      <c r="T141" s="47"/>
      <c r="U141" s="47">
        <v>826.476</v>
      </c>
      <c r="V141" s="48">
        <v>22101.366999999998</v>
      </c>
      <c r="W141" s="39"/>
      <c r="X141" s="41"/>
      <c r="Y141" s="40"/>
      <c r="Z141" s="40"/>
      <c r="AA141" s="39"/>
      <c r="AB141" s="39"/>
      <c r="AC141" s="39"/>
      <c r="AD141" s="39"/>
      <c r="AE141" s="39"/>
    </row>
    <row r="142" spans="1:31" ht="12" customHeight="1" x14ac:dyDescent="0.25">
      <c r="A142" s="46">
        <v>2014</v>
      </c>
      <c r="B142" s="46" t="s">
        <v>8</v>
      </c>
      <c r="C142" s="47">
        <v>9219.9449999999997</v>
      </c>
      <c r="D142" s="47">
        <v>10055.206</v>
      </c>
      <c r="E142" s="47">
        <v>2258.3960000000002</v>
      </c>
      <c r="F142" s="47">
        <v>0</v>
      </c>
      <c r="G142" s="47">
        <v>817.51400000000001</v>
      </c>
      <c r="H142" s="48">
        <v>22351.061000000002</v>
      </c>
      <c r="I142" s="56"/>
      <c r="J142" s="47"/>
      <c r="K142" s="47"/>
      <c r="L142" s="47"/>
      <c r="M142" s="47"/>
      <c r="N142" s="47"/>
      <c r="O142" s="48"/>
      <c r="P142" s="57"/>
      <c r="Q142" s="47">
        <v>9219.9449999999997</v>
      </c>
      <c r="R142" s="47">
        <v>10055.206</v>
      </c>
      <c r="S142" s="47">
        <v>2258.3960000000002</v>
      </c>
      <c r="T142" s="47"/>
      <c r="U142" s="47">
        <v>817.51400000000001</v>
      </c>
      <c r="V142" s="48">
        <v>22351.061000000002</v>
      </c>
      <c r="W142" s="39"/>
      <c r="X142" s="41"/>
      <c r="Y142" s="40"/>
      <c r="Z142" s="40"/>
      <c r="AA142" s="39"/>
      <c r="AB142" s="39"/>
      <c r="AC142" s="39"/>
      <c r="AD142" s="39"/>
      <c r="AE142" s="39"/>
    </row>
    <row r="143" spans="1:31" ht="12" customHeight="1" x14ac:dyDescent="0.25">
      <c r="A143" s="46">
        <v>2014</v>
      </c>
      <c r="B143" s="46" t="s">
        <v>9</v>
      </c>
      <c r="C143" s="47">
        <v>9327.277</v>
      </c>
      <c r="D143" s="47">
        <v>10370.605</v>
      </c>
      <c r="E143" s="47">
        <v>1931.3</v>
      </c>
      <c r="F143" s="47">
        <v>0</v>
      </c>
      <c r="G143" s="47">
        <v>926.60400000000004</v>
      </c>
      <c r="H143" s="48">
        <v>22555.786</v>
      </c>
      <c r="I143" s="56"/>
      <c r="J143" s="47"/>
      <c r="K143" s="47"/>
      <c r="L143" s="47"/>
      <c r="M143" s="47"/>
      <c r="N143" s="47"/>
      <c r="O143" s="48"/>
      <c r="P143" s="57"/>
      <c r="Q143" s="47">
        <v>9327.277</v>
      </c>
      <c r="R143" s="47">
        <v>10370.605</v>
      </c>
      <c r="S143" s="47">
        <v>1931.3</v>
      </c>
      <c r="T143" s="47"/>
      <c r="U143" s="47">
        <v>926.60400000000004</v>
      </c>
      <c r="V143" s="48">
        <v>22555.786</v>
      </c>
      <c r="W143" s="39"/>
      <c r="X143" s="41"/>
      <c r="Y143" s="40"/>
      <c r="Z143" s="40"/>
      <c r="AA143" s="39"/>
      <c r="AB143" s="39"/>
      <c r="AC143" s="39"/>
      <c r="AD143" s="39"/>
      <c r="AE143" s="39"/>
    </row>
    <row r="144" spans="1:31" ht="12" customHeight="1" x14ac:dyDescent="0.25">
      <c r="A144" s="46">
        <v>2014</v>
      </c>
      <c r="B144" s="46" t="s">
        <v>10</v>
      </c>
      <c r="C144" s="47">
        <v>9847.6149999999998</v>
      </c>
      <c r="D144" s="47">
        <v>8520.7270000000008</v>
      </c>
      <c r="E144" s="47">
        <v>1677.578</v>
      </c>
      <c r="F144" s="47">
        <v>0</v>
      </c>
      <c r="G144" s="47">
        <v>800.00800000000004</v>
      </c>
      <c r="H144" s="48">
        <v>20845.928</v>
      </c>
      <c r="I144" s="56"/>
      <c r="J144" s="47"/>
      <c r="K144" s="47"/>
      <c r="L144" s="47"/>
      <c r="M144" s="47"/>
      <c r="N144" s="47"/>
      <c r="O144" s="48"/>
      <c r="P144" s="57"/>
      <c r="Q144" s="47">
        <v>9847.6149999999998</v>
      </c>
      <c r="R144" s="47">
        <v>8520.7270000000008</v>
      </c>
      <c r="S144" s="47">
        <v>1677.578</v>
      </c>
      <c r="T144" s="47"/>
      <c r="U144" s="47">
        <v>800.00800000000004</v>
      </c>
      <c r="V144" s="48">
        <v>20845.928</v>
      </c>
      <c r="W144" s="39"/>
      <c r="X144" s="41"/>
      <c r="Y144" s="40"/>
      <c r="Z144" s="40"/>
      <c r="AA144" s="39"/>
      <c r="AB144" s="39"/>
      <c r="AC144" s="39"/>
      <c r="AD144" s="39"/>
      <c r="AE144" s="39"/>
    </row>
    <row r="145" spans="1:31" ht="12" customHeight="1" x14ac:dyDescent="0.25">
      <c r="A145" s="46">
        <v>2014</v>
      </c>
      <c r="B145" s="46" t="s">
        <v>11</v>
      </c>
      <c r="C145" s="47">
        <v>10605.210999999999</v>
      </c>
      <c r="D145" s="47">
        <v>10367.061</v>
      </c>
      <c r="E145" s="47">
        <v>2192.8760000000002</v>
      </c>
      <c r="F145" s="47">
        <v>0</v>
      </c>
      <c r="G145" s="47">
        <v>997.05700000000002</v>
      </c>
      <c r="H145" s="48">
        <v>24162.205000000002</v>
      </c>
      <c r="I145" s="56"/>
      <c r="J145" s="47"/>
      <c r="K145" s="47"/>
      <c r="L145" s="47"/>
      <c r="M145" s="47"/>
      <c r="N145" s="47"/>
      <c r="O145" s="48"/>
      <c r="P145" s="57"/>
      <c r="Q145" s="47">
        <v>10605.210999999999</v>
      </c>
      <c r="R145" s="47">
        <v>10367.061</v>
      </c>
      <c r="S145" s="47">
        <v>2192.8760000000002</v>
      </c>
      <c r="T145" s="47"/>
      <c r="U145" s="47">
        <v>997.05700000000002</v>
      </c>
      <c r="V145" s="48">
        <v>24162.205000000002</v>
      </c>
      <c r="W145" s="39"/>
      <c r="X145" s="41"/>
      <c r="Y145" s="40"/>
      <c r="Z145" s="39"/>
      <c r="AA145" s="39"/>
      <c r="AB145" s="39"/>
      <c r="AC145" s="39"/>
      <c r="AD145" s="39"/>
      <c r="AE145" s="39"/>
    </row>
    <row r="146" spans="1:31" ht="12" customHeight="1" x14ac:dyDescent="0.25">
      <c r="A146" s="46">
        <v>2014</v>
      </c>
      <c r="B146" s="46" t="s">
        <v>12</v>
      </c>
      <c r="C146" s="47">
        <v>9557.1119999999992</v>
      </c>
      <c r="D146" s="47">
        <v>10258.602000000001</v>
      </c>
      <c r="E146" s="47">
        <v>2836.239</v>
      </c>
      <c r="F146" s="47">
        <v>0</v>
      </c>
      <c r="G146" s="47">
        <v>1012.652</v>
      </c>
      <c r="H146" s="48">
        <v>23664.605</v>
      </c>
      <c r="I146" s="56"/>
      <c r="J146" s="47"/>
      <c r="K146" s="47"/>
      <c r="L146" s="47"/>
      <c r="M146" s="47"/>
      <c r="N146" s="47"/>
      <c r="O146" s="48"/>
      <c r="P146" s="57"/>
      <c r="Q146" s="47">
        <v>9557.1119999999992</v>
      </c>
      <c r="R146" s="47">
        <v>10258.602000000001</v>
      </c>
      <c r="S146" s="47">
        <v>2836.239</v>
      </c>
      <c r="T146" s="47"/>
      <c r="U146" s="47">
        <v>1012.652</v>
      </c>
      <c r="V146" s="48">
        <v>23664.605</v>
      </c>
      <c r="W146" s="39"/>
      <c r="X146" s="41"/>
      <c r="Y146" s="40"/>
      <c r="Z146" s="39"/>
      <c r="AA146" s="39"/>
      <c r="AB146" s="39"/>
      <c r="AC146" s="39"/>
      <c r="AD146" s="39"/>
      <c r="AE146" s="39"/>
    </row>
    <row r="147" spans="1:31" ht="12" customHeight="1" x14ac:dyDescent="0.25">
      <c r="A147" s="46">
        <v>2014</v>
      </c>
      <c r="B147" s="46" t="s">
        <v>13</v>
      </c>
      <c r="C147" s="47">
        <v>9505.4930000000004</v>
      </c>
      <c r="D147" s="47">
        <v>9697.2139999999999</v>
      </c>
      <c r="E147" s="47">
        <v>5670.9709999999995</v>
      </c>
      <c r="F147" s="47">
        <v>0</v>
      </c>
      <c r="G147" s="47">
        <v>922.11900000000003</v>
      </c>
      <c r="H147" s="48">
        <v>25795.796999999999</v>
      </c>
      <c r="I147" s="56"/>
      <c r="J147" s="47"/>
      <c r="K147" s="47"/>
      <c r="L147" s="47"/>
      <c r="M147" s="47"/>
      <c r="N147" s="47"/>
      <c r="O147" s="48"/>
      <c r="P147" s="57"/>
      <c r="Q147" s="47">
        <v>9505.4930000000004</v>
      </c>
      <c r="R147" s="47">
        <v>9697.2139999999999</v>
      </c>
      <c r="S147" s="47">
        <v>5670.9709999999995</v>
      </c>
      <c r="T147" s="47"/>
      <c r="U147" s="47">
        <v>922.11900000000003</v>
      </c>
      <c r="V147" s="48">
        <v>25795.796999999999</v>
      </c>
      <c r="W147" s="39"/>
      <c r="X147" s="41"/>
      <c r="Y147" s="40"/>
      <c r="Z147" s="39"/>
      <c r="AA147" s="39"/>
      <c r="AB147" s="39"/>
      <c r="AC147" s="39"/>
      <c r="AD147" s="39"/>
      <c r="AE147" s="39"/>
    </row>
    <row r="148" spans="1:31" ht="12" customHeight="1" x14ac:dyDescent="0.25">
      <c r="A148" s="46">
        <v>2014</v>
      </c>
      <c r="B148" s="46" t="s">
        <v>14</v>
      </c>
      <c r="C148" s="47">
        <v>9841.5789999999997</v>
      </c>
      <c r="D148" s="47">
        <v>9761.8819999999996</v>
      </c>
      <c r="E148" s="47">
        <v>10008.169</v>
      </c>
      <c r="F148" s="47">
        <v>0</v>
      </c>
      <c r="G148" s="47">
        <v>910.81700000000001</v>
      </c>
      <c r="H148" s="48">
        <v>30522.447</v>
      </c>
      <c r="I148" s="56"/>
      <c r="J148" s="47"/>
      <c r="K148" s="47"/>
      <c r="L148" s="47"/>
      <c r="M148" s="47"/>
      <c r="N148" s="47"/>
      <c r="O148" s="48"/>
      <c r="P148" s="57"/>
      <c r="Q148" s="47">
        <v>9841.5789999999997</v>
      </c>
      <c r="R148" s="47">
        <v>9761.8819999999996</v>
      </c>
      <c r="S148" s="47">
        <v>10008.169</v>
      </c>
      <c r="T148" s="47"/>
      <c r="U148" s="47">
        <v>910.81700000000001</v>
      </c>
      <c r="V148" s="48">
        <v>30522.447</v>
      </c>
      <c r="W148" s="58"/>
      <c r="X148" s="41"/>
      <c r="Y148" s="40"/>
      <c r="Z148" s="39"/>
      <c r="AA148" s="39"/>
      <c r="AB148" s="41"/>
      <c r="AC148" s="41"/>
      <c r="AD148" s="41"/>
      <c r="AE148" s="41"/>
    </row>
    <row r="149" spans="1:31" ht="12" customHeight="1" x14ac:dyDescent="0.25">
      <c r="A149" s="46">
        <v>2014</v>
      </c>
      <c r="B149" s="46" t="s">
        <v>15</v>
      </c>
      <c r="C149" s="47">
        <v>110400.89899999999</v>
      </c>
      <c r="D149" s="47">
        <v>119328.74199999998</v>
      </c>
      <c r="E149" s="47">
        <v>61043.221000000005</v>
      </c>
      <c r="F149" s="47">
        <v>0</v>
      </c>
      <c r="G149" s="47">
        <v>10947.867000000002</v>
      </c>
      <c r="H149" s="48">
        <v>301720.72899999999</v>
      </c>
      <c r="I149" s="56"/>
      <c r="J149" s="47"/>
      <c r="K149" s="47"/>
      <c r="L149" s="47"/>
      <c r="M149" s="47"/>
      <c r="N149" s="47"/>
      <c r="O149" s="48"/>
      <c r="P149" s="57"/>
      <c r="Q149" s="47">
        <v>110400.89899999999</v>
      </c>
      <c r="R149" s="47">
        <v>119328.74199999998</v>
      </c>
      <c r="S149" s="47">
        <v>61043.221000000005</v>
      </c>
      <c r="T149" s="47"/>
      <c r="U149" s="47">
        <v>10947.867000000002</v>
      </c>
      <c r="V149" s="48">
        <v>301720.72899999999</v>
      </c>
      <c r="W149" s="58"/>
      <c r="X149" s="41"/>
      <c r="Y149" s="40"/>
      <c r="Z149" s="42"/>
      <c r="AA149" s="41"/>
      <c r="AB149" s="41"/>
      <c r="AC149" s="41"/>
      <c r="AD149" s="41"/>
      <c r="AE149" s="41"/>
    </row>
    <row r="150" spans="1:31" ht="12" customHeight="1" x14ac:dyDescent="0.25">
      <c r="A150" s="46">
        <v>2015</v>
      </c>
      <c r="B150" s="46" t="s">
        <v>3</v>
      </c>
      <c r="C150" s="47">
        <v>9812.0249999999996</v>
      </c>
      <c r="D150" s="47">
        <v>10203.428</v>
      </c>
      <c r="E150" s="47">
        <v>11947.574000000001</v>
      </c>
      <c r="F150" s="47">
        <v>0</v>
      </c>
      <c r="G150" s="47">
        <v>842.68</v>
      </c>
      <c r="H150" s="48">
        <v>32805.707000000002</v>
      </c>
      <c r="I150" s="56"/>
      <c r="J150" s="47"/>
      <c r="K150" s="47"/>
      <c r="L150" s="47"/>
      <c r="M150" s="47"/>
      <c r="N150" s="47"/>
      <c r="O150" s="48"/>
      <c r="P150" s="57"/>
      <c r="Q150" s="47">
        <v>9812.0249999999996</v>
      </c>
      <c r="R150" s="47">
        <v>10203.428</v>
      </c>
      <c r="S150" s="47">
        <v>11947.574000000001</v>
      </c>
      <c r="T150" s="47"/>
      <c r="U150" s="47">
        <v>842.68</v>
      </c>
      <c r="V150" s="48">
        <v>32805.707000000002</v>
      </c>
      <c r="W150" s="58"/>
      <c r="X150" s="41"/>
      <c r="Y150" s="40"/>
      <c r="Z150" s="40"/>
      <c r="AA150" s="40"/>
      <c r="AB150" s="41"/>
      <c r="AC150" s="41"/>
      <c r="AD150" s="41"/>
      <c r="AE150" s="41"/>
    </row>
    <row r="151" spans="1:31" ht="12" customHeight="1" x14ac:dyDescent="0.25">
      <c r="A151" s="46">
        <v>2015</v>
      </c>
      <c r="B151" s="46" t="s">
        <v>4</v>
      </c>
      <c r="C151" s="47">
        <v>8914.2240000000002</v>
      </c>
      <c r="D151" s="47">
        <v>10212.894</v>
      </c>
      <c r="E151" s="47">
        <v>10927.07</v>
      </c>
      <c r="F151" s="47">
        <v>0</v>
      </c>
      <c r="G151" s="47">
        <v>741.96699999999998</v>
      </c>
      <c r="H151" s="48">
        <v>30796.154999999999</v>
      </c>
      <c r="I151" s="56"/>
      <c r="J151" s="47"/>
      <c r="K151" s="47"/>
      <c r="L151" s="47"/>
      <c r="M151" s="47"/>
      <c r="N151" s="47"/>
      <c r="O151" s="48"/>
      <c r="P151" s="57"/>
      <c r="Q151" s="47">
        <v>8914.2240000000002</v>
      </c>
      <c r="R151" s="47">
        <v>10212.894</v>
      </c>
      <c r="S151" s="47">
        <v>10927.07</v>
      </c>
      <c r="T151" s="47"/>
      <c r="U151" s="47">
        <v>741.96699999999998</v>
      </c>
      <c r="V151" s="48">
        <v>30796.154999999999</v>
      </c>
      <c r="W151" s="39"/>
      <c r="X151" s="41"/>
      <c r="Y151" s="40"/>
      <c r="Z151" s="39"/>
      <c r="AA151" s="39"/>
      <c r="AB151" s="39"/>
      <c r="AC151" s="39"/>
      <c r="AD151" s="39"/>
      <c r="AE151" s="39"/>
    </row>
    <row r="152" spans="1:31" ht="12" customHeight="1" x14ac:dyDescent="0.25">
      <c r="A152" s="46">
        <v>2015</v>
      </c>
      <c r="B152" s="46" t="s">
        <v>5</v>
      </c>
      <c r="C152" s="47">
        <v>9237.4040000000005</v>
      </c>
      <c r="D152" s="47">
        <v>10204.375</v>
      </c>
      <c r="E152" s="47">
        <v>8113.0280000000002</v>
      </c>
      <c r="F152" s="47">
        <v>0</v>
      </c>
      <c r="G152" s="47">
        <v>795.74800000000005</v>
      </c>
      <c r="H152" s="48">
        <v>28350.555</v>
      </c>
      <c r="I152" s="56"/>
      <c r="J152" s="47"/>
      <c r="K152" s="47"/>
      <c r="L152" s="47"/>
      <c r="M152" s="47"/>
      <c r="N152" s="47"/>
      <c r="O152" s="48"/>
      <c r="P152" s="57"/>
      <c r="Q152" s="47">
        <v>9237.4040000000005</v>
      </c>
      <c r="R152" s="47">
        <v>10204.375</v>
      </c>
      <c r="S152" s="47">
        <v>8113.0280000000002</v>
      </c>
      <c r="T152" s="47"/>
      <c r="U152" s="47">
        <v>795.74800000000005</v>
      </c>
      <c r="V152" s="48">
        <v>28350.555</v>
      </c>
      <c r="W152" s="39"/>
      <c r="X152" s="41"/>
      <c r="Y152" s="39"/>
      <c r="Z152" s="39"/>
      <c r="AA152" s="39"/>
      <c r="AB152" s="39"/>
      <c r="AC152" s="39"/>
      <c r="AD152" s="39"/>
      <c r="AE152" s="39"/>
    </row>
    <row r="153" spans="1:31" ht="12" customHeight="1" x14ac:dyDescent="0.25">
      <c r="A153" s="46">
        <v>2015</v>
      </c>
      <c r="B153" s="46" t="s">
        <v>6</v>
      </c>
      <c r="C153" s="47">
        <v>9377.3430000000008</v>
      </c>
      <c r="D153" s="47">
        <v>9649.1710000000003</v>
      </c>
      <c r="E153" s="47">
        <v>4656.7110000000002</v>
      </c>
      <c r="F153" s="47">
        <v>0</v>
      </c>
      <c r="G153" s="47">
        <v>663.61900000000003</v>
      </c>
      <c r="H153" s="48">
        <v>24346.844000000001</v>
      </c>
      <c r="I153" s="56"/>
      <c r="J153" s="47"/>
      <c r="K153" s="47"/>
      <c r="L153" s="47"/>
      <c r="M153" s="47"/>
      <c r="N153" s="47"/>
      <c r="O153" s="48"/>
      <c r="P153" s="57"/>
      <c r="Q153" s="47">
        <v>9377.3430000000008</v>
      </c>
      <c r="R153" s="47">
        <v>9649.1710000000003</v>
      </c>
      <c r="S153" s="47">
        <v>4656.7110000000002</v>
      </c>
      <c r="T153" s="47"/>
      <c r="U153" s="47">
        <v>663.61900000000003</v>
      </c>
      <c r="V153" s="48">
        <v>24346.844000000001</v>
      </c>
      <c r="W153" s="39"/>
      <c r="X153" s="59"/>
      <c r="Y153" s="39"/>
      <c r="Z153" s="39"/>
      <c r="AA153" s="39"/>
      <c r="AB153" s="39"/>
      <c r="AC153" s="39"/>
      <c r="AD153" s="39"/>
      <c r="AE153" s="39"/>
    </row>
    <row r="154" spans="1:31" ht="12" customHeight="1" x14ac:dyDescent="0.25">
      <c r="A154" s="46">
        <v>2015</v>
      </c>
      <c r="B154" s="46" t="s">
        <v>7</v>
      </c>
      <c r="C154" s="47">
        <v>9012.152</v>
      </c>
      <c r="D154" s="47">
        <v>9791.4210000000003</v>
      </c>
      <c r="E154" s="47">
        <v>2954.7550000000001</v>
      </c>
      <c r="F154" s="47">
        <v>0</v>
      </c>
      <c r="G154" s="47">
        <v>698.57799999999997</v>
      </c>
      <c r="H154" s="48">
        <v>22456.905999999999</v>
      </c>
      <c r="I154" s="56"/>
      <c r="J154" s="47"/>
      <c r="K154" s="47"/>
      <c r="L154" s="47"/>
      <c r="M154" s="47"/>
      <c r="N154" s="47"/>
      <c r="O154" s="48"/>
      <c r="P154" s="57"/>
      <c r="Q154" s="47">
        <v>9012.152</v>
      </c>
      <c r="R154" s="47">
        <v>9791.4210000000003</v>
      </c>
      <c r="S154" s="47">
        <v>2954.7550000000001</v>
      </c>
      <c r="T154" s="47"/>
      <c r="U154" s="47">
        <v>698.57799999999997</v>
      </c>
      <c r="V154" s="48">
        <v>22456.905999999999</v>
      </c>
      <c r="W154" s="39"/>
      <c r="X154" s="41"/>
      <c r="Y154" s="39"/>
      <c r="Z154" s="39"/>
      <c r="AA154" s="39"/>
      <c r="AB154" s="39"/>
      <c r="AC154" s="39"/>
      <c r="AD154" s="39"/>
      <c r="AE154" s="39"/>
    </row>
    <row r="155" spans="1:31" ht="12" customHeight="1" x14ac:dyDescent="0.25">
      <c r="A155" s="46">
        <v>2015</v>
      </c>
      <c r="B155" s="46" t="s">
        <v>8</v>
      </c>
      <c r="C155" s="47">
        <v>9663.9850000000006</v>
      </c>
      <c r="D155" s="47">
        <v>9562.1299999999992</v>
      </c>
      <c r="E155" s="47">
        <v>2195.2040000000002</v>
      </c>
      <c r="F155" s="47">
        <v>0</v>
      </c>
      <c r="G155" s="47">
        <v>834.86900000000003</v>
      </c>
      <c r="H155" s="48">
        <v>22256.187999999998</v>
      </c>
      <c r="I155" s="56"/>
      <c r="J155" s="47"/>
      <c r="K155" s="47"/>
      <c r="L155" s="47"/>
      <c r="M155" s="47"/>
      <c r="N155" s="47"/>
      <c r="O155" s="48"/>
      <c r="P155" s="57"/>
      <c r="Q155" s="47">
        <v>9663.9850000000006</v>
      </c>
      <c r="R155" s="47">
        <v>9562.1299999999992</v>
      </c>
      <c r="S155" s="47">
        <v>2195.2040000000002</v>
      </c>
      <c r="T155" s="47"/>
      <c r="U155" s="47">
        <v>834.86900000000003</v>
      </c>
      <c r="V155" s="48">
        <v>22256.187999999998</v>
      </c>
      <c r="W155" s="39"/>
      <c r="X155" s="39"/>
      <c r="Y155" s="39"/>
      <c r="Z155" s="39"/>
      <c r="AA155" s="39"/>
      <c r="AB155" s="39"/>
      <c r="AC155" s="39"/>
      <c r="AD155" s="39"/>
      <c r="AE155" s="39"/>
    </row>
    <row r="156" spans="1:31" ht="12" customHeight="1" x14ac:dyDescent="0.25">
      <c r="A156" s="46">
        <v>2015</v>
      </c>
      <c r="B156" s="46" t="s">
        <v>9</v>
      </c>
      <c r="C156" s="47">
        <v>12537.849</v>
      </c>
      <c r="D156" s="47">
        <v>10287.516</v>
      </c>
      <c r="E156" s="47">
        <v>1919.4549999999999</v>
      </c>
      <c r="F156" s="47">
        <v>0</v>
      </c>
      <c r="G156" s="47">
        <v>888.38800000000003</v>
      </c>
      <c r="H156" s="48">
        <v>25633.207999999999</v>
      </c>
      <c r="I156" s="56"/>
      <c r="J156" s="47"/>
      <c r="K156" s="47"/>
      <c r="L156" s="47"/>
      <c r="M156" s="47"/>
      <c r="N156" s="47"/>
      <c r="O156" s="48"/>
      <c r="P156" s="57"/>
      <c r="Q156" s="47">
        <v>12537.849</v>
      </c>
      <c r="R156" s="47">
        <v>10287.516</v>
      </c>
      <c r="S156" s="47">
        <v>1919.4549999999999</v>
      </c>
      <c r="T156" s="47"/>
      <c r="U156" s="47">
        <v>888.38800000000003</v>
      </c>
      <c r="V156" s="48">
        <v>25633.207999999999</v>
      </c>
      <c r="W156" s="39"/>
      <c r="X156" s="39"/>
      <c r="Y156" s="39"/>
      <c r="Z156" s="39"/>
      <c r="AA156" s="39"/>
      <c r="AB156" s="39"/>
      <c r="AC156" s="39"/>
      <c r="AD156" s="39"/>
      <c r="AE156" s="39"/>
    </row>
    <row r="157" spans="1:31" ht="12" customHeight="1" x14ac:dyDescent="0.25">
      <c r="A157" s="46">
        <v>2015</v>
      </c>
      <c r="B157" s="46" t="s">
        <v>10</v>
      </c>
      <c r="C157" s="47">
        <v>10391.754999999999</v>
      </c>
      <c r="D157" s="47">
        <v>8289.1129999999994</v>
      </c>
      <c r="E157" s="47">
        <v>1624.3920000000001</v>
      </c>
      <c r="F157" s="47">
        <v>0</v>
      </c>
      <c r="G157" s="47">
        <v>724.64099999999996</v>
      </c>
      <c r="H157" s="48">
        <v>21029.901000000002</v>
      </c>
      <c r="I157" s="56"/>
      <c r="J157" s="47"/>
      <c r="K157" s="47"/>
      <c r="L157" s="47"/>
      <c r="M157" s="47"/>
      <c r="N157" s="47"/>
      <c r="O157" s="48"/>
      <c r="P157" s="57"/>
      <c r="Q157" s="47">
        <v>10391.754999999999</v>
      </c>
      <c r="R157" s="47">
        <v>8289.1129999999994</v>
      </c>
      <c r="S157" s="47">
        <v>1624.3920000000001</v>
      </c>
      <c r="T157" s="47"/>
      <c r="U157" s="47">
        <v>724.64099999999996</v>
      </c>
      <c r="V157" s="48">
        <v>21029.901000000002</v>
      </c>
      <c r="W157" s="39"/>
      <c r="X157" s="39"/>
      <c r="Y157" s="39"/>
      <c r="Z157" s="39"/>
      <c r="AA157" s="39"/>
      <c r="AB157" s="39"/>
      <c r="AC157" s="39"/>
      <c r="AD157" s="39"/>
      <c r="AE157" s="39"/>
    </row>
    <row r="158" spans="1:31" ht="12" customHeight="1" x14ac:dyDescent="0.25">
      <c r="A158" s="46">
        <v>2015</v>
      </c>
      <c r="B158" s="46" t="s">
        <v>11</v>
      </c>
      <c r="C158" s="47">
        <v>9977.2469999999994</v>
      </c>
      <c r="D158" s="47">
        <v>9874.6740000000009</v>
      </c>
      <c r="E158" s="47">
        <v>2130.7620000000002</v>
      </c>
      <c r="F158" s="47">
        <v>0</v>
      </c>
      <c r="G158" s="47">
        <v>857.63699999999994</v>
      </c>
      <c r="H158" s="48">
        <v>22840.32</v>
      </c>
      <c r="I158" s="56"/>
      <c r="J158" s="47"/>
      <c r="K158" s="47"/>
      <c r="L158" s="47"/>
      <c r="M158" s="47"/>
      <c r="N158" s="47"/>
      <c r="O158" s="48"/>
      <c r="P158" s="57"/>
      <c r="Q158" s="47">
        <v>9977.2469999999994</v>
      </c>
      <c r="R158" s="47">
        <v>9874.6740000000009</v>
      </c>
      <c r="S158" s="47">
        <v>2130.7620000000002</v>
      </c>
      <c r="T158" s="47"/>
      <c r="U158" s="47">
        <v>857.63699999999994</v>
      </c>
      <c r="V158" s="48">
        <v>22840.32</v>
      </c>
      <c r="W158" s="39"/>
      <c r="X158" s="39"/>
      <c r="Y158" s="39"/>
      <c r="Z158" s="39"/>
      <c r="AA158" s="39"/>
      <c r="AB158" s="39"/>
      <c r="AC158" s="39"/>
      <c r="AD158" s="39"/>
      <c r="AE158" s="39"/>
    </row>
    <row r="159" spans="1:31" ht="12" customHeight="1" x14ac:dyDescent="0.25">
      <c r="A159" s="46">
        <v>2015</v>
      </c>
      <c r="B159" s="46" t="s">
        <v>12</v>
      </c>
      <c r="C159" s="47">
        <v>10797.27</v>
      </c>
      <c r="D159" s="47">
        <v>9809.6470000000008</v>
      </c>
      <c r="E159" s="47">
        <v>3252.3119999999999</v>
      </c>
      <c r="F159" s="47">
        <v>0</v>
      </c>
      <c r="G159" s="47">
        <v>820.529</v>
      </c>
      <c r="H159" s="48">
        <v>24679.758000000002</v>
      </c>
      <c r="I159" s="56"/>
      <c r="J159" s="47"/>
      <c r="K159" s="47"/>
      <c r="L159" s="47"/>
      <c r="M159" s="47"/>
      <c r="N159" s="47"/>
      <c r="O159" s="48"/>
      <c r="P159" s="57"/>
      <c r="Q159" s="47">
        <v>10797.27</v>
      </c>
      <c r="R159" s="47">
        <v>9809.6470000000008</v>
      </c>
      <c r="S159" s="47">
        <v>3252.3119999999999</v>
      </c>
      <c r="T159" s="47"/>
      <c r="U159" s="47">
        <v>820.529</v>
      </c>
      <c r="V159" s="48">
        <v>24679.758000000002</v>
      </c>
      <c r="W159" s="39"/>
      <c r="X159" s="39"/>
      <c r="Y159" s="39"/>
      <c r="Z159" s="39"/>
      <c r="AA159" s="39"/>
      <c r="AB159" s="39"/>
      <c r="AC159" s="39"/>
      <c r="AD159" s="39"/>
      <c r="AE159" s="39"/>
    </row>
    <row r="160" spans="1:31" ht="12" customHeight="1" x14ac:dyDescent="0.25">
      <c r="A160" s="46">
        <v>2015</v>
      </c>
      <c r="B160" s="46" t="s">
        <v>13</v>
      </c>
      <c r="C160" s="47">
        <v>10778.050999999999</v>
      </c>
      <c r="D160" s="47">
        <v>9935.9040000000005</v>
      </c>
      <c r="E160" s="47">
        <v>6403.4160000000002</v>
      </c>
      <c r="F160" s="47">
        <v>0</v>
      </c>
      <c r="G160" s="47">
        <v>790.44100000000003</v>
      </c>
      <c r="H160" s="48">
        <v>27907.812000000002</v>
      </c>
      <c r="I160" s="56"/>
      <c r="J160" s="47"/>
      <c r="K160" s="47"/>
      <c r="L160" s="47"/>
      <c r="M160" s="47"/>
      <c r="N160" s="47"/>
      <c r="O160" s="48"/>
      <c r="P160" s="57"/>
      <c r="Q160" s="47">
        <v>10778.050999999999</v>
      </c>
      <c r="R160" s="47">
        <v>9935.9040000000005</v>
      </c>
      <c r="S160" s="47">
        <v>6403.4160000000002</v>
      </c>
      <c r="T160" s="47"/>
      <c r="U160" s="47">
        <v>790.44100000000003</v>
      </c>
      <c r="V160" s="48">
        <v>27907.812000000002</v>
      </c>
      <c r="W160" s="39"/>
      <c r="X160" s="39"/>
      <c r="Y160" s="39"/>
      <c r="Z160" s="39"/>
      <c r="AA160" s="39"/>
      <c r="AB160" s="39"/>
      <c r="AC160" s="39"/>
      <c r="AD160" s="39"/>
      <c r="AE160" s="39"/>
    </row>
    <row r="161" spans="1:31" ht="12" customHeight="1" x14ac:dyDescent="0.25">
      <c r="A161" s="46">
        <v>2015</v>
      </c>
      <c r="B161" s="46" t="s">
        <v>14</v>
      </c>
      <c r="C161" s="47">
        <v>11685.424000000001</v>
      </c>
      <c r="D161" s="47">
        <v>9543.6530000000002</v>
      </c>
      <c r="E161" s="47">
        <v>9093.3549999999996</v>
      </c>
      <c r="F161" s="47">
        <v>0</v>
      </c>
      <c r="G161" s="47">
        <v>783.78300000000002</v>
      </c>
      <c r="H161" s="48">
        <v>31106.215</v>
      </c>
      <c r="I161" s="56"/>
      <c r="J161" s="47"/>
      <c r="K161" s="47"/>
      <c r="L161" s="47"/>
      <c r="M161" s="47"/>
      <c r="N161" s="47"/>
      <c r="O161" s="48"/>
      <c r="P161" s="57"/>
      <c r="Q161" s="47">
        <v>11685.424000000001</v>
      </c>
      <c r="R161" s="47">
        <v>9543.6530000000002</v>
      </c>
      <c r="S161" s="47">
        <v>9093.3549999999996</v>
      </c>
      <c r="T161" s="47"/>
      <c r="U161" s="47">
        <v>783.78300000000002</v>
      </c>
      <c r="V161" s="48">
        <v>31106.215</v>
      </c>
      <c r="W161" s="39"/>
      <c r="X161" s="39"/>
      <c r="Y161" s="39"/>
      <c r="Z161" s="39"/>
      <c r="AA161" s="39"/>
      <c r="AB161" s="39"/>
      <c r="AC161" s="39"/>
      <c r="AD161" s="39"/>
      <c r="AE161" s="39"/>
    </row>
    <row r="162" spans="1:31" ht="12" customHeight="1" x14ac:dyDescent="0.25">
      <c r="A162" s="46">
        <v>2015</v>
      </c>
      <c r="B162" s="46" t="s">
        <v>15</v>
      </c>
      <c r="C162" s="47">
        <v>122184.72900000002</v>
      </c>
      <c r="D162" s="47">
        <v>117363.92599999999</v>
      </c>
      <c r="E162" s="47">
        <v>65218.034</v>
      </c>
      <c r="F162" s="47">
        <v>0</v>
      </c>
      <c r="G162" s="47">
        <v>9442.8799999999992</v>
      </c>
      <c r="H162" s="48">
        <v>314209.56900000002</v>
      </c>
      <c r="I162" s="56"/>
      <c r="J162" s="47"/>
      <c r="K162" s="47"/>
      <c r="L162" s="47"/>
      <c r="M162" s="47"/>
      <c r="N162" s="47"/>
      <c r="O162" s="48"/>
      <c r="P162" s="57"/>
      <c r="Q162" s="47">
        <v>122184.72900000002</v>
      </c>
      <c r="R162" s="47">
        <v>117363.92599999999</v>
      </c>
      <c r="S162" s="47">
        <v>65218.034</v>
      </c>
      <c r="T162" s="47"/>
      <c r="U162" s="47">
        <v>9442.8799999999992</v>
      </c>
      <c r="V162" s="48">
        <v>314209.56900000002</v>
      </c>
      <c r="W162" s="39"/>
      <c r="X162" s="41"/>
      <c r="Y162" s="40"/>
      <c r="Z162" s="40"/>
      <c r="AA162" s="40"/>
      <c r="AB162" s="39"/>
      <c r="AC162" s="40"/>
      <c r="AD162" s="39"/>
      <c r="AE162" s="40"/>
    </row>
    <row r="163" spans="1:31" ht="12" customHeight="1" x14ac:dyDescent="0.25">
      <c r="A163" s="46">
        <v>2016</v>
      </c>
      <c r="B163" s="46" t="s">
        <v>3</v>
      </c>
      <c r="C163" s="47">
        <v>9577.4480000000003</v>
      </c>
      <c r="D163" s="47">
        <v>10068.948</v>
      </c>
      <c r="E163" s="47">
        <v>9562.1139999999996</v>
      </c>
      <c r="F163" s="47">
        <v>0</v>
      </c>
      <c r="G163" s="47">
        <v>777.26199999999994</v>
      </c>
      <c r="H163" s="48">
        <v>29985.772000000001</v>
      </c>
      <c r="I163" s="56"/>
      <c r="J163" s="47"/>
      <c r="K163" s="47"/>
      <c r="L163" s="47"/>
      <c r="M163" s="47"/>
      <c r="N163" s="47"/>
      <c r="O163" s="48"/>
      <c r="P163" s="57"/>
      <c r="Q163" s="47">
        <v>9577.4480000000003</v>
      </c>
      <c r="R163" s="47">
        <v>10068.948</v>
      </c>
      <c r="S163" s="47">
        <v>9562.1139999999996</v>
      </c>
      <c r="T163" s="47"/>
      <c r="U163" s="47">
        <v>777.26199999999994</v>
      </c>
      <c r="V163" s="48">
        <v>29985.772000000001</v>
      </c>
      <c r="W163" s="39"/>
      <c r="X163" s="39"/>
      <c r="Y163" s="39"/>
      <c r="Z163" s="39"/>
      <c r="AA163" s="39"/>
      <c r="AB163" s="39"/>
      <c r="AC163" s="39"/>
      <c r="AD163" s="39"/>
      <c r="AE163" s="39"/>
    </row>
    <row r="164" spans="1:31" ht="12" customHeight="1" x14ac:dyDescent="0.25">
      <c r="A164" s="46">
        <v>2016</v>
      </c>
      <c r="B164" s="46" t="s">
        <v>4</v>
      </c>
      <c r="C164" s="47">
        <v>8560.3819999999996</v>
      </c>
      <c r="D164" s="47">
        <v>9730.9189999999999</v>
      </c>
      <c r="E164" s="47">
        <v>9247.0439999999999</v>
      </c>
      <c r="F164" s="47">
        <v>0</v>
      </c>
      <c r="G164" s="47">
        <v>782.14599999999996</v>
      </c>
      <c r="H164" s="48">
        <v>28320.491000000002</v>
      </c>
      <c r="I164" s="56"/>
      <c r="J164" s="47"/>
      <c r="K164" s="47"/>
      <c r="L164" s="47"/>
      <c r="M164" s="47"/>
      <c r="N164" s="47"/>
      <c r="O164" s="48"/>
      <c r="P164" s="57"/>
      <c r="Q164" s="47">
        <v>8560.3819999999996</v>
      </c>
      <c r="R164" s="47">
        <v>9730.9189999999999</v>
      </c>
      <c r="S164" s="47">
        <v>9247.0439999999999</v>
      </c>
      <c r="T164" s="47"/>
      <c r="U164" s="47">
        <v>782.14599999999996</v>
      </c>
      <c r="V164" s="48">
        <v>28320.491000000002</v>
      </c>
      <c r="W164" s="39"/>
      <c r="X164" s="39"/>
      <c r="Y164" s="39"/>
      <c r="Z164" s="39"/>
      <c r="AA164" s="39"/>
      <c r="AB164" s="39"/>
      <c r="AC164" s="39"/>
      <c r="AD164" s="39"/>
      <c r="AE164" s="39"/>
    </row>
    <row r="165" spans="1:31" ht="12" customHeight="1" x14ac:dyDescent="0.25">
      <c r="A165" s="46">
        <v>2016</v>
      </c>
      <c r="B165" s="46" t="s">
        <v>5</v>
      </c>
      <c r="C165" s="47">
        <v>9006.14</v>
      </c>
      <c r="D165" s="47">
        <v>10437.361000000001</v>
      </c>
      <c r="E165" s="47">
        <v>8884.4539999999997</v>
      </c>
      <c r="F165" s="47">
        <v>0</v>
      </c>
      <c r="G165" s="47">
        <v>821.64800000000002</v>
      </c>
      <c r="H165" s="48">
        <v>29149.602999999999</v>
      </c>
      <c r="I165" s="56"/>
      <c r="J165" s="47"/>
      <c r="K165" s="47"/>
      <c r="L165" s="47"/>
      <c r="M165" s="47"/>
      <c r="N165" s="47"/>
      <c r="O165" s="48"/>
      <c r="P165" s="57"/>
      <c r="Q165" s="47">
        <v>9006.14</v>
      </c>
      <c r="R165" s="47">
        <v>10437.361000000001</v>
      </c>
      <c r="S165" s="47">
        <v>8884.4539999999997</v>
      </c>
      <c r="T165" s="47"/>
      <c r="U165" s="47">
        <v>821.64800000000002</v>
      </c>
      <c r="V165" s="48">
        <v>29149.602999999999</v>
      </c>
      <c r="W165" s="39"/>
      <c r="X165" s="39"/>
      <c r="Y165" s="39"/>
      <c r="Z165" s="39"/>
      <c r="AA165" s="39"/>
      <c r="AB165" s="39"/>
      <c r="AC165" s="39"/>
      <c r="AD165" s="39"/>
      <c r="AE165" s="39"/>
    </row>
    <row r="166" spans="1:31" ht="12" customHeight="1" x14ac:dyDescent="0.25">
      <c r="A166" s="46">
        <v>2016</v>
      </c>
      <c r="B166" s="46" t="s">
        <v>6</v>
      </c>
      <c r="C166" s="47">
        <v>8137.6360000000004</v>
      </c>
      <c r="D166" s="47">
        <v>10100.983</v>
      </c>
      <c r="E166" s="47">
        <v>6329.6980000000003</v>
      </c>
      <c r="F166" s="47">
        <v>0</v>
      </c>
      <c r="G166" s="47">
        <v>793.67700000000002</v>
      </c>
      <c r="H166" s="48">
        <v>25361.993999999999</v>
      </c>
      <c r="I166" s="56"/>
      <c r="J166" s="47"/>
      <c r="K166" s="47"/>
      <c r="L166" s="47"/>
      <c r="M166" s="47"/>
      <c r="N166" s="47"/>
      <c r="O166" s="48"/>
      <c r="P166" s="57"/>
      <c r="Q166" s="47">
        <v>8137.6360000000004</v>
      </c>
      <c r="R166" s="47">
        <v>10100.983</v>
      </c>
      <c r="S166" s="47">
        <v>6329.6980000000003</v>
      </c>
      <c r="T166" s="47"/>
      <c r="U166" s="47">
        <v>793.67700000000002</v>
      </c>
      <c r="V166" s="48">
        <v>25361.993999999999</v>
      </c>
      <c r="W166" s="39"/>
      <c r="X166" s="39"/>
      <c r="Y166" s="39"/>
      <c r="Z166" s="39"/>
      <c r="AA166" s="39"/>
      <c r="AB166" s="39"/>
      <c r="AC166" s="39"/>
      <c r="AD166" s="39"/>
      <c r="AE166" s="39"/>
    </row>
    <row r="167" spans="1:31" ht="12" customHeight="1" x14ac:dyDescent="0.25">
      <c r="A167" s="46">
        <v>2016</v>
      </c>
      <c r="B167" s="46" t="s">
        <v>7</v>
      </c>
      <c r="C167" s="47">
        <v>8769.6839999999993</v>
      </c>
      <c r="D167" s="47">
        <v>9794.6129999999994</v>
      </c>
      <c r="E167" s="47">
        <v>3921.509</v>
      </c>
      <c r="F167" s="47">
        <v>0</v>
      </c>
      <c r="G167" s="47">
        <v>815.93399999999997</v>
      </c>
      <c r="H167" s="48">
        <v>23301.74</v>
      </c>
      <c r="I167" s="56"/>
      <c r="J167" s="47"/>
      <c r="K167" s="47"/>
      <c r="L167" s="47"/>
      <c r="M167" s="47"/>
      <c r="N167" s="47"/>
      <c r="O167" s="48"/>
      <c r="P167" s="57"/>
      <c r="Q167" s="47">
        <v>8769.6839999999993</v>
      </c>
      <c r="R167" s="47">
        <v>9794.6129999999994</v>
      </c>
      <c r="S167" s="47">
        <v>3921.509</v>
      </c>
      <c r="T167" s="47"/>
      <c r="U167" s="47">
        <v>815.93399999999997</v>
      </c>
      <c r="V167" s="48">
        <v>23301.74</v>
      </c>
      <c r="W167" s="39"/>
      <c r="X167" s="39"/>
      <c r="Y167" s="39"/>
      <c r="Z167" s="39"/>
      <c r="AA167" s="39"/>
      <c r="AB167" s="39"/>
      <c r="AC167" s="39"/>
      <c r="AD167" s="39"/>
      <c r="AE167" s="39"/>
    </row>
    <row r="168" spans="1:31" ht="12" customHeight="1" x14ac:dyDescent="0.25">
      <c r="A168" s="46">
        <v>2016</v>
      </c>
      <c r="B168" s="46" t="s">
        <v>8</v>
      </c>
      <c r="C168" s="47">
        <v>9482.3369999999995</v>
      </c>
      <c r="D168" s="47">
        <v>9476.8780000000006</v>
      </c>
      <c r="E168" s="47">
        <v>2369.3150000000001</v>
      </c>
      <c r="F168" s="47">
        <v>0</v>
      </c>
      <c r="G168" s="47">
        <v>794.84199999999998</v>
      </c>
      <c r="H168" s="48">
        <v>22123.371999999999</v>
      </c>
      <c r="I168" s="56"/>
      <c r="J168" s="47"/>
      <c r="K168" s="47"/>
      <c r="L168" s="47"/>
      <c r="M168" s="47"/>
      <c r="N168" s="47"/>
      <c r="O168" s="48"/>
      <c r="P168" s="57"/>
      <c r="Q168" s="47">
        <v>9482.3369999999995</v>
      </c>
      <c r="R168" s="47">
        <v>9476.8780000000006</v>
      </c>
      <c r="S168" s="47">
        <v>2369.3150000000001</v>
      </c>
      <c r="T168" s="47"/>
      <c r="U168" s="47">
        <v>794.84199999999998</v>
      </c>
      <c r="V168" s="48">
        <v>22123.371999999999</v>
      </c>
      <c r="W168" s="39"/>
      <c r="X168" s="39"/>
      <c r="Y168" s="39"/>
      <c r="Z168" s="39"/>
      <c r="AA168" s="39"/>
      <c r="AB168" s="39"/>
      <c r="AC168" s="39"/>
      <c r="AD168" s="39"/>
      <c r="AE168" s="39"/>
    </row>
    <row r="169" spans="1:31" ht="12" customHeight="1" x14ac:dyDescent="0.25">
      <c r="A169" s="46">
        <v>2016</v>
      </c>
      <c r="B169" s="46" t="s">
        <v>9</v>
      </c>
      <c r="C169" s="47">
        <v>11030.197</v>
      </c>
      <c r="D169" s="47">
        <v>9642.8209999999999</v>
      </c>
      <c r="E169" s="47">
        <v>1909.2929999999999</v>
      </c>
      <c r="F169" s="47">
        <v>0</v>
      </c>
      <c r="G169" s="47">
        <v>796.17600000000004</v>
      </c>
      <c r="H169" s="48">
        <v>23378.487000000001</v>
      </c>
      <c r="I169" s="56"/>
      <c r="J169" s="47"/>
      <c r="K169" s="47"/>
      <c r="L169" s="47"/>
      <c r="M169" s="47"/>
      <c r="N169" s="47"/>
      <c r="O169" s="48"/>
      <c r="P169" s="57"/>
      <c r="Q169" s="47">
        <v>11030.197</v>
      </c>
      <c r="R169" s="47">
        <v>9642.8209999999999</v>
      </c>
      <c r="S169" s="47">
        <v>1909.2929999999999</v>
      </c>
      <c r="T169" s="47"/>
      <c r="U169" s="47">
        <v>796.17600000000004</v>
      </c>
      <c r="V169" s="48">
        <v>23378.487000000001</v>
      </c>
      <c r="W169" s="39"/>
      <c r="X169" s="39"/>
      <c r="Y169" s="39"/>
      <c r="Z169" s="39"/>
      <c r="AA169" s="39"/>
      <c r="AB169" s="39"/>
      <c r="AC169" s="39"/>
      <c r="AD169" s="39"/>
      <c r="AE169" s="39"/>
    </row>
    <row r="170" spans="1:31" ht="12" customHeight="1" x14ac:dyDescent="0.25">
      <c r="A170" s="46">
        <v>2016</v>
      </c>
      <c r="B170" s="46" t="s">
        <v>10</v>
      </c>
      <c r="C170" s="47">
        <v>10295.934999999999</v>
      </c>
      <c r="D170" s="47">
        <v>8490.1059999999998</v>
      </c>
      <c r="E170" s="47">
        <v>1834.076</v>
      </c>
      <c r="F170" s="47">
        <v>0</v>
      </c>
      <c r="G170" s="47">
        <v>876.45399999999995</v>
      </c>
      <c r="H170" s="48">
        <v>21496.571</v>
      </c>
      <c r="I170" s="56"/>
      <c r="J170" s="47"/>
      <c r="K170" s="47"/>
      <c r="L170" s="47"/>
      <c r="M170" s="47"/>
      <c r="N170" s="47"/>
      <c r="O170" s="48"/>
      <c r="P170" s="57"/>
      <c r="Q170" s="47">
        <v>10295.934999999999</v>
      </c>
      <c r="R170" s="47">
        <v>8490.1059999999998</v>
      </c>
      <c r="S170" s="47">
        <v>1834.076</v>
      </c>
      <c r="T170" s="47"/>
      <c r="U170" s="47">
        <v>876.45399999999995</v>
      </c>
      <c r="V170" s="48">
        <v>21496.571</v>
      </c>
      <c r="W170" s="39"/>
      <c r="X170" s="39"/>
      <c r="Y170" s="39"/>
      <c r="Z170" s="39"/>
      <c r="AA170" s="39"/>
      <c r="AB170" s="39"/>
      <c r="AC170" s="39"/>
      <c r="AD170" s="39"/>
      <c r="AE170" s="39"/>
    </row>
    <row r="171" spans="1:31" ht="12" customHeight="1" x14ac:dyDescent="0.25">
      <c r="A171" s="46">
        <v>2016</v>
      </c>
      <c r="B171" s="46" t="s">
        <v>11</v>
      </c>
      <c r="C171" s="47">
        <v>10451.429</v>
      </c>
      <c r="D171" s="47">
        <v>9733.482</v>
      </c>
      <c r="E171" s="47">
        <v>2291.4650000000001</v>
      </c>
      <c r="F171" s="47">
        <v>0</v>
      </c>
      <c r="G171" s="47">
        <v>889.07500000000005</v>
      </c>
      <c r="H171" s="48">
        <v>23365.451000000001</v>
      </c>
      <c r="I171" s="56"/>
      <c r="J171" s="47"/>
      <c r="K171" s="47"/>
      <c r="L171" s="47"/>
      <c r="M171" s="47"/>
      <c r="N171" s="47"/>
      <c r="O171" s="48"/>
      <c r="P171" s="57"/>
      <c r="Q171" s="47">
        <v>10451.429</v>
      </c>
      <c r="R171" s="47">
        <v>9733.482</v>
      </c>
      <c r="S171" s="47">
        <v>2291.4650000000001</v>
      </c>
      <c r="T171" s="47"/>
      <c r="U171" s="47">
        <v>889.07500000000005</v>
      </c>
      <c r="V171" s="48">
        <v>23365.451000000001</v>
      </c>
      <c r="W171" s="39"/>
      <c r="X171" s="39"/>
      <c r="Y171" s="39"/>
      <c r="Z171" s="39"/>
      <c r="AA171" s="39"/>
      <c r="AB171" s="39"/>
      <c r="AC171" s="39"/>
      <c r="AD171" s="39"/>
      <c r="AE171" s="39"/>
    </row>
    <row r="172" spans="1:31" ht="12" customHeight="1" x14ac:dyDescent="0.25">
      <c r="A172" s="46">
        <v>2016</v>
      </c>
      <c r="B172" s="46" t="s">
        <v>12</v>
      </c>
      <c r="C172" s="47">
        <v>12777.286</v>
      </c>
      <c r="D172" s="47">
        <v>10162.857</v>
      </c>
      <c r="E172" s="47">
        <v>3520.116</v>
      </c>
      <c r="F172" s="47">
        <v>0</v>
      </c>
      <c r="G172" s="47">
        <v>802.10199999999998</v>
      </c>
      <c r="H172" s="48">
        <v>27262.361000000001</v>
      </c>
      <c r="I172" s="56"/>
      <c r="J172" s="47"/>
      <c r="K172" s="47"/>
      <c r="L172" s="47"/>
      <c r="M172" s="47"/>
      <c r="N172" s="47"/>
      <c r="O172" s="48"/>
      <c r="P172" s="57"/>
      <c r="Q172" s="47">
        <v>12777.286</v>
      </c>
      <c r="R172" s="47">
        <v>10162.857</v>
      </c>
      <c r="S172" s="47">
        <v>3520.116</v>
      </c>
      <c r="T172" s="47"/>
      <c r="U172" s="47">
        <v>802.10199999999998</v>
      </c>
      <c r="V172" s="48">
        <v>27262.361000000001</v>
      </c>
      <c r="W172" s="39"/>
      <c r="X172" s="39"/>
      <c r="Y172" s="39"/>
      <c r="Z172" s="39"/>
      <c r="AA172" s="39"/>
      <c r="AB172" s="39"/>
      <c r="AC172" s="39"/>
      <c r="AD172" s="39"/>
      <c r="AE172" s="39"/>
    </row>
    <row r="173" spans="1:31" ht="12" customHeight="1" x14ac:dyDescent="0.25">
      <c r="A173" s="46">
        <v>2016</v>
      </c>
      <c r="B173" s="46" t="s">
        <v>13</v>
      </c>
      <c r="C173" s="47">
        <v>13202.958000000001</v>
      </c>
      <c r="D173" s="47">
        <v>10602.73</v>
      </c>
      <c r="E173" s="47">
        <v>7260.8459999999995</v>
      </c>
      <c r="F173" s="47">
        <v>0</v>
      </c>
      <c r="G173" s="47">
        <v>905.16899999999998</v>
      </c>
      <c r="H173" s="48">
        <v>31971.703000000001</v>
      </c>
      <c r="I173" s="56"/>
      <c r="J173" s="47"/>
      <c r="K173" s="47"/>
      <c r="L173" s="47"/>
      <c r="M173" s="47"/>
      <c r="N173" s="47"/>
      <c r="O173" s="48"/>
      <c r="P173" s="57"/>
      <c r="Q173" s="47">
        <v>13202.958000000001</v>
      </c>
      <c r="R173" s="47">
        <v>10602.73</v>
      </c>
      <c r="S173" s="47">
        <v>7260.8459999999995</v>
      </c>
      <c r="T173" s="47"/>
      <c r="U173" s="47">
        <v>905.16899999999998</v>
      </c>
      <c r="V173" s="48">
        <v>31971.703000000001</v>
      </c>
      <c r="W173" s="39"/>
      <c r="X173" s="39"/>
      <c r="Y173" s="39"/>
      <c r="Z173" s="39"/>
      <c r="AA173" s="39"/>
      <c r="AB173" s="39"/>
      <c r="AC173" s="39"/>
      <c r="AD173" s="39"/>
      <c r="AE173" s="39"/>
    </row>
    <row r="174" spans="1:31" ht="12" customHeight="1" x14ac:dyDescent="0.25">
      <c r="A174" s="46">
        <v>2016</v>
      </c>
      <c r="B174" s="46" t="s">
        <v>14</v>
      </c>
      <c r="C174" s="47">
        <v>13499.746999999999</v>
      </c>
      <c r="D174" s="47">
        <v>9725.73</v>
      </c>
      <c r="E174" s="47">
        <v>10136.008</v>
      </c>
      <c r="F174" s="47">
        <v>0</v>
      </c>
      <c r="G174" s="47">
        <v>877.66</v>
      </c>
      <c r="H174" s="48">
        <v>34239.144999999997</v>
      </c>
      <c r="I174" s="56"/>
      <c r="J174" s="47"/>
      <c r="K174" s="47"/>
      <c r="L174" s="47"/>
      <c r="M174" s="47"/>
      <c r="N174" s="47"/>
      <c r="O174" s="48"/>
      <c r="P174" s="57"/>
      <c r="Q174" s="47">
        <v>13499.746999999999</v>
      </c>
      <c r="R174" s="47">
        <v>9725.73</v>
      </c>
      <c r="S174" s="47">
        <v>10136.008</v>
      </c>
      <c r="T174" s="47"/>
      <c r="U174" s="47">
        <v>877.66</v>
      </c>
      <c r="V174" s="48">
        <v>34239.144999999997</v>
      </c>
      <c r="W174" s="39"/>
      <c r="X174" s="39"/>
      <c r="Y174" s="39"/>
      <c r="Z174" s="39"/>
      <c r="AA174" s="39"/>
      <c r="AB174" s="39"/>
      <c r="AC174" s="39"/>
      <c r="AD174" s="39"/>
      <c r="AE174" s="39"/>
    </row>
    <row r="175" spans="1:31" ht="12" customHeight="1" x14ac:dyDescent="0.25">
      <c r="A175" s="46">
        <v>2016</v>
      </c>
      <c r="B175" s="46" t="s">
        <v>15</v>
      </c>
      <c r="C175" s="47">
        <v>124791.17900000002</v>
      </c>
      <c r="D175" s="47">
        <v>117967.42799999999</v>
      </c>
      <c r="E175" s="47">
        <v>67265.937999999995</v>
      </c>
      <c r="F175" s="47">
        <v>0</v>
      </c>
      <c r="G175" s="47">
        <v>9932.1450000000004</v>
      </c>
      <c r="H175" s="48">
        <v>319956.69</v>
      </c>
      <c r="I175" s="56"/>
      <c r="J175" s="47"/>
      <c r="K175" s="47"/>
      <c r="L175" s="47"/>
      <c r="M175" s="47"/>
      <c r="N175" s="47"/>
      <c r="O175" s="48"/>
      <c r="P175" s="57"/>
      <c r="Q175" s="47">
        <v>124791.17900000002</v>
      </c>
      <c r="R175" s="47">
        <v>117967.42799999999</v>
      </c>
      <c r="S175" s="47">
        <v>67265.937999999995</v>
      </c>
      <c r="T175" s="47"/>
      <c r="U175" s="47">
        <v>9932.1450000000004</v>
      </c>
      <c r="V175" s="48">
        <v>319956.69</v>
      </c>
      <c r="W175" s="39"/>
      <c r="X175" s="39"/>
      <c r="Y175" s="39"/>
      <c r="Z175" s="39"/>
      <c r="AA175" s="39"/>
      <c r="AB175" s="39"/>
      <c r="AC175" s="39"/>
      <c r="AD175" s="39"/>
      <c r="AE175" s="39"/>
    </row>
    <row r="176" spans="1:31" ht="12" customHeight="1" x14ac:dyDescent="0.25">
      <c r="A176" s="46">
        <v>2017</v>
      </c>
      <c r="B176" s="46" t="s">
        <v>3</v>
      </c>
      <c r="C176" s="47">
        <v>12738.366</v>
      </c>
      <c r="D176" s="47">
        <v>11186.56</v>
      </c>
      <c r="E176" s="47">
        <v>12728.735000000001</v>
      </c>
      <c r="F176" s="47">
        <v>0</v>
      </c>
      <c r="G176" s="47">
        <v>936.529</v>
      </c>
      <c r="H176" s="48">
        <v>37590.19</v>
      </c>
      <c r="I176" s="56"/>
      <c r="J176" s="47"/>
      <c r="K176" s="47"/>
      <c r="L176" s="47"/>
      <c r="M176" s="47"/>
      <c r="N176" s="47"/>
      <c r="O176" s="48"/>
      <c r="P176" s="57"/>
      <c r="Q176" s="47">
        <v>12738.366</v>
      </c>
      <c r="R176" s="47">
        <v>11186.56</v>
      </c>
      <c r="S176" s="47">
        <v>12728.735000000001</v>
      </c>
      <c r="T176" s="47"/>
      <c r="U176" s="47">
        <v>936.529</v>
      </c>
      <c r="V176" s="48">
        <v>37590.19</v>
      </c>
      <c r="W176" s="39"/>
      <c r="X176" s="39"/>
      <c r="Y176" s="39"/>
      <c r="Z176" s="39"/>
      <c r="AA176" s="39"/>
      <c r="AB176" s="39"/>
      <c r="AC176" s="39"/>
      <c r="AD176" s="39"/>
      <c r="AE176" s="39"/>
    </row>
    <row r="177" spans="1:31" ht="12" customHeight="1" x14ac:dyDescent="0.25">
      <c r="A177" s="46">
        <v>2017</v>
      </c>
      <c r="B177" s="46" t="s">
        <v>4</v>
      </c>
      <c r="C177" s="47">
        <v>9071.6810000000005</v>
      </c>
      <c r="D177" s="47">
        <v>10259.138999999999</v>
      </c>
      <c r="E177" s="47">
        <v>9442.9750000000004</v>
      </c>
      <c r="F177" s="47">
        <v>0</v>
      </c>
      <c r="G177" s="47">
        <v>843.27599999999995</v>
      </c>
      <c r="H177" s="48">
        <v>29617.071</v>
      </c>
      <c r="I177" s="56"/>
      <c r="J177" s="47"/>
      <c r="K177" s="47"/>
      <c r="L177" s="47"/>
      <c r="M177" s="47"/>
      <c r="N177" s="47"/>
      <c r="O177" s="48"/>
      <c r="P177" s="57"/>
      <c r="Q177" s="47">
        <v>9071.6810000000005</v>
      </c>
      <c r="R177" s="47">
        <v>10259.138999999999</v>
      </c>
      <c r="S177" s="47">
        <v>9442.9750000000004</v>
      </c>
      <c r="T177" s="47"/>
      <c r="U177" s="47">
        <v>843.27599999999995</v>
      </c>
      <c r="V177" s="48">
        <v>29617.071</v>
      </c>
      <c r="W177" s="39"/>
      <c r="X177" s="39"/>
      <c r="Y177" s="39"/>
      <c r="Z177" s="39"/>
      <c r="AA177" s="39"/>
      <c r="AB177" s="39"/>
      <c r="AC177" s="39"/>
      <c r="AD177" s="39"/>
      <c r="AE177" s="39"/>
    </row>
    <row r="178" spans="1:31" ht="12" customHeight="1" x14ac:dyDescent="0.25">
      <c r="A178" s="46">
        <v>2017</v>
      </c>
      <c r="B178" s="46" t="s">
        <v>5</v>
      </c>
      <c r="C178" s="47">
        <v>9183.4380000000001</v>
      </c>
      <c r="D178" s="47">
        <v>10863.392</v>
      </c>
      <c r="E178" s="47">
        <v>7712.8980000000001</v>
      </c>
      <c r="F178" s="47">
        <v>0</v>
      </c>
      <c r="G178" s="47">
        <v>950.29200000000003</v>
      </c>
      <c r="H178" s="48">
        <v>28710.02</v>
      </c>
      <c r="I178" s="56"/>
      <c r="J178" s="47"/>
      <c r="K178" s="47"/>
      <c r="L178" s="47"/>
      <c r="M178" s="47"/>
      <c r="N178" s="47"/>
      <c r="O178" s="48"/>
      <c r="P178" s="57"/>
      <c r="Q178" s="47">
        <v>9183.4380000000001</v>
      </c>
      <c r="R178" s="47">
        <v>10863.392</v>
      </c>
      <c r="S178" s="47">
        <v>7712.8980000000001</v>
      </c>
      <c r="T178" s="47"/>
      <c r="U178" s="47">
        <v>950.29200000000003</v>
      </c>
      <c r="V178" s="48">
        <v>28710.02</v>
      </c>
      <c r="W178" s="39"/>
      <c r="X178" s="39"/>
      <c r="Y178" s="39"/>
      <c r="Z178" s="39"/>
      <c r="AA178" s="39"/>
      <c r="AB178" s="39"/>
      <c r="AC178" s="39"/>
      <c r="AD178" s="39"/>
      <c r="AE178" s="39"/>
    </row>
    <row r="179" spans="1:31" ht="12" customHeight="1" x14ac:dyDescent="0.25">
      <c r="A179" s="46">
        <v>2017</v>
      </c>
      <c r="B179" s="46" t="s">
        <v>6</v>
      </c>
      <c r="C179" s="47">
        <v>8538.4459999999999</v>
      </c>
      <c r="D179" s="47">
        <v>9539.4950000000008</v>
      </c>
      <c r="E179" s="47">
        <v>4898.0749999999998</v>
      </c>
      <c r="F179" s="47">
        <v>0</v>
      </c>
      <c r="G179" s="47">
        <v>805.65099999999995</v>
      </c>
      <c r="H179" s="48">
        <v>23781.667000000001</v>
      </c>
      <c r="I179" s="56"/>
      <c r="J179" s="47"/>
      <c r="K179" s="47"/>
      <c r="L179" s="47"/>
      <c r="M179" s="47"/>
      <c r="N179" s="47"/>
      <c r="O179" s="48"/>
      <c r="P179" s="57"/>
      <c r="Q179" s="47">
        <v>8538.4459999999999</v>
      </c>
      <c r="R179" s="47">
        <v>9539.4950000000008</v>
      </c>
      <c r="S179" s="47">
        <v>4898.0749999999998</v>
      </c>
      <c r="T179" s="47"/>
      <c r="U179" s="47">
        <v>805.65099999999995</v>
      </c>
      <c r="V179" s="48">
        <v>23781.667000000001</v>
      </c>
      <c r="W179" s="39"/>
      <c r="X179" s="39"/>
      <c r="Y179" s="39"/>
      <c r="Z179" s="39"/>
      <c r="AA179" s="39"/>
      <c r="AB179" s="39"/>
      <c r="AC179" s="39"/>
      <c r="AD179" s="39"/>
      <c r="AE179" s="39"/>
    </row>
    <row r="180" spans="1:31" ht="12" customHeight="1" x14ac:dyDescent="0.25">
      <c r="A180" s="46">
        <v>2017</v>
      </c>
      <c r="B180" s="46" t="s">
        <v>7</v>
      </c>
      <c r="C180" s="47">
        <v>8989.6949999999997</v>
      </c>
      <c r="D180" s="47">
        <v>10672.004999999999</v>
      </c>
      <c r="E180" s="47">
        <v>3387.0450000000001</v>
      </c>
      <c r="F180" s="47">
        <v>0</v>
      </c>
      <c r="G180" s="47">
        <v>768.59299999999996</v>
      </c>
      <c r="H180" s="48">
        <v>23817.338</v>
      </c>
      <c r="I180" s="56"/>
      <c r="J180" s="47"/>
      <c r="K180" s="47"/>
      <c r="L180" s="47"/>
      <c r="M180" s="47"/>
      <c r="N180" s="47"/>
      <c r="O180" s="48"/>
      <c r="P180" s="57"/>
      <c r="Q180" s="47">
        <v>8989.6949999999997</v>
      </c>
      <c r="R180" s="47">
        <v>10672.004999999999</v>
      </c>
      <c r="S180" s="47">
        <v>3387.0450000000001</v>
      </c>
      <c r="T180" s="47"/>
      <c r="U180" s="47">
        <v>768.59299999999996</v>
      </c>
      <c r="V180" s="48">
        <v>23817.338</v>
      </c>
      <c r="W180" s="39"/>
      <c r="X180" s="39"/>
      <c r="Y180" s="39"/>
      <c r="Z180" s="39"/>
      <c r="AA180" s="39"/>
      <c r="AB180" s="39"/>
      <c r="AC180" s="39"/>
      <c r="AD180" s="39"/>
      <c r="AE180" s="39"/>
    </row>
    <row r="181" spans="1:31" ht="12" customHeight="1" x14ac:dyDescent="0.25">
      <c r="A181" s="46">
        <v>2017</v>
      </c>
      <c r="B181" s="46" t="s">
        <v>8</v>
      </c>
      <c r="C181" s="47">
        <v>11972.142</v>
      </c>
      <c r="D181" s="47">
        <v>10308.334000000001</v>
      </c>
      <c r="E181" s="47">
        <v>2286.9</v>
      </c>
      <c r="F181" s="47">
        <v>0</v>
      </c>
      <c r="G181" s="47">
        <v>768.64400000000001</v>
      </c>
      <c r="H181" s="48">
        <v>25336.02</v>
      </c>
      <c r="I181" s="56"/>
      <c r="J181" s="47"/>
      <c r="K181" s="47"/>
      <c r="L181" s="47"/>
      <c r="M181" s="47"/>
      <c r="N181" s="47"/>
      <c r="O181" s="48"/>
      <c r="P181" s="57"/>
      <c r="Q181" s="47">
        <v>11972.142</v>
      </c>
      <c r="R181" s="47">
        <v>10308.334000000001</v>
      </c>
      <c r="S181" s="47">
        <v>2286.9</v>
      </c>
      <c r="T181" s="47"/>
      <c r="U181" s="47">
        <v>768.64400000000001</v>
      </c>
      <c r="V181" s="48">
        <v>25336.02</v>
      </c>
      <c r="W181" s="39"/>
      <c r="X181" s="39"/>
      <c r="Y181" s="39"/>
      <c r="Z181" s="39"/>
      <c r="AA181" s="39"/>
      <c r="AB181" s="39"/>
      <c r="AC181" s="39"/>
      <c r="AD181" s="39"/>
      <c r="AE181" s="39"/>
    </row>
    <row r="182" spans="1:31" ht="12" customHeight="1" x14ac:dyDescent="0.25">
      <c r="A182" s="46">
        <v>2017</v>
      </c>
      <c r="B182" s="46" t="s">
        <v>9</v>
      </c>
      <c r="C182" s="47">
        <v>13793.232</v>
      </c>
      <c r="D182" s="47">
        <v>10575.793</v>
      </c>
      <c r="E182" s="47">
        <v>1958.0050000000001</v>
      </c>
      <c r="F182" s="47">
        <v>0</v>
      </c>
      <c r="G182" s="47">
        <v>852.279</v>
      </c>
      <c r="H182" s="48">
        <v>27179.309000000001</v>
      </c>
      <c r="I182" s="56"/>
      <c r="J182" s="47"/>
      <c r="K182" s="47"/>
      <c r="L182" s="47"/>
      <c r="M182" s="47"/>
      <c r="N182" s="47"/>
      <c r="O182" s="48"/>
      <c r="P182" s="57"/>
      <c r="Q182" s="47">
        <v>13793.232</v>
      </c>
      <c r="R182" s="47">
        <v>10575.793</v>
      </c>
      <c r="S182" s="47">
        <v>1958.0050000000001</v>
      </c>
      <c r="T182" s="47"/>
      <c r="U182" s="47">
        <v>852.279</v>
      </c>
      <c r="V182" s="48">
        <v>27179.309000000001</v>
      </c>
      <c r="W182" s="39"/>
      <c r="X182" s="39"/>
      <c r="Y182" s="39"/>
      <c r="Z182" s="39"/>
      <c r="AA182" s="39"/>
      <c r="AB182" s="39"/>
      <c r="AC182" s="39"/>
      <c r="AD182" s="39"/>
      <c r="AE182" s="39"/>
    </row>
    <row r="183" spans="1:31" ht="12" customHeight="1" x14ac:dyDescent="0.25">
      <c r="A183" s="46">
        <v>2017</v>
      </c>
      <c r="B183" s="46" t="s">
        <v>10</v>
      </c>
      <c r="C183" s="47">
        <v>13380.598</v>
      </c>
      <c r="D183" s="47">
        <v>9080.8619999999992</v>
      </c>
      <c r="E183" s="47">
        <v>1789.3910000000001</v>
      </c>
      <c r="F183" s="47">
        <v>0</v>
      </c>
      <c r="G183" s="47">
        <v>807.86800000000005</v>
      </c>
      <c r="H183" s="48">
        <v>25058.719000000001</v>
      </c>
      <c r="I183" s="56"/>
      <c r="J183" s="47"/>
      <c r="K183" s="47"/>
      <c r="L183" s="47"/>
      <c r="M183" s="47"/>
      <c r="N183" s="47"/>
      <c r="O183" s="48"/>
      <c r="P183" s="57"/>
      <c r="Q183" s="47">
        <v>13380.598</v>
      </c>
      <c r="R183" s="47">
        <v>9080.8619999999992</v>
      </c>
      <c r="S183" s="47">
        <v>1789.3910000000001</v>
      </c>
      <c r="T183" s="47"/>
      <c r="U183" s="47">
        <v>807.86800000000005</v>
      </c>
      <c r="V183" s="48">
        <v>25058.719000000001</v>
      </c>
      <c r="W183" s="39"/>
      <c r="X183" s="39"/>
      <c r="Y183" s="39"/>
      <c r="Z183" s="39"/>
      <c r="AA183" s="39"/>
      <c r="AB183" s="39"/>
      <c r="AC183" s="39"/>
      <c r="AD183" s="39"/>
      <c r="AE183" s="39"/>
    </row>
    <row r="184" spans="1:31" ht="12" customHeight="1" x14ac:dyDescent="0.25">
      <c r="A184" s="46">
        <v>2017</v>
      </c>
      <c r="B184" s="46" t="s">
        <v>11</v>
      </c>
      <c r="C184" s="47">
        <v>12676.412</v>
      </c>
      <c r="D184" s="47">
        <v>10402.699000000001</v>
      </c>
      <c r="E184" s="47">
        <v>2298.4349999999999</v>
      </c>
      <c r="F184" s="47">
        <v>0</v>
      </c>
      <c r="G184" s="47">
        <v>785.29200000000003</v>
      </c>
      <c r="H184" s="48">
        <v>26162.838</v>
      </c>
      <c r="I184" s="56"/>
      <c r="J184" s="47"/>
      <c r="K184" s="47"/>
      <c r="L184" s="47"/>
      <c r="M184" s="47"/>
      <c r="N184" s="47"/>
      <c r="O184" s="48"/>
      <c r="P184" s="57"/>
      <c r="Q184" s="47">
        <v>12676.412</v>
      </c>
      <c r="R184" s="47">
        <v>10402.699000000001</v>
      </c>
      <c r="S184" s="47">
        <v>2298.4349999999999</v>
      </c>
      <c r="T184" s="47"/>
      <c r="U184" s="47">
        <v>785.29200000000003</v>
      </c>
      <c r="V184" s="48">
        <v>26162.838</v>
      </c>
      <c r="W184" s="39"/>
      <c r="X184" s="39"/>
      <c r="Y184" s="39"/>
      <c r="Z184" s="39"/>
      <c r="AA184" s="39"/>
      <c r="AB184" s="39"/>
      <c r="AC184" s="39"/>
      <c r="AD184" s="39"/>
      <c r="AE184" s="39"/>
    </row>
    <row r="185" spans="1:31" ht="12" customHeight="1" x14ac:dyDescent="0.25">
      <c r="A185" s="46">
        <v>2017</v>
      </c>
      <c r="B185" s="46" t="s">
        <v>12</v>
      </c>
      <c r="C185" s="47">
        <v>14545.477000000001</v>
      </c>
      <c r="D185" s="47">
        <v>10804.695</v>
      </c>
      <c r="E185" s="47">
        <v>2834.114</v>
      </c>
      <c r="F185" s="47">
        <v>0</v>
      </c>
      <c r="G185" s="47">
        <v>812.40200000000004</v>
      </c>
      <c r="H185" s="48">
        <v>28996.687999999998</v>
      </c>
      <c r="I185" s="56"/>
      <c r="J185" s="47"/>
      <c r="K185" s="47"/>
      <c r="L185" s="47"/>
      <c r="M185" s="47"/>
      <c r="N185" s="47"/>
      <c r="O185" s="48"/>
      <c r="P185" s="57"/>
      <c r="Q185" s="47">
        <v>14545.477000000001</v>
      </c>
      <c r="R185" s="47">
        <v>10804.695</v>
      </c>
      <c r="S185" s="47">
        <v>2834.114</v>
      </c>
      <c r="T185" s="47"/>
      <c r="U185" s="47">
        <v>812.40200000000004</v>
      </c>
      <c r="V185" s="48">
        <v>28996.687999999998</v>
      </c>
      <c r="W185" s="39"/>
      <c r="X185" s="39"/>
      <c r="Y185" s="39"/>
      <c r="Z185" s="39"/>
      <c r="AA185" s="39"/>
      <c r="AB185" s="39"/>
      <c r="AC185" s="39"/>
      <c r="AD185" s="39"/>
      <c r="AE185" s="39"/>
    </row>
    <row r="186" spans="1:31" ht="12" customHeight="1" x14ac:dyDescent="0.25">
      <c r="A186" s="46">
        <v>2017</v>
      </c>
      <c r="B186" s="46" t="s">
        <v>13</v>
      </c>
      <c r="C186" s="47">
        <v>16016.925999999999</v>
      </c>
      <c r="D186" s="47">
        <v>11486.906000000001</v>
      </c>
      <c r="E186" s="47">
        <v>7626.1210000000001</v>
      </c>
      <c r="F186" s="47">
        <v>0</v>
      </c>
      <c r="G186" s="47">
        <v>857.35599999999999</v>
      </c>
      <c r="H186" s="48">
        <v>35987.309000000001</v>
      </c>
      <c r="I186" s="56"/>
      <c r="J186" s="47"/>
      <c r="K186" s="47"/>
      <c r="L186" s="47"/>
      <c r="M186" s="47"/>
      <c r="N186" s="47"/>
      <c r="O186" s="48"/>
      <c r="P186" s="57"/>
      <c r="Q186" s="47">
        <v>16016.925999999999</v>
      </c>
      <c r="R186" s="47">
        <v>11486.906000000001</v>
      </c>
      <c r="S186" s="47">
        <v>7626.1210000000001</v>
      </c>
      <c r="T186" s="47"/>
      <c r="U186" s="47">
        <v>857.35599999999999</v>
      </c>
      <c r="V186" s="48">
        <v>35987.309000000001</v>
      </c>
      <c r="W186" s="39"/>
      <c r="X186" s="39"/>
      <c r="Y186" s="39"/>
      <c r="Z186" s="39"/>
      <c r="AA186" s="39"/>
      <c r="AB186" s="39"/>
      <c r="AC186" s="39"/>
      <c r="AD186" s="39"/>
      <c r="AE186" s="39"/>
    </row>
    <row r="187" spans="1:31" ht="12" customHeight="1" x14ac:dyDescent="0.25">
      <c r="A187" s="46">
        <v>2017</v>
      </c>
      <c r="B187" s="46" t="s">
        <v>14</v>
      </c>
      <c r="C187" s="47">
        <v>13620.784</v>
      </c>
      <c r="D187" s="47">
        <v>10623.078</v>
      </c>
      <c r="E187" s="47">
        <v>11955.974</v>
      </c>
      <c r="F187" s="47">
        <v>0</v>
      </c>
      <c r="G187" s="47">
        <v>803.68100000000004</v>
      </c>
      <c r="H187" s="48">
        <v>37003.517</v>
      </c>
      <c r="I187" s="56"/>
      <c r="J187" s="47"/>
      <c r="K187" s="47"/>
      <c r="L187" s="47"/>
      <c r="M187" s="47"/>
      <c r="N187" s="47"/>
      <c r="O187" s="48"/>
      <c r="P187" s="57"/>
      <c r="Q187" s="47">
        <v>13620.784</v>
      </c>
      <c r="R187" s="47">
        <v>10623.078</v>
      </c>
      <c r="S187" s="47">
        <v>11955.974</v>
      </c>
      <c r="T187" s="47"/>
      <c r="U187" s="47">
        <v>803.68100000000004</v>
      </c>
      <c r="V187" s="48">
        <v>37003.517</v>
      </c>
      <c r="W187" s="39"/>
      <c r="X187" s="39"/>
      <c r="Y187" s="39"/>
      <c r="Z187" s="39"/>
      <c r="AA187" s="39"/>
      <c r="AB187" s="39"/>
      <c r="AC187" s="39"/>
      <c r="AD187" s="39"/>
      <c r="AE187" s="39"/>
    </row>
    <row r="188" spans="1:31" ht="12" customHeight="1" x14ac:dyDescent="0.25">
      <c r="A188" s="46">
        <v>2017</v>
      </c>
      <c r="B188" s="46" t="s">
        <v>15</v>
      </c>
      <c r="C188" s="47">
        <v>144527.19699999999</v>
      </c>
      <c r="D188" s="47">
        <v>125802.95800000001</v>
      </c>
      <c r="E188" s="47">
        <v>68918.667999999991</v>
      </c>
      <c r="F188" s="47">
        <v>0</v>
      </c>
      <c r="G188" s="47">
        <v>9991.8630000000012</v>
      </c>
      <c r="H188" s="48">
        <v>349240.68599999999</v>
      </c>
      <c r="I188" s="56"/>
      <c r="J188" s="47"/>
      <c r="K188" s="47"/>
      <c r="L188" s="47"/>
      <c r="M188" s="47"/>
      <c r="N188" s="47"/>
      <c r="O188" s="48"/>
      <c r="P188" s="57"/>
      <c r="Q188" s="47">
        <v>144527.19699999999</v>
      </c>
      <c r="R188" s="47">
        <v>125802.95800000001</v>
      </c>
      <c r="S188" s="47">
        <v>68918.667999999991</v>
      </c>
      <c r="T188" s="47"/>
      <c r="U188" s="47">
        <v>9991.8630000000012</v>
      </c>
      <c r="V188" s="48">
        <v>349240.68599999999</v>
      </c>
      <c r="W188" s="39"/>
      <c r="X188" s="41"/>
      <c r="Y188" s="40"/>
      <c r="Z188" s="40"/>
      <c r="AA188" s="40"/>
      <c r="AB188" s="39"/>
      <c r="AC188" s="40"/>
      <c r="AD188" s="39"/>
      <c r="AE188" s="40"/>
    </row>
    <row r="189" spans="1:31" ht="12" customHeight="1" x14ac:dyDescent="0.25">
      <c r="A189" s="46">
        <v>2018</v>
      </c>
      <c r="B189" s="46" t="s">
        <v>3</v>
      </c>
      <c r="C189" s="47">
        <v>11426.19</v>
      </c>
      <c r="D189" s="47">
        <v>11412.05</v>
      </c>
      <c r="E189" s="47">
        <v>10971.909</v>
      </c>
      <c r="F189" s="47">
        <v>0</v>
      </c>
      <c r="G189" s="47">
        <v>889.75900000000001</v>
      </c>
      <c r="H189" s="48">
        <v>34699.908000000003</v>
      </c>
      <c r="I189" s="56"/>
      <c r="J189" s="47"/>
      <c r="K189" s="47"/>
      <c r="L189" s="47"/>
      <c r="M189" s="47"/>
      <c r="N189" s="47"/>
      <c r="O189" s="48"/>
      <c r="P189" s="57"/>
      <c r="Q189" s="47">
        <v>11426.19</v>
      </c>
      <c r="R189" s="47">
        <v>11412.05</v>
      </c>
      <c r="S189" s="47">
        <v>10971.909</v>
      </c>
      <c r="T189" s="47"/>
      <c r="U189" s="47">
        <v>889.75900000000001</v>
      </c>
      <c r="V189" s="48">
        <v>34699.908000000003</v>
      </c>
      <c r="W189" s="39"/>
      <c r="X189" s="39"/>
      <c r="Y189" s="39"/>
      <c r="Z189" s="39"/>
      <c r="AA189" s="39"/>
      <c r="AB189" s="39"/>
      <c r="AC189" s="39"/>
      <c r="AD189" s="39"/>
      <c r="AE189" s="39"/>
    </row>
    <row r="190" spans="1:31" ht="12" customHeight="1" x14ac:dyDescent="0.25">
      <c r="A190" s="46">
        <v>2018</v>
      </c>
      <c r="B190" s="46" t="s">
        <v>4</v>
      </c>
      <c r="C190" s="47">
        <v>10013.816000000001</v>
      </c>
      <c r="D190" s="47">
        <v>10799.705</v>
      </c>
      <c r="E190" s="47">
        <v>11928.016</v>
      </c>
      <c r="F190" s="47">
        <v>0</v>
      </c>
      <c r="G190" s="47">
        <v>833.06600000000003</v>
      </c>
      <c r="H190" s="48">
        <v>33574.603000000003</v>
      </c>
      <c r="I190" s="56"/>
      <c r="J190" s="47"/>
      <c r="K190" s="47"/>
      <c r="L190" s="47"/>
      <c r="M190" s="47"/>
      <c r="N190" s="47"/>
      <c r="O190" s="48"/>
      <c r="P190" s="57"/>
      <c r="Q190" s="47">
        <v>10013.816000000001</v>
      </c>
      <c r="R190" s="47">
        <v>10799.705</v>
      </c>
      <c r="S190" s="47">
        <v>11928.016</v>
      </c>
      <c r="T190" s="47"/>
      <c r="U190" s="47">
        <v>833.06600000000003</v>
      </c>
      <c r="V190" s="48">
        <v>33574.603000000003</v>
      </c>
      <c r="W190" s="39"/>
      <c r="X190" s="39"/>
      <c r="Y190" s="39"/>
      <c r="Z190" s="39"/>
      <c r="AA190" s="39"/>
      <c r="AB190" s="39"/>
      <c r="AC190" s="39"/>
      <c r="AD190" s="39"/>
      <c r="AE190" s="39"/>
    </row>
    <row r="191" spans="1:31" ht="12" customHeight="1" x14ac:dyDescent="0.25">
      <c r="A191" s="46">
        <v>2018</v>
      </c>
      <c r="B191" s="46" t="s">
        <v>5</v>
      </c>
      <c r="C191" s="47">
        <v>9492.5820000000003</v>
      </c>
      <c r="D191" s="47">
        <v>10972.647000000001</v>
      </c>
      <c r="E191" s="47">
        <v>10090.778</v>
      </c>
      <c r="F191" s="47">
        <v>0</v>
      </c>
      <c r="G191" s="47">
        <v>853.38</v>
      </c>
      <c r="H191" s="48">
        <v>31409.386999999999</v>
      </c>
      <c r="I191" s="56"/>
      <c r="J191" s="47"/>
      <c r="K191" s="47"/>
      <c r="L191" s="47"/>
      <c r="M191" s="47"/>
      <c r="N191" s="47"/>
      <c r="O191" s="48"/>
      <c r="P191" s="57"/>
      <c r="Q191" s="47">
        <v>9492.5820000000003</v>
      </c>
      <c r="R191" s="47">
        <v>10972.647000000001</v>
      </c>
      <c r="S191" s="47">
        <v>10090.778</v>
      </c>
      <c r="T191" s="47"/>
      <c r="U191" s="47">
        <v>853.38</v>
      </c>
      <c r="V191" s="48">
        <v>31409.386999999999</v>
      </c>
      <c r="W191" s="39"/>
      <c r="X191" s="39"/>
      <c r="Y191" s="39"/>
      <c r="Z191" s="39"/>
      <c r="AA191" s="39"/>
      <c r="AB191" s="39"/>
      <c r="AC191" s="39"/>
      <c r="AD191" s="39"/>
      <c r="AE191" s="39"/>
    </row>
    <row r="192" spans="1:31" ht="12" customHeight="1" x14ac:dyDescent="0.25">
      <c r="A192" s="46">
        <v>2018</v>
      </c>
      <c r="B192" s="46" t="s">
        <v>6</v>
      </c>
      <c r="C192" s="47">
        <v>9398.5239999999994</v>
      </c>
      <c r="D192" s="47">
        <v>10487.77</v>
      </c>
      <c r="E192" s="47">
        <v>6294.683</v>
      </c>
      <c r="F192" s="47">
        <v>0</v>
      </c>
      <c r="G192" s="47">
        <v>845.42700000000002</v>
      </c>
      <c r="H192" s="48">
        <v>27026.403999999999</v>
      </c>
      <c r="I192" s="56"/>
      <c r="J192" s="47"/>
      <c r="K192" s="47"/>
      <c r="L192" s="47"/>
      <c r="M192" s="47"/>
      <c r="N192" s="47"/>
      <c r="O192" s="48"/>
      <c r="P192" s="57"/>
      <c r="Q192" s="47">
        <v>9398.5239999999994</v>
      </c>
      <c r="R192" s="47">
        <v>10487.77</v>
      </c>
      <c r="S192" s="47">
        <v>6294.683</v>
      </c>
      <c r="T192" s="47"/>
      <c r="U192" s="47">
        <v>845.42700000000002</v>
      </c>
      <c r="V192" s="48">
        <v>27026.403999999999</v>
      </c>
      <c r="W192" s="39"/>
      <c r="X192" s="39"/>
      <c r="Y192" s="39"/>
      <c r="Z192" s="39"/>
      <c r="AA192" s="39"/>
      <c r="AB192" s="39"/>
      <c r="AC192" s="39"/>
      <c r="AD192" s="39"/>
      <c r="AE192" s="39"/>
    </row>
    <row r="193" spans="1:31" ht="12" customHeight="1" x14ac:dyDescent="0.25">
      <c r="A193" s="46">
        <v>2018</v>
      </c>
      <c r="B193" s="46" t="s">
        <v>7</v>
      </c>
      <c r="C193" s="47">
        <v>10624.487999999999</v>
      </c>
      <c r="D193" s="47">
        <v>11122.352999999999</v>
      </c>
      <c r="E193" s="47">
        <v>3855.04</v>
      </c>
      <c r="F193" s="47">
        <v>0</v>
      </c>
      <c r="G193" s="47">
        <v>841.14700000000005</v>
      </c>
      <c r="H193" s="48">
        <v>26443.027999999998</v>
      </c>
      <c r="I193" s="56"/>
      <c r="J193" s="47"/>
      <c r="K193" s="47"/>
      <c r="L193" s="47"/>
      <c r="M193" s="47"/>
      <c r="N193" s="47"/>
      <c r="O193" s="48"/>
      <c r="P193" s="57"/>
      <c r="Q193" s="47">
        <v>10624.487999999999</v>
      </c>
      <c r="R193" s="47">
        <v>11122.352999999999</v>
      </c>
      <c r="S193" s="47">
        <v>3855.04</v>
      </c>
      <c r="T193" s="47"/>
      <c r="U193" s="47">
        <v>841.14700000000005</v>
      </c>
      <c r="V193" s="48">
        <v>26443.027999999998</v>
      </c>
      <c r="W193" s="39"/>
      <c r="X193" s="39"/>
      <c r="Y193" s="39"/>
      <c r="Z193" s="39"/>
      <c r="AA193" s="39"/>
      <c r="AB193" s="39"/>
      <c r="AC193" s="39"/>
      <c r="AD193" s="39"/>
      <c r="AE193" s="39"/>
    </row>
    <row r="194" spans="1:31" ht="12" customHeight="1" x14ac:dyDescent="0.25">
      <c r="A194" s="46">
        <v>2018</v>
      </c>
      <c r="B194" s="46" t="s">
        <v>8</v>
      </c>
      <c r="C194" s="47">
        <v>10856.513000000001</v>
      </c>
      <c r="D194" s="47">
        <v>10355.299000000001</v>
      </c>
      <c r="E194" s="47">
        <v>2672.636</v>
      </c>
      <c r="F194" s="47">
        <v>0</v>
      </c>
      <c r="G194" s="47">
        <v>767.10400000000004</v>
      </c>
      <c r="H194" s="48">
        <v>24651.552</v>
      </c>
      <c r="I194" s="56"/>
      <c r="J194" s="47"/>
      <c r="K194" s="47"/>
      <c r="L194" s="47"/>
      <c r="M194" s="47"/>
      <c r="N194" s="47"/>
      <c r="O194" s="48"/>
      <c r="P194" s="57"/>
      <c r="Q194" s="47">
        <v>10856.513000000001</v>
      </c>
      <c r="R194" s="47">
        <v>10355.299000000001</v>
      </c>
      <c r="S194" s="47">
        <v>2672.636</v>
      </c>
      <c r="T194" s="47"/>
      <c r="U194" s="47">
        <v>767.10400000000004</v>
      </c>
      <c r="V194" s="48">
        <v>24651.552</v>
      </c>
      <c r="W194" s="39"/>
      <c r="X194" s="39"/>
      <c r="Y194" s="39"/>
      <c r="Z194" s="39"/>
      <c r="AA194" s="39"/>
      <c r="AB194" s="39"/>
      <c r="AC194" s="39"/>
      <c r="AD194" s="39"/>
      <c r="AE194" s="39"/>
    </row>
    <row r="195" spans="1:31" ht="12" customHeight="1" x14ac:dyDescent="0.25">
      <c r="A195" s="46">
        <v>2018</v>
      </c>
      <c r="B195" s="46" t="s">
        <v>9</v>
      </c>
      <c r="C195" s="47">
        <v>11162.29</v>
      </c>
      <c r="D195" s="47">
        <v>9939.4339999999993</v>
      </c>
      <c r="E195" s="47">
        <v>2161.7840000000001</v>
      </c>
      <c r="F195" s="47">
        <v>0</v>
      </c>
      <c r="G195" s="47">
        <v>764.62400000000002</v>
      </c>
      <c r="H195" s="48">
        <v>24028.132000000001</v>
      </c>
      <c r="I195" s="56"/>
      <c r="J195" s="47"/>
      <c r="K195" s="47"/>
      <c r="L195" s="47"/>
      <c r="M195" s="47"/>
      <c r="N195" s="47"/>
      <c r="O195" s="48"/>
      <c r="P195" s="57"/>
      <c r="Q195" s="47">
        <v>11162.29</v>
      </c>
      <c r="R195" s="47">
        <v>9939.4339999999993</v>
      </c>
      <c r="S195" s="47">
        <v>2161.7840000000001</v>
      </c>
      <c r="T195" s="47"/>
      <c r="U195" s="47">
        <v>764.62400000000002</v>
      </c>
      <c r="V195" s="48">
        <v>24028.132000000001</v>
      </c>
      <c r="W195" s="39"/>
      <c r="X195" s="39"/>
      <c r="Y195" s="39"/>
      <c r="Z195" s="39"/>
      <c r="AA195" s="39"/>
      <c r="AB195" s="39"/>
      <c r="AC195" s="39"/>
      <c r="AD195" s="39"/>
      <c r="AE195" s="39"/>
    </row>
    <row r="196" spans="1:31" ht="12" customHeight="1" x14ac:dyDescent="0.25">
      <c r="A196" s="46">
        <v>2018</v>
      </c>
      <c r="B196" s="46" t="s">
        <v>10</v>
      </c>
      <c r="C196" s="47">
        <v>12350.227000000001</v>
      </c>
      <c r="D196" s="47">
        <v>9188.9619999999995</v>
      </c>
      <c r="E196" s="47">
        <v>2028.41</v>
      </c>
      <c r="F196" s="47">
        <v>0</v>
      </c>
      <c r="G196" s="47">
        <v>822.12300000000005</v>
      </c>
      <c r="H196" s="48">
        <v>24389.722000000002</v>
      </c>
      <c r="I196" s="56"/>
      <c r="J196" s="47"/>
      <c r="K196" s="47"/>
      <c r="L196" s="47"/>
      <c r="M196" s="47"/>
      <c r="N196" s="47"/>
      <c r="O196" s="48"/>
      <c r="P196" s="57"/>
      <c r="Q196" s="47">
        <v>12350.227000000001</v>
      </c>
      <c r="R196" s="47">
        <v>9188.9619999999995</v>
      </c>
      <c r="S196" s="47">
        <v>2028.41</v>
      </c>
      <c r="T196" s="47"/>
      <c r="U196" s="47">
        <v>822.12300000000005</v>
      </c>
      <c r="V196" s="48">
        <v>24389.722000000002</v>
      </c>
      <c r="W196" s="39"/>
      <c r="X196" s="39"/>
      <c r="Y196" s="39"/>
      <c r="Z196" s="39"/>
      <c r="AA196" s="39"/>
      <c r="AB196" s="39"/>
      <c r="AC196" s="39"/>
      <c r="AD196" s="39"/>
      <c r="AE196" s="39"/>
    </row>
    <row r="197" spans="1:31" ht="12" customHeight="1" x14ac:dyDescent="0.25">
      <c r="A197" s="46">
        <v>2018</v>
      </c>
      <c r="B197" s="46" t="s">
        <v>11</v>
      </c>
      <c r="C197" s="47">
        <v>11365.514999999999</v>
      </c>
      <c r="D197" s="47">
        <v>10665.294</v>
      </c>
      <c r="E197" s="47">
        <v>2313.375</v>
      </c>
      <c r="F197" s="47">
        <v>0</v>
      </c>
      <c r="G197" s="47">
        <v>869.36699999999996</v>
      </c>
      <c r="H197" s="48">
        <v>25213.550999999999</v>
      </c>
      <c r="I197" s="56"/>
      <c r="J197" s="47"/>
      <c r="K197" s="47"/>
      <c r="L197" s="47"/>
      <c r="M197" s="47"/>
      <c r="N197" s="47"/>
      <c r="O197" s="48"/>
      <c r="P197" s="57"/>
      <c r="Q197" s="47">
        <v>11365.514999999999</v>
      </c>
      <c r="R197" s="47">
        <v>10665.294</v>
      </c>
      <c r="S197" s="47">
        <v>2313.375</v>
      </c>
      <c r="T197" s="47"/>
      <c r="U197" s="47">
        <v>869.36699999999996</v>
      </c>
      <c r="V197" s="48">
        <v>25213.550999999999</v>
      </c>
      <c r="W197" s="39"/>
      <c r="X197" s="39"/>
      <c r="Y197" s="39"/>
      <c r="Z197" s="39"/>
      <c r="AA197" s="39"/>
      <c r="AB197" s="39"/>
      <c r="AC197" s="39"/>
      <c r="AD197" s="39"/>
      <c r="AE197" s="39"/>
    </row>
    <row r="198" spans="1:31" ht="12" customHeight="1" x14ac:dyDescent="0.25">
      <c r="A198" s="46">
        <v>2018</v>
      </c>
      <c r="B198" s="46" t="s">
        <v>12</v>
      </c>
      <c r="C198" s="47">
        <v>11828.555</v>
      </c>
      <c r="D198" s="47">
        <v>11368.714</v>
      </c>
      <c r="E198" s="47">
        <v>3728.6610000000001</v>
      </c>
      <c r="F198" s="47">
        <v>0</v>
      </c>
      <c r="G198" s="47">
        <v>889.83500000000004</v>
      </c>
      <c r="H198" s="48">
        <v>27815.764999999999</v>
      </c>
      <c r="I198" s="56"/>
      <c r="J198" s="47"/>
      <c r="K198" s="47"/>
      <c r="L198" s="47"/>
      <c r="M198" s="47"/>
      <c r="N198" s="47"/>
      <c r="O198" s="48"/>
      <c r="P198" s="57"/>
      <c r="Q198" s="47">
        <v>11828.555</v>
      </c>
      <c r="R198" s="47">
        <v>11368.714</v>
      </c>
      <c r="S198" s="47">
        <v>3728.6610000000001</v>
      </c>
      <c r="T198" s="47"/>
      <c r="U198" s="47">
        <v>889.83500000000004</v>
      </c>
      <c r="V198" s="48">
        <v>27815.764999999999</v>
      </c>
      <c r="W198" s="39"/>
      <c r="X198" s="39"/>
      <c r="Y198" s="39"/>
      <c r="Z198" s="39"/>
      <c r="AA198" s="39"/>
      <c r="AB198" s="39"/>
      <c r="AC198" s="39"/>
      <c r="AD198" s="39"/>
      <c r="AE198" s="39"/>
    </row>
    <row r="199" spans="1:31" ht="12" customHeight="1" x14ac:dyDescent="0.25">
      <c r="A199" s="46">
        <v>2018</v>
      </c>
      <c r="B199" s="46" t="s">
        <v>13</v>
      </c>
      <c r="C199" s="47">
        <v>13424.53</v>
      </c>
      <c r="D199" s="47">
        <v>11468.232</v>
      </c>
      <c r="E199" s="47">
        <v>7749.9949999999999</v>
      </c>
      <c r="F199" s="47">
        <v>0</v>
      </c>
      <c r="G199" s="47">
        <v>931.05799999999999</v>
      </c>
      <c r="H199" s="48">
        <v>33573.815000000002</v>
      </c>
      <c r="I199" s="56"/>
      <c r="J199" s="47"/>
      <c r="K199" s="47"/>
      <c r="L199" s="47"/>
      <c r="M199" s="47"/>
      <c r="N199" s="47"/>
      <c r="O199" s="48"/>
      <c r="P199" s="57"/>
      <c r="Q199" s="47">
        <v>13424.53</v>
      </c>
      <c r="R199" s="47">
        <v>11468.232</v>
      </c>
      <c r="S199" s="47">
        <v>7749.9949999999999</v>
      </c>
      <c r="T199" s="47"/>
      <c r="U199" s="47">
        <v>931.05799999999999</v>
      </c>
      <c r="V199" s="48">
        <v>33573.815000000002</v>
      </c>
      <c r="W199" s="39"/>
      <c r="X199" s="39"/>
      <c r="Y199" s="39"/>
      <c r="Z199" s="39"/>
      <c r="AA199" s="39"/>
      <c r="AB199" s="39"/>
      <c r="AC199" s="39"/>
      <c r="AD199" s="39"/>
      <c r="AE199" s="39"/>
    </row>
    <row r="200" spans="1:31" ht="12" customHeight="1" x14ac:dyDescent="0.25">
      <c r="A200" s="46">
        <v>2018</v>
      </c>
      <c r="B200" s="46" t="s">
        <v>14</v>
      </c>
      <c r="C200" s="47">
        <v>12867.593999999999</v>
      </c>
      <c r="D200" s="47">
        <v>10600.137000000001</v>
      </c>
      <c r="E200" s="47">
        <v>10318.517</v>
      </c>
      <c r="F200" s="47">
        <v>0</v>
      </c>
      <c r="G200" s="47">
        <v>833.35599999999999</v>
      </c>
      <c r="H200" s="48">
        <v>34619.603999999999</v>
      </c>
      <c r="I200" s="56"/>
      <c r="J200" s="47"/>
      <c r="K200" s="47"/>
      <c r="L200" s="47"/>
      <c r="M200" s="47"/>
      <c r="N200" s="47"/>
      <c r="O200" s="48"/>
      <c r="P200" s="57"/>
      <c r="Q200" s="47">
        <v>12867.593999999999</v>
      </c>
      <c r="R200" s="47">
        <v>10600.137000000001</v>
      </c>
      <c r="S200" s="47">
        <v>10318.517</v>
      </c>
      <c r="T200" s="47"/>
      <c r="U200" s="47">
        <v>833.35599999999999</v>
      </c>
      <c r="V200" s="48">
        <v>34619.603999999999</v>
      </c>
      <c r="W200" s="39"/>
      <c r="X200" s="39"/>
      <c r="Y200" s="39"/>
      <c r="Z200" s="39"/>
      <c r="AA200" s="39"/>
      <c r="AB200" s="39"/>
      <c r="AC200" s="39"/>
      <c r="AD200" s="39"/>
      <c r="AE200" s="39"/>
    </row>
    <row r="201" spans="1:31" ht="12" customHeight="1" x14ac:dyDescent="0.25">
      <c r="A201" s="46">
        <v>2018</v>
      </c>
      <c r="B201" s="46" t="s">
        <v>15</v>
      </c>
      <c r="C201" s="47">
        <v>134810.82399999999</v>
      </c>
      <c r="D201" s="47">
        <v>128380.59700000001</v>
      </c>
      <c r="E201" s="47">
        <v>74113.804000000004</v>
      </c>
      <c r="F201" s="47">
        <v>0</v>
      </c>
      <c r="G201" s="47">
        <v>10140.246000000003</v>
      </c>
      <c r="H201" s="48">
        <v>347445.47100000002</v>
      </c>
      <c r="I201" s="56"/>
      <c r="J201" s="47"/>
      <c r="K201" s="47"/>
      <c r="L201" s="47"/>
      <c r="M201" s="47"/>
      <c r="N201" s="47"/>
      <c r="O201" s="48"/>
      <c r="P201" s="57"/>
      <c r="Q201" s="47">
        <v>134810.82399999999</v>
      </c>
      <c r="R201" s="47">
        <v>128380.59700000001</v>
      </c>
      <c r="S201" s="47">
        <v>74113.804000000004</v>
      </c>
      <c r="T201" s="47"/>
      <c r="U201" s="47">
        <v>10140.246000000003</v>
      </c>
      <c r="V201" s="48">
        <v>347445.47100000002</v>
      </c>
      <c r="W201" s="39"/>
      <c r="X201" s="39"/>
      <c r="Y201" s="39"/>
      <c r="Z201" s="39"/>
      <c r="AA201" s="39"/>
      <c r="AB201" s="39"/>
      <c r="AC201" s="39"/>
      <c r="AD201" s="39"/>
      <c r="AE201" s="39"/>
    </row>
    <row r="202" spans="1:31" ht="12" customHeight="1" x14ac:dyDescent="0.25">
      <c r="A202" s="46">
        <v>2019</v>
      </c>
      <c r="B202" s="46" t="s">
        <v>3</v>
      </c>
      <c r="C202" s="47">
        <v>13543.815000000001</v>
      </c>
      <c r="D202" s="47">
        <v>12035.916999999999</v>
      </c>
      <c r="E202" s="47">
        <v>13352.868</v>
      </c>
      <c r="F202" s="47">
        <v>0</v>
      </c>
      <c r="G202" s="47">
        <v>1032.9090000000001</v>
      </c>
      <c r="H202" s="48">
        <v>39965.508999999998</v>
      </c>
      <c r="I202" s="56"/>
      <c r="J202" s="47"/>
      <c r="K202" s="47"/>
      <c r="L202" s="47"/>
      <c r="M202" s="47"/>
      <c r="N202" s="47"/>
      <c r="O202" s="48"/>
      <c r="P202" s="57"/>
      <c r="Q202" s="47">
        <v>13543.815000000001</v>
      </c>
      <c r="R202" s="47">
        <v>12035.916999999999</v>
      </c>
      <c r="S202" s="47">
        <v>13352.868</v>
      </c>
      <c r="T202" s="47"/>
      <c r="U202" s="47">
        <v>1032.9090000000001</v>
      </c>
      <c r="V202" s="48">
        <v>39965.508999999998</v>
      </c>
      <c r="W202" s="39"/>
      <c r="X202" s="39"/>
      <c r="Y202" s="39"/>
      <c r="Z202" s="39"/>
      <c r="AA202" s="39"/>
      <c r="AB202" s="39"/>
      <c r="AC202" s="39"/>
      <c r="AD202" s="39"/>
      <c r="AE202" s="39"/>
    </row>
    <row r="203" spans="1:31" ht="12" customHeight="1" x14ac:dyDescent="0.25">
      <c r="A203" s="46">
        <v>2019</v>
      </c>
      <c r="B203" s="46" t="s">
        <v>4</v>
      </c>
      <c r="C203" s="47">
        <v>11368.476000000001</v>
      </c>
      <c r="D203" s="47">
        <v>10987.561</v>
      </c>
      <c r="E203" s="47">
        <v>9664.7479999999996</v>
      </c>
      <c r="F203" s="47">
        <v>0</v>
      </c>
      <c r="G203" s="47">
        <v>906.12300000000005</v>
      </c>
      <c r="H203" s="48">
        <v>32926.908000000003</v>
      </c>
      <c r="I203" s="56"/>
      <c r="J203" s="47"/>
      <c r="K203" s="47"/>
      <c r="L203" s="47"/>
      <c r="M203" s="47"/>
      <c r="N203" s="47"/>
      <c r="O203" s="48"/>
      <c r="P203" s="57"/>
      <c r="Q203" s="47">
        <v>11368.476000000001</v>
      </c>
      <c r="R203" s="47">
        <v>10987.561</v>
      </c>
      <c r="S203" s="47">
        <v>9664.7479999999996</v>
      </c>
      <c r="T203" s="47"/>
      <c r="U203" s="47">
        <v>906.12300000000005</v>
      </c>
      <c r="V203" s="48">
        <v>32926.908000000003</v>
      </c>
      <c r="W203" s="39"/>
      <c r="X203" s="39"/>
      <c r="Y203" s="39"/>
      <c r="Z203" s="39"/>
      <c r="AA203" s="39"/>
      <c r="AB203" s="39"/>
      <c r="AC203" s="39"/>
      <c r="AD203" s="39"/>
      <c r="AE203" s="39"/>
    </row>
    <row r="204" spans="1:31" ht="12" customHeight="1" x14ac:dyDescent="0.25">
      <c r="A204" s="46">
        <v>2019</v>
      </c>
      <c r="B204" s="46" t="s">
        <v>5</v>
      </c>
      <c r="C204" s="47">
        <v>11188.71</v>
      </c>
      <c r="D204" s="47">
        <v>11641.004000000001</v>
      </c>
      <c r="E204" s="47">
        <v>7468.4390000000003</v>
      </c>
      <c r="F204" s="47">
        <v>0</v>
      </c>
      <c r="G204" s="47">
        <v>909.43</v>
      </c>
      <c r="H204" s="48">
        <v>31207.582999999999</v>
      </c>
      <c r="I204" s="56"/>
      <c r="J204" s="47"/>
      <c r="K204" s="47"/>
      <c r="L204" s="47"/>
      <c r="M204" s="47"/>
      <c r="N204" s="47"/>
      <c r="O204" s="48"/>
      <c r="P204" s="57"/>
      <c r="Q204" s="47">
        <v>11188.71</v>
      </c>
      <c r="R204" s="47">
        <v>11641.004000000001</v>
      </c>
      <c r="S204" s="47">
        <v>7468.4390000000003</v>
      </c>
      <c r="T204" s="47"/>
      <c r="U204" s="47">
        <v>909.43</v>
      </c>
      <c r="V204" s="48">
        <v>31207.582999999999</v>
      </c>
      <c r="W204" s="39"/>
      <c r="X204" s="39"/>
      <c r="Y204" s="39"/>
      <c r="Z204" s="39"/>
      <c r="AA204" s="39"/>
      <c r="AB204" s="39"/>
      <c r="AC204" s="39"/>
      <c r="AD204" s="39"/>
      <c r="AE204" s="39"/>
    </row>
    <row r="205" spans="1:31" ht="12" customHeight="1" x14ac:dyDescent="0.25">
      <c r="A205" s="46">
        <v>2019</v>
      </c>
      <c r="B205" s="46" t="s">
        <v>6</v>
      </c>
      <c r="C205" s="47">
        <v>12397.03</v>
      </c>
      <c r="D205" s="47">
        <v>11233.817999999999</v>
      </c>
      <c r="E205" s="47">
        <v>6059.2520000000004</v>
      </c>
      <c r="F205" s="47">
        <v>0</v>
      </c>
      <c r="G205" s="47">
        <v>889.84500000000003</v>
      </c>
      <c r="H205" s="48">
        <v>30579.945</v>
      </c>
      <c r="I205" s="56"/>
      <c r="J205" s="47"/>
      <c r="K205" s="47"/>
      <c r="L205" s="47"/>
      <c r="M205" s="47"/>
      <c r="N205" s="47"/>
      <c r="O205" s="48"/>
      <c r="P205" s="57"/>
      <c r="Q205" s="47">
        <v>12397.03</v>
      </c>
      <c r="R205" s="47">
        <v>11233.817999999999</v>
      </c>
      <c r="S205" s="47">
        <v>6059.2520000000004</v>
      </c>
      <c r="T205" s="47"/>
      <c r="U205" s="47">
        <v>889.84500000000003</v>
      </c>
      <c r="V205" s="48">
        <v>30579.945</v>
      </c>
      <c r="W205" s="39"/>
      <c r="X205" s="39"/>
      <c r="Y205" s="39"/>
      <c r="Z205" s="39"/>
      <c r="AA205" s="39"/>
      <c r="AB205" s="39"/>
      <c r="AC205" s="39"/>
      <c r="AD205" s="39"/>
      <c r="AE205" s="39"/>
    </row>
    <row r="206" spans="1:31" ht="12" customHeight="1" x14ac:dyDescent="0.25">
      <c r="A206" s="46">
        <v>2019</v>
      </c>
      <c r="B206" s="46" t="s">
        <v>7</v>
      </c>
      <c r="C206" s="47">
        <v>14733.316000000001</v>
      </c>
      <c r="D206" s="47">
        <v>11106.272999999999</v>
      </c>
      <c r="E206" s="47">
        <v>3609.3649999999998</v>
      </c>
      <c r="F206" s="47">
        <v>0</v>
      </c>
      <c r="G206" s="47">
        <v>899.36099999999999</v>
      </c>
      <c r="H206" s="48">
        <v>30348.314999999999</v>
      </c>
      <c r="I206" s="56"/>
      <c r="J206" s="47"/>
      <c r="K206" s="47"/>
      <c r="L206" s="47"/>
      <c r="M206" s="47"/>
      <c r="N206" s="47"/>
      <c r="O206" s="48"/>
      <c r="P206" s="57"/>
      <c r="Q206" s="47">
        <v>14733.316000000001</v>
      </c>
      <c r="R206" s="47">
        <v>11106.272999999999</v>
      </c>
      <c r="S206" s="47">
        <v>3609.3649999999998</v>
      </c>
      <c r="T206" s="47"/>
      <c r="U206" s="47">
        <v>899.36099999999999</v>
      </c>
      <c r="V206" s="48">
        <v>30348.314999999999</v>
      </c>
      <c r="W206" s="39"/>
      <c r="X206" s="39"/>
      <c r="Y206" s="39"/>
      <c r="Z206" s="39"/>
      <c r="AA206" s="39"/>
      <c r="AB206" s="39"/>
      <c r="AC206" s="39"/>
      <c r="AD206" s="39"/>
      <c r="AE206" s="39"/>
    </row>
    <row r="207" spans="1:31" ht="12" customHeight="1" x14ac:dyDescent="0.25">
      <c r="A207" s="46">
        <v>2019</v>
      </c>
      <c r="B207" s="46" t="s">
        <v>8</v>
      </c>
      <c r="C207" s="47">
        <v>16935.672999999999</v>
      </c>
      <c r="D207" s="47">
        <v>10903.471</v>
      </c>
      <c r="E207" s="47">
        <v>2386.8249999999998</v>
      </c>
      <c r="F207" s="47">
        <v>0</v>
      </c>
      <c r="G207" s="47">
        <v>790.952</v>
      </c>
      <c r="H207" s="48">
        <v>31016.920999999998</v>
      </c>
      <c r="I207" s="56"/>
      <c r="J207" s="47"/>
      <c r="K207" s="47"/>
      <c r="L207" s="47"/>
      <c r="M207" s="47"/>
      <c r="N207" s="47"/>
      <c r="O207" s="48"/>
      <c r="P207" s="57"/>
      <c r="Q207" s="47">
        <v>16935.672999999999</v>
      </c>
      <c r="R207" s="47">
        <v>10903.471</v>
      </c>
      <c r="S207" s="47">
        <v>2386.8249999999998</v>
      </c>
      <c r="T207" s="47"/>
      <c r="U207" s="47">
        <v>790.952</v>
      </c>
      <c r="V207" s="48">
        <v>31016.920999999998</v>
      </c>
      <c r="W207" s="39"/>
      <c r="X207" s="39"/>
      <c r="Y207" s="39"/>
      <c r="Z207" s="39"/>
      <c r="AA207" s="39"/>
      <c r="AB207" s="39"/>
      <c r="AC207" s="39"/>
      <c r="AD207" s="39"/>
      <c r="AE207" s="39"/>
    </row>
    <row r="208" spans="1:31" ht="12" customHeight="1" x14ac:dyDescent="0.25">
      <c r="A208" s="46">
        <v>2019</v>
      </c>
      <c r="B208" s="46" t="s">
        <v>9</v>
      </c>
      <c r="C208" s="47">
        <v>20763.129000000001</v>
      </c>
      <c r="D208" s="47">
        <v>10855.393</v>
      </c>
      <c r="E208" s="47">
        <v>2030.143</v>
      </c>
      <c r="F208" s="47">
        <v>0</v>
      </c>
      <c r="G208" s="47">
        <v>954.678</v>
      </c>
      <c r="H208" s="48">
        <v>34603.343000000001</v>
      </c>
      <c r="I208" s="56"/>
      <c r="J208" s="47"/>
      <c r="K208" s="47"/>
      <c r="L208" s="47"/>
      <c r="M208" s="47"/>
      <c r="N208" s="47"/>
      <c r="O208" s="48"/>
      <c r="P208" s="57"/>
      <c r="Q208" s="47">
        <v>20763.129000000001</v>
      </c>
      <c r="R208" s="47">
        <v>10855.393</v>
      </c>
      <c r="S208" s="47">
        <v>2030.143</v>
      </c>
      <c r="T208" s="47"/>
      <c r="U208" s="47">
        <v>954.678</v>
      </c>
      <c r="V208" s="48">
        <v>34603.343000000001</v>
      </c>
      <c r="W208" s="39"/>
      <c r="X208" s="39"/>
      <c r="Y208" s="39"/>
      <c r="Z208" s="39"/>
      <c r="AA208" s="39"/>
      <c r="AB208" s="39"/>
      <c r="AC208" s="39"/>
      <c r="AD208" s="39"/>
      <c r="AE208" s="39"/>
    </row>
    <row r="209" spans="1:31" ht="12" customHeight="1" x14ac:dyDescent="0.25">
      <c r="A209" s="46">
        <v>2019</v>
      </c>
      <c r="B209" s="46" t="s">
        <v>10</v>
      </c>
      <c r="C209" s="47">
        <v>20638.566999999999</v>
      </c>
      <c r="D209" s="47">
        <v>9687.7340000000004</v>
      </c>
      <c r="E209" s="47">
        <v>1763.99</v>
      </c>
      <c r="F209" s="47">
        <v>0</v>
      </c>
      <c r="G209" s="47">
        <v>869.53099999999995</v>
      </c>
      <c r="H209" s="48">
        <v>32959.822</v>
      </c>
      <c r="I209" s="56"/>
      <c r="J209" s="47"/>
      <c r="K209" s="47"/>
      <c r="L209" s="47"/>
      <c r="M209" s="47"/>
      <c r="N209" s="47"/>
      <c r="O209" s="48"/>
      <c r="P209" s="57"/>
      <c r="Q209" s="47">
        <v>20638.566999999999</v>
      </c>
      <c r="R209" s="47">
        <v>9687.7340000000004</v>
      </c>
      <c r="S209" s="47">
        <v>1763.99</v>
      </c>
      <c r="T209" s="47"/>
      <c r="U209" s="47">
        <v>869.53099999999995</v>
      </c>
      <c r="V209" s="48">
        <v>32959.822</v>
      </c>
      <c r="W209" s="39"/>
      <c r="X209" s="39"/>
      <c r="Y209" s="39"/>
      <c r="Z209" s="39"/>
      <c r="AA209" s="39"/>
      <c r="AB209" s="39"/>
      <c r="AC209" s="39"/>
      <c r="AD209" s="39"/>
      <c r="AE209" s="39"/>
    </row>
    <row r="210" spans="1:31" ht="12" customHeight="1" x14ac:dyDescent="0.25">
      <c r="A210" s="46">
        <v>2019</v>
      </c>
      <c r="B210" s="46" t="s">
        <v>11</v>
      </c>
      <c r="C210" s="47">
        <v>17022.88</v>
      </c>
      <c r="D210" s="47">
        <v>11029.671</v>
      </c>
      <c r="E210" s="47">
        <v>2308.6109999999999</v>
      </c>
      <c r="F210" s="47">
        <v>0</v>
      </c>
      <c r="G210" s="47">
        <v>881.90700000000004</v>
      </c>
      <c r="H210" s="48">
        <v>31243.069</v>
      </c>
      <c r="I210" s="56"/>
      <c r="J210" s="47"/>
      <c r="K210" s="47"/>
      <c r="L210" s="47"/>
      <c r="M210" s="47"/>
      <c r="N210" s="47"/>
      <c r="O210" s="48"/>
      <c r="P210" s="57"/>
      <c r="Q210" s="47">
        <v>17022.88</v>
      </c>
      <c r="R210" s="47">
        <v>11029.671</v>
      </c>
      <c r="S210" s="47">
        <v>2308.6109999999999</v>
      </c>
      <c r="T210" s="47"/>
      <c r="U210" s="47">
        <v>881.90700000000004</v>
      </c>
      <c r="V210" s="48">
        <v>31243.069</v>
      </c>
      <c r="W210" s="39"/>
      <c r="X210" s="39"/>
      <c r="Y210" s="39"/>
      <c r="Z210" s="39"/>
      <c r="AA210" s="39"/>
      <c r="AB210" s="39"/>
      <c r="AC210" s="39"/>
      <c r="AD210" s="39"/>
      <c r="AE210" s="39"/>
    </row>
    <row r="211" spans="1:31" ht="12" customHeight="1" x14ac:dyDescent="0.25">
      <c r="A211" s="46">
        <v>2019</v>
      </c>
      <c r="B211" s="46" t="s">
        <v>12</v>
      </c>
      <c r="C211" s="47">
        <v>16962.536</v>
      </c>
      <c r="D211" s="47">
        <v>11833.755999999999</v>
      </c>
      <c r="E211" s="47">
        <v>3649.0889999999999</v>
      </c>
      <c r="F211" s="47">
        <v>0</v>
      </c>
      <c r="G211" s="47">
        <v>946.15300000000002</v>
      </c>
      <c r="H211" s="48">
        <v>33391.534</v>
      </c>
      <c r="I211" s="56"/>
      <c r="J211" s="47"/>
      <c r="K211" s="47"/>
      <c r="L211" s="47"/>
      <c r="M211" s="47"/>
      <c r="N211" s="47"/>
      <c r="O211" s="48"/>
      <c r="P211" s="57"/>
      <c r="Q211" s="47">
        <v>16962.536</v>
      </c>
      <c r="R211" s="47">
        <v>11833.755999999999</v>
      </c>
      <c r="S211" s="47">
        <v>3649.0889999999999</v>
      </c>
      <c r="T211" s="47"/>
      <c r="U211" s="47">
        <v>946.15300000000002</v>
      </c>
      <c r="V211" s="48">
        <v>33391.534</v>
      </c>
      <c r="W211" s="39"/>
      <c r="X211" s="39"/>
      <c r="Y211" s="39"/>
      <c r="Z211" s="39"/>
      <c r="AA211" s="39"/>
      <c r="AB211" s="39"/>
      <c r="AC211" s="39"/>
      <c r="AD211" s="39"/>
      <c r="AE211" s="39"/>
    </row>
    <row r="212" spans="1:31" ht="12" customHeight="1" x14ac:dyDescent="0.25">
      <c r="A212" s="46">
        <v>2019</v>
      </c>
      <c r="B212" s="46" t="s">
        <v>13</v>
      </c>
      <c r="C212" s="47">
        <v>14117.812</v>
      </c>
      <c r="D212" s="47">
        <v>11695.679</v>
      </c>
      <c r="E212" s="47">
        <v>8769.5820000000003</v>
      </c>
      <c r="F212" s="47">
        <v>0</v>
      </c>
      <c r="G212" s="47">
        <v>963.52800000000002</v>
      </c>
      <c r="H212" s="48">
        <v>35546.601000000002</v>
      </c>
      <c r="I212" s="56"/>
      <c r="J212" s="47"/>
      <c r="K212" s="47"/>
      <c r="L212" s="47"/>
      <c r="M212" s="47"/>
      <c r="N212" s="47"/>
      <c r="O212" s="48"/>
      <c r="P212" s="57"/>
      <c r="Q212" s="47">
        <v>14117.812</v>
      </c>
      <c r="R212" s="47">
        <v>11695.679</v>
      </c>
      <c r="S212" s="47">
        <v>8769.5820000000003</v>
      </c>
      <c r="T212" s="47"/>
      <c r="U212" s="47">
        <v>963.52800000000002</v>
      </c>
      <c r="V212" s="48">
        <v>35546.601000000002</v>
      </c>
      <c r="W212" s="39"/>
      <c r="X212" s="39"/>
      <c r="Y212" s="39"/>
      <c r="Z212" s="39"/>
      <c r="AA212" s="39"/>
      <c r="AB212" s="39"/>
      <c r="AC212" s="39"/>
      <c r="AD212" s="39"/>
      <c r="AE212" s="39"/>
    </row>
    <row r="213" spans="1:31" ht="12" customHeight="1" x14ac:dyDescent="0.25">
      <c r="A213" s="46">
        <v>2019</v>
      </c>
      <c r="B213" s="46" t="s">
        <v>14</v>
      </c>
      <c r="C213" s="47">
        <v>12641.584999999999</v>
      </c>
      <c r="D213" s="47">
        <v>10479.112999999999</v>
      </c>
      <c r="E213" s="47">
        <v>10316.054</v>
      </c>
      <c r="F213" s="47">
        <v>0</v>
      </c>
      <c r="G213" s="47">
        <v>918.23900000000003</v>
      </c>
      <c r="H213" s="48">
        <v>34354.991000000002</v>
      </c>
      <c r="I213" s="56"/>
      <c r="J213" s="47"/>
      <c r="K213" s="47"/>
      <c r="L213" s="47"/>
      <c r="M213" s="47"/>
      <c r="N213" s="47"/>
      <c r="O213" s="48"/>
      <c r="P213" s="57"/>
      <c r="Q213" s="47">
        <v>12641.584999999999</v>
      </c>
      <c r="R213" s="47">
        <v>10479.112999999999</v>
      </c>
      <c r="S213" s="47">
        <v>10316.054</v>
      </c>
      <c r="T213" s="47"/>
      <c r="U213" s="47">
        <v>918.23900000000003</v>
      </c>
      <c r="V213" s="48">
        <v>34354.991000000002</v>
      </c>
      <c r="W213" s="39"/>
      <c r="X213" s="39"/>
      <c r="Y213" s="39"/>
      <c r="Z213" s="39"/>
      <c r="AA213" s="39"/>
      <c r="AB213" s="39"/>
      <c r="AC213" s="39"/>
      <c r="AD213" s="39"/>
      <c r="AE213" s="39"/>
    </row>
    <row r="214" spans="1:31" ht="12" customHeight="1" x14ac:dyDescent="0.25">
      <c r="A214" s="46">
        <v>2019</v>
      </c>
      <c r="B214" s="46" t="s">
        <v>15</v>
      </c>
      <c r="C214" s="47">
        <v>182313.52899999998</v>
      </c>
      <c r="D214" s="47">
        <v>133489.39000000001</v>
      </c>
      <c r="E214" s="47">
        <v>71378.966</v>
      </c>
      <c r="F214" s="47">
        <v>0</v>
      </c>
      <c r="G214" s="47">
        <v>10962.655999999999</v>
      </c>
      <c r="H214" s="48">
        <v>398144.54100000003</v>
      </c>
      <c r="I214" s="56"/>
      <c r="J214" s="47"/>
      <c r="K214" s="47"/>
      <c r="L214" s="47"/>
      <c r="M214" s="47"/>
      <c r="N214" s="47"/>
      <c r="O214" s="48"/>
      <c r="P214" s="57"/>
      <c r="Q214" s="47">
        <v>182313.52899999998</v>
      </c>
      <c r="R214" s="47">
        <v>133489.39000000001</v>
      </c>
      <c r="S214" s="47">
        <v>71378.966</v>
      </c>
      <c r="T214" s="47"/>
      <c r="U214" s="47">
        <v>10962.655999999999</v>
      </c>
      <c r="V214" s="48">
        <v>398144.54100000003</v>
      </c>
      <c r="W214" s="39"/>
      <c r="X214" s="39"/>
      <c r="Y214" s="39"/>
      <c r="Z214" s="39"/>
      <c r="AA214" s="39"/>
      <c r="AB214" s="39"/>
      <c r="AC214" s="39"/>
      <c r="AD214" s="39"/>
      <c r="AE214" s="39"/>
    </row>
    <row r="215" spans="1:31" ht="12" customHeight="1" x14ac:dyDescent="0.25">
      <c r="A215" s="46">
        <v>2020</v>
      </c>
      <c r="B215" s="46" t="s">
        <v>3</v>
      </c>
      <c r="C215" s="47">
        <v>13675.138000000001</v>
      </c>
      <c r="D215" s="47">
        <v>11944.642</v>
      </c>
      <c r="E215" s="47">
        <v>11802.253000000001</v>
      </c>
      <c r="F215" s="47">
        <v>0</v>
      </c>
      <c r="G215" s="47">
        <v>1091.8599999999999</v>
      </c>
      <c r="H215" s="48">
        <v>38513.892999999996</v>
      </c>
      <c r="I215" s="56"/>
      <c r="J215" s="47"/>
      <c r="K215" s="47"/>
      <c r="L215" s="47"/>
      <c r="M215" s="47"/>
      <c r="N215" s="47"/>
      <c r="O215" s="48"/>
      <c r="P215" s="57"/>
      <c r="Q215" s="47">
        <v>13675.138000000001</v>
      </c>
      <c r="R215" s="47">
        <v>11944.642</v>
      </c>
      <c r="S215" s="47">
        <v>11802.253000000001</v>
      </c>
      <c r="T215" s="47"/>
      <c r="U215" s="47">
        <v>1091.8599999999999</v>
      </c>
      <c r="V215" s="48">
        <v>38513.892999999996</v>
      </c>
      <c r="W215" s="39"/>
      <c r="X215" s="39"/>
      <c r="Y215" s="39"/>
      <c r="Z215" s="39"/>
      <c r="AA215" s="39"/>
      <c r="AB215" s="39"/>
      <c r="AC215" s="39"/>
      <c r="AD215" s="39"/>
      <c r="AE215" s="39"/>
    </row>
    <row r="216" spans="1:31" ht="12" customHeight="1" x14ac:dyDescent="0.25">
      <c r="A216" s="46">
        <v>2020</v>
      </c>
      <c r="B216" s="46" t="s">
        <v>4</v>
      </c>
      <c r="C216" s="47">
        <v>11585.561</v>
      </c>
      <c r="D216" s="47">
        <v>11099.522999999999</v>
      </c>
      <c r="E216" s="47">
        <v>8706.1869999999999</v>
      </c>
      <c r="F216" s="47">
        <v>0</v>
      </c>
      <c r="G216" s="47">
        <v>1005.896</v>
      </c>
      <c r="H216" s="48">
        <v>32397.167000000001</v>
      </c>
      <c r="I216" s="56"/>
      <c r="J216" s="47"/>
      <c r="K216" s="47"/>
      <c r="L216" s="47"/>
      <c r="M216" s="47"/>
      <c r="N216" s="47"/>
      <c r="O216" s="48"/>
      <c r="P216" s="57"/>
      <c r="Q216" s="47">
        <v>11585.561</v>
      </c>
      <c r="R216" s="47">
        <v>11099.522999999999</v>
      </c>
      <c r="S216" s="47">
        <v>8706.1869999999999</v>
      </c>
      <c r="T216" s="47"/>
      <c r="U216" s="47">
        <v>1005.896</v>
      </c>
      <c r="V216" s="48">
        <v>32397.167000000001</v>
      </c>
      <c r="W216" s="39"/>
      <c r="X216" s="39"/>
      <c r="Y216" s="39"/>
      <c r="Z216" s="39"/>
      <c r="AA216" s="39"/>
      <c r="AB216" s="39"/>
      <c r="AC216" s="39"/>
      <c r="AD216" s="39"/>
      <c r="AE216" s="39"/>
    </row>
    <row r="217" spans="1:31" ht="12" customHeight="1" x14ac:dyDescent="0.25">
      <c r="A217" s="46">
        <v>2020</v>
      </c>
      <c r="B217" s="46" t="s">
        <v>5</v>
      </c>
      <c r="C217" s="47">
        <v>9603.259</v>
      </c>
      <c r="D217" s="47">
        <v>11267.578</v>
      </c>
      <c r="E217" s="47">
        <v>7402.2579999999998</v>
      </c>
      <c r="F217" s="47">
        <v>0</v>
      </c>
      <c r="G217" s="47">
        <v>1011.787</v>
      </c>
      <c r="H217" s="48">
        <v>29284.882000000001</v>
      </c>
      <c r="I217" s="56"/>
      <c r="J217" s="47"/>
      <c r="K217" s="47"/>
      <c r="L217" s="47"/>
      <c r="M217" s="47"/>
      <c r="N217" s="47"/>
      <c r="O217" s="48"/>
      <c r="P217" s="57"/>
      <c r="Q217" s="47">
        <v>9603.259</v>
      </c>
      <c r="R217" s="47">
        <v>11267.578</v>
      </c>
      <c r="S217" s="47">
        <v>7402.2579999999998</v>
      </c>
      <c r="T217" s="47"/>
      <c r="U217" s="47">
        <v>1011.787</v>
      </c>
      <c r="V217" s="48">
        <v>29284.882000000001</v>
      </c>
      <c r="W217" s="39"/>
      <c r="X217" s="39"/>
      <c r="Y217" s="39"/>
      <c r="Z217" s="39"/>
      <c r="AA217" s="39"/>
      <c r="AB217" s="39"/>
      <c r="AC217" s="39"/>
      <c r="AD217" s="39"/>
      <c r="AE217" s="39"/>
    </row>
    <row r="218" spans="1:31" ht="12" customHeight="1" x14ac:dyDescent="0.25">
      <c r="A218" s="46">
        <v>2020</v>
      </c>
      <c r="B218" s="46" t="s">
        <v>6</v>
      </c>
      <c r="C218" s="47">
        <v>9699.8289999999997</v>
      </c>
      <c r="D218" s="47">
        <v>8411.607</v>
      </c>
      <c r="E218" s="47">
        <v>4873.3059999999996</v>
      </c>
      <c r="F218" s="47">
        <v>0</v>
      </c>
      <c r="G218" s="47">
        <v>845.923</v>
      </c>
      <c r="H218" s="48">
        <v>23830.665000000001</v>
      </c>
      <c r="I218" s="56"/>
      <c r="J218" s="47"/>
      <c r="K218" s="47"/>
      <c r="L218" s="47"/>
      <c r="M218" s="47"/>
      <c r="N218" s="47"/>
      <c r="O218" s="48"/>
      <c r="P218" s="57"/>
      <c r="Q218" s="47">
        <v>9699.8289999999997</v>
      </c>
      <c r="R218" s="47">
        <v>8411.607</v>
      </c>
      <c r="S218" s="47">
        <v>4873.3059999999996</v>
      </c>
      <c r="T218" s="47"/>
      <c r="U218" s="47">
        <v>845.923</v>
      </c>
      <c r="V218" s="48">
        <v>23830.665000000001</v>
      </c>
      <c r="W218" s="39"/>
      <c r="X218" s="39"/>
      <c r="Y218" s="39"/>
      <c r="Z218" s="39"/>
      <c r="AA218" s="39"/>
      <c r="AB218" s="39"/>
      <c r="AC218" s="39"/>
      <c r="AD218" s="39"/>
      <c r="AE218" s="39"/>
    </row>
    <row r="219" spans="1:31" ht="12" customHeight="1" x14ac:dyDescent="0.25">
      <c r="A219" s="46">
        <v>2020</v>
      </c>
      <c r="B219" s="46" t="s">
        <v>7</v>
      </c>
      <c r="C219" s="47">
        <v>9933.9480000000003</v>
      </c>
      <c r="D219" s="47">
        <v>9020.5450000000001</v>
      </c>
      <c r="E219" s="47">
        <v>3748.1570000000002</v>
      </c>
      <c r="F219" s="47">
        <v>0</v>
      </c>
      <c r="G219" s="47">
        <v>865.16499999999996</v>
      </c>
      <c r="H219" s="48">
        <v>23567.814999999999</v>
      </c>
      <c r="I219" s="56"/>
      <c r="J219" s="47"/>
      <c r="K219" s="47"/>
      <c r="L219" s="47"/>
      <c r="M219" s="47"/>
      <c r="N219" s="47"/>
      <c r="O219" s="48"/>
      <c r="P219" s="57"/>
      <c r="Q219" s="47">
        <v>9933.9480000000003</v>
      </c>
      <c r="R219" s="47">
        <v>9020.5450000000001</v>
      </c>
      <c r="S219" s="47">
        <v>3748.1570000000002</v>
      </c>
      <c r="T219" s="47"/>
      <c r="U219" s="47">
        <v>865.16499999999996</v>
      </c>
      <c r="V219" s="48">
        <v>23567.814999999999</v>
      </c>
      <c r="W219" s="39"/>
      <c r="X219" s="39"/>
      <c r="Y219" s="39"/>
      <c r="Z219" s="39"/>
      <c r="AA219" s="39"/>
      <c r="AB219" s="39"/>
      <c r="AC219" s="39"/>
      <c r="AD219" s="39"/>
      <c r="AE219" s="39"/>
    </row>
    <row r="220" spans="1:31" ht="12" customHeight="1" x14ac:dyDescent="0.25">
      <c r="A220" s="46">
        <v>2020</v>
      </c>
      <c r="B220" s="46" t="s">
        <v>8</v>
      </c>
      <c r="C220" s="47">
        <v>13454.196</v>
      </c>
      <c r="D220" s="47">
        <v>9411.2790000000005</v>
      </c>
      <c r="E220" s="47">
        <v>2545.5349999999999</v>
      </c>
      <c r="F220" s="47">
        <v>0</v>
      </c>
      <c r="G220" s="47">
        <v>898.85699999999997</v>
      </c>
      <c r="H220" s="48">
        <v>26309.866999999998</v>
      </c>
      <c r="I220" s="56"/>
      <c r="J220" s="47"/>
      <c r="K220" s="47"/>
      <c r="L220" s="47"/>
      <c r="M220" s="47"/>
      <c r="N220" s="47"/>
      <c r="O220" s="48"/>
      <c r="P220" s="57"/>
      <c r="Q220" s="47">
        <v>13454.196</v>
      </c>
      <c r="R220" s="47">
        <v>9411.2790000000005</v>
      </c>
      <c r="S220" s="47">
        <v>2545.5349999999999</v>
      </c>
      <c r="T220" s="47"/>
      <c r="U220" s="47">
        <v>898.85699999999997</v>
      </c>
      <c r="V220" s="48">
        <v>26309.866999999998</v>
      </c>
      <c r="W220" s="39"/>
      <c r="X220" s="39"/>
      <c r="Y220" s="39"/>
      <c r="Z220" s="39"/>
      <c r="AA220" s="39"/>
      <c r="AB220" s="39"/>
      <c r="AC220" s="39"/>
      <c r="AD220" s="39"/>
      <c r="AE220" s="39"/>
    </row>
    <row r="221" spans="1:31" ht="12" customHeight="1" x14ac:dyDescent="0.25">
      <c r="A221" s="46">
        <v>2020</v>
      </c>
      <c r="B221" s="46" t="s">
        <v>9</v>
      </c>
      <c r="C221" s="47">
        <v>18284.415000000001</v>
      </c>
      <c r="D221" s="47">
        <v>9893.0419999999995</v>
      </c>
      <c r="E221" s="47">
        <v>2092.0549999999998</v>
      </c>
      <c r="F221" s="47">
        <v>0</v>
      </c>
      <c r="G221" s="47">
        <v>1026.2809999999999</v>
      </c>
      <c r="H221" s="48">
        <v>31295.793000000001</v>
      </c>
      <c r="I221" s="56"/>
      <c r="J221" s="47"/>
      <c r="K221" s="47"/>
      <c r="L221" s="47"/>
      <c r="M221" s="47"/>
      <c r="N221" s="47"/>
      <c r="O221" s="48"/>
      <c r="P221" s="57"/>
      <c r="Q221" s="47">
        <v>18284.415000000001</v>
      </c>
      <c r="R221" s="47">
        <v>9893.0419999999995</v>
      </c>
      <c r="S221" s="47">
        <v>2092.0549999999998</v>
      </c>
      <c r="T221" s="47"/>
      <c r="U221" s="47">
        <v>1026.2809999999999</v>
      </c>
      <c r="V221" s="48">
        <v>31295.793000000001</v>
      </c>
      <c r="W221" s="39"/>
      <c r="X221" s="39"/>
      <c r="Y221" s="39"/>
      <c r="Z221" s="39"/>
      <c r="AA221" s="39"/>
      <c r="AB221" s="39"/>
      <c r="AC221" s="39"/>
      <c r="AD221" s="39"/>
      <c r="AE221" s="39"/>
    </row>
    <row r="222" spans="1:31" ht="12" customHeight="1" x14ac:dyDescent="0.25">
      <c r="A222" s="46">
        <v>2020</v>
      </c>
      <c r="B222" s="46" t="s">
        <v>10</v>
      </c>
      <c r="C222" s="47">
        <v>17090.131000000001</v>
      </c>
      <c r="D222" s="47">
        <v>9012.0139999999992</v>
      </c>
      <c r="E222" s="47">
        <v>1890.1869999999999</v>
      </c>
      <c r="F222" s="47">
        <v>0</v>
      </c>
      <c r="G222" s="47">
        <v>997.33900000000006</v>
      </c>
      <c r="H222" s="48">
        <v>28989.670999999998</v>
      </c>
      <c r="I222" s="56"/>
      <c r="J222" s="47"/>
      <c r="K222" s="47"/>
      <c r="L222" s="47"/>
      <c r="M222" s="47"/>
      <c r="N222" s="47"/>
      <c r="O222" s="48"/>
      <c r="P222" s="57"/>
      <c r="Q222" s="47">
        <v>17090.131000000001</v>
      </c>
      <c r="R222" s="47">
        <v>9012.0139999999992</v>
      </c>
      <c r="S222" s="47">
        <v>1890.1869999999999</v>
      </c>
      <c r="T222" s="47"/>
      <c r="U222" s="47">
        <v>997.33900000000006</v>
      </c>
      <c r="V222" s="48">
        <v>28989.670999999998</v>
      </c>
      <c r="W222" s="39"/>
      <c r="X222" s="39"/>
      <c r="Y222" s="39"/>
      <c r="Z222" s="39"/>
      <c r="AA222" s="39"/>
      <c r="AB222" s="39"/>
      <c r="AC222" s="39"/>
      <c r="AD222" s="39"/>
      <c r="AE222" s="39"/>
    </row>
    <row r="223" spans="1:31" ht="12" customHeight="1" x14ac:dyDescent="0.25">
      <c r="A223" s="46">
        <v>2020</v>
      </c>
      <c r="B223" s="46" t="s">
        <v>11</v>
      </c>
      <c r="C223" s="47">
        <v>15565.144</v>
      </c>
      <c r="D223" s="47">
        <v>10199.722</v>
      </c>
      <c r="E223" s="47">
        <v>2253.2930000000001</v>
      </c>
      <c r="F223" s="47">
        <v>0</v>
      </c>
      <c r="G223" s="47">
        <v>1010.276</v>
      </c>
      <c r="H223" s="48">
        <v>29028.435000000001</v>
      </c>
      <c r="I223" s="56"/>
      <c r="J223" s="47"/>
      <c r="K223" s="47"/>
      <c r="L223" s="47"/>
      <c r="M223" s="47"/>
      <c r="N223" s="47"/>
      <c r="O223" s="48"/>
      <c r="P223" s="57"/>
      <c r="Q223" s="47">
        <v>15565.144</v>
      </c>
      <c r="R223" s="47">
        <v>10199.722</v>
      </c>
      <c r="S223" s="47">
        <v>2253.2930000000001</v>
      </c>
      <c r="T223" s="47"/>
      <c r="U223" s="47">
        <v>1010.276</v>
      </c>
      <c r="V223" s="48">
        <v>29028.435000000001</v>
      </c>
      <c r="W223" s="39"/>
      <c r="X223" s="39"/>
      <c r="Y223" s="39"/>
      <c r="Z223" s="39"/>
      <c r="AA223" s="39"/>
      <c r="AB223" s="39"/>
      <c r="AC223" s="39"/>
      <c r="AD223" s="39"/>
      <c r="AE223" s="39"/>
    </row>
    <row r="224" spans="1:31" ht="12" customHeight="1" x14ac:dyDescent="0.25">
      <c r="A224" s="46">
        <v>2020</v>
      </c>
      <c r="B224" s="46" t="s">
        <v>12</v>
      </c>
      <c r="C224" s="47">
        <v>12524.561</v>
      </c>
      <c r="D224" s="47">
        <v>10736.264999999999</v>
      </c>
      <c r="E224" s="47">
        <v>4201.1729999999998</v>
      </c>
      <c r="F224" s="47">
        <v>0</v>
      </c>
      <c r="G224" s="47">
        <v>1082.9839999999999</v>
      </c>
      <c r="H224" s="48">
        <v>28544.983</v>
      </c>
      <c r="I224" s="56"/>
      <c r="J224" s="47"/>
      <c r="K224" s="47"/>
      <c r="L224" s="47"/>
      <c r="M224" s="47"/>
      <c r="N224" s="47"/>
      <c r="O224" s="48"/>
      <c r="P224" s="57"/>
      <c r="Q224" s="47">
        <v>12524.561</v>
      </c>
      <c r="R224" s="47">
        <v>10736.264999999999</v>
      </c>
      <c r="S224" s="47">
        <v>4201.1729999999998</v>
      </c>
      <c r="T224" s="47"/>
      <c r="U224" s="47">
        <v>1082.9839999999999</v>
      </c>
      <c r="V224" s="48">
        <v>28544.983</v>
      </c>
      <c r="W224" s="39"/>
      <c r="X224" s="39"/>
      <c r="Y224" s="39"/>
      <c r="Z224" s="39"/>
      <c r="AA224" s="39"/>
      <c r="AB224" s="39"/>
      <c r="AC224" s="39"/>
      <c r="AD224" s="39"/>
      <c r="AE224" s="39"/>
    </row>
    <row r="225" spans="1:31" ht="12" customHeight="1" x14ac:dyDescent="0.25">
      <c r="A225" s="46">
        <v>2020</v>
      </c>
      <c r="B225" s="46" t="s">
        <v>13</v>
      </c>
      <c r="C225" s="47">
        <v>12786.69</v>
      </c>
      <c r="D225" s="47">
        <v>11060.808000000001</v>
      </c>
      <c r="E225" s="47">
        <v>6825.4570000000003</v>
      </c>
      <c r="F225" s="47">
        <v>0</v>
      </c>
      <c r="G225" s="47">
        <v>1072.297</v>
      </c>
      <c r="H225" s="48">
        <v>31745.252</v>
      </c>
      <c r="I225" s="56"/>
      <c r="J225" s="47"/>
      <c r="K225" s="47"/>
      <c r="L225" s="47"/>
      <c r="M225" s="47"/>
      <c r="N225" s="47"/>
      <c r="O225" s="48"/>
      <c r="P225" s="57"/>
      <c r="Q225" s="47">
        <v>12786.69</v>
      </c>
      <c r="R225" s="47">
        <v>11060.808000000001</v>
      </c>
      <c r="S225" s="47">
        <v>6825.4570000000003</v>
      </c>
      <c r="T225" s="47"/>
      <c r="U225" s="47">
        <v>1072.297</v>
      </c>
      <c r="V225" s="48">
        <v>31745.252</v>
      </c>
      <c r="W225" s="39"/>
      <c r="X225" s="39"/>
      <c r="Y225" s="39"/>
      <c r="Z225" s="39"/>
      <c r="AA225" s="39"/>
      <c r="AB225" s="39"/>
      <c r="AC225" s="39"/>
      <c r="AD225" s="39"/>
      <c r="AE225" s="39"/>
    </row>
    <row r="226" spans="1:31" ht="12" customHeight="1" x14ac:dyDescent="0.25">
      <c r="A226" s="46">
        <v>2020</v>
      </c>
      <c r="B226" s="46" t="s">
        <v>14</v>
      </c>
      <c r="C226" s="47">
        <v>11934.013000000001</v>
      </c>
      <c r="D226" s="47">
        <v>10590.555</v>
      </c>
      <c r="E226" s="47">
        <v>11365.901</v>
      </c>
      <c r="F226" s="47">
        <v>0</v>
      </c>
      <c r="G226" s="47">
        <v>1081.2360000000001</v>
      </c>
      <c r="H226" s="48">
        <v>34971.705000000002</v>
      </c>
      <c r="I226" s="56"/>
      <c r="J226" s="47"/>
      <c r="K226" s="47"/>
      <c r="L226" s="47"/>
      <c r="M226" s="47"/>
      <c r="N226" s="47"/>
      <c r="O226" s="48"/>
      <c r="P226" s="57"/>
      <c r="Q226" s="47">
        <v>11934.013000000001</v>
      </c>
      <c r="R226" s="47">
        <v>10590.555</v>
      </c>
      <c r="S226" s="47">
        <v>11365.901</v>
      </c>
      <c r="T226" s="47"/>
      <c r="U226" s="47">
        <v>1081.2360000000001</v>
      </c>
      <c r="V226" s="48">
        <v>34971.705000000002</v>
      </c>
      <c r="W226" s="39"/>
      <c r="X226" s="39"/>
      <c r="Y226" s="39"/>
      <c r="Z226" s="39"/>
      <c r="AA226" s="39"/>
      <c r="AB226" s="39"/>
      <c r="AC226" s="39"/>
      <c r="AD226" s="39"/>
      <c r="AE226" s="39"/>
    </row>
    <row r="227" spans="1:31" ht="12" customHeight="1" x14ac:dyDescent="0.25">
      <c r="A227" s="46">
        <v>2020</v>
      </c>
      <c r="B227" s="46" t="s">
        <v>15</v>
      </c>
      <c r="C227" s="47">
        <v>156136.88499999998</v>
      </c>
      <c r="D227" s="47">
        <v>122647.57999999999</v>
      </c>
      <c r="E227" s="47">
        <v>67705.762000000002</v>
      </c>
      <c r="F227" s="47">
        <v>0</v>
      </c>
      <c r="G227" s="47">
        <v>11989.901000000002</v>
      </c>
      <c r="H227" s="48">
        <v>358480.12800000003</v>
      </c>
      <c r="I227" s="56"/>
      <c r="J227" s="47"/>
      <c r="K227" s="47"/>
      <c r="L227" s="47"/>
      <c r="M227" s="47"/>
      <c r="N227" s="47"/>
      <c r="O227" s="48"/>
      <c r="P227" s="57"/>
      <c r="Q227" s="47">
        <v>156136.88499999998</v>
      </c>
      <c r="R227" s="47">
        <v>122647.57999999999</v>
      </c>
      <c r="S227" s="47">
        <v>67705.762000000002</v>
      </c>
      <c r="T227" s="47"/>
      <c r="U227" s="47">
        <v>11989.901000000002</v>
      </c>
      <c r="V227" s="48">
        <v>358480.12800000003</v>
      </c>
      <c r="W227" s="39"/>
      <c r="X227" s="39"/>
      <c r="Y227" s="39"/>
      <c r="Z227" s="39"/>
      <c r="AA227" s="39"/>
      <c r="AB227" s="39"/>
      <c r="AC227" s="39"/>
      <c r="AD227" s="39"/>
      <c r="AE227" s="39"/>
    </row>
    <row r="228" spans="1:31" ht="12" customHeight="1" x14ac:dyDescent="0.25">
      <c r="A228" s="46">
        <v>2021</v>
      </c>
      <c r="B228" s="46" t="s">
        <v>3</v>
      </c>
      <c r="C228" s="47">
        <v>11641.299000000001</v>
      </c>
      <c r="D228" s="47">
        <v>11213.841</v>
      </c>
      <c r="E228" s="47">
        <v>14147.407999999999</v>
      </c>
      <c r="F228" s="47">
        <v>0</v>
      </c>
      <c r="G228" s="47">
        <v>1122.489</v>
      </c>
      <c r="H228" s="48">
        <v>38125.036999999997</v>
      </c>
      <c r="I228" s="56"/>
      <c r="J228" s="47"/>
      <c r="K228" s="47"/>
      <c r="L228" s="47"/>
      <c r="M228" s="47"/>
      <c r="N228" s="47"/>
      <c r="O228" s="48"/>
      <c r="P228" s="57"/>
      <c r="Q228" s="47">
        <v>11641.299000000001</v>
      </c>
      <c r="R228" s="47">
        <v>11213.841</v>
      </c>
      <c r="S228" s="47">
        <v>14147.407999999999</v>
      </c>
      <c r="T228" s="47"/>
      <c r="U228" s="47">
        <v>1122.489</v>
      </c>
      <c r="V228" s="48">
        <v>38125.036999999997</v>
      </c>
      <c r="W228" s="39"/>
      <c r="X228" s="39"/>
      <c r="Y228" s="39"/>
      <c r="Z228" s="39"/>
      <c r="AA228" s="39"/>
      <c r="AB228" s="39"/>
      <c r="AC228" s="39"/>
      <c r="AD228" s="39"/>
      <c r="AE228" s="39"/>
    </row>
    <row r="229" spans="1:31" ht="12" customHeight="1" x14ac:dyDescent="0.25">
      <c r="A229" s="46">
        <v>2021</v>
      </c>
      <c r="B229" s="46" t="s">
        <v>4</v>
      </c>
      <c r="C229" s="47">
        <v>8339.0439999999999</v>
      </c>
      <c r="D229" s="47">
        <v>10675.152</v>
      </c>
      <c r="E229" s="47">
        <v>8911.4889999999996</v>
      </c>
      <c r="F229" s="47">
        <v>0</v>
      </c>
      <c r="G229" s="47">
        <v>1048.5070000000001</v>
      </c>
      <c r="H229" s="48">
        <v>28974.191999999999</v>
      </c>
      <c r="I229" s="56"/>
      <c r="J229" s="47"/>
      <c r="K229" s="47"/>
      <c r="L229" s="47"/>
      <c r="M229" s="47"/>
      <c r="N229" s="47"/>
      <c r="O229" s="48"/>
      <c r="P229" s="57"/>
      <c r="Q229" s="47">
        <v>8339.0439999999999</v>
      </c>
      <c r="R229" s="47">
        <v>10675.152</v>
      </c>
      <c r="S229" s="47">
        <v>8911.4889999999996</v>
      </c>
      <c r="T229" s="47"/>
      <c r="U229" s="47">
        <v>1048.5070000000001</v>
      </c>
      <c r="V229" s="48">
        <v>28974.191999999999</v>
      </c>
      <c r="W229" s="39"/>
      <c r="X229" s="39"/>
      <c r="Y229" s="39"/>
      <c r="Z229" s="39"/>
      <c r="AA229" s="39"/>
      <c r="AB229" s="39"/>
      <c r="AC229" s="39"/>
      <c r="AD229" s="39"/>
      <c r="AE229" s="39"/>
    </row>
    <row r="230" spans="1:31" ht="12" customHeight="1" x14ac:dyDescent="0.25">
      <c r="A230" s="46">
        <v>2021</v>
      </c>
      <c r="B230" s="46" t="s">
        <v>5</v>
      </c>
      <c r="C230" s="47">
        <v>10612.523999999999</v>
      </c>
      <c r="D230" s="47">
        <v>11850.829</v>
      </c>
      <c r="E230" s="47">
        <v>8548.0619999999999</v>
      </c>
      <c r="F230" s="47">
        <v>0</v>
      </c>
      <c r="G230" s="47">
        <v>1147.9849999999999</v>
      </c>
      <c r="H230" s="48">
        <v>32159.4</v>
      </c>
      <c r="I230" s="56"/>
      <c r="J230" s="47"/>
      <c r="K230" s="47"/>
      <c r="L230" s="47"/>
      <c r="M230" s="47"/>
      <c r="N230" s="47"/>
      <c r="O230" s="48"/>
      <c r="P230" s="57"/>
      <c r="Q230" s="47">
        <v>10612.523999999999</v>
      </c>
      <c r="R230" s="47">
        <v>11850.829</v>
      </c>
      <c r="S230" s="47">
        <v>8548.0619999999999</v>
      </c>
      <c r="T230" s="47"/>
      <c r="U230" s="47">
        <v>1147.9849999999999</v>
      </c>
      <c r="V230" s="48">
        <v>32159.4</v>
      </c>
      <c r="W230" s="39"/>
      <c r="X230" s="39"/>
      <c r="Y230" s="39"/>
      <c r="Z230" s="39"/>
      <c r="AA230" s="39"/>
      <c r="AB230" s="39"/>
      <c r="AC230" s="39"/>
      <c r="AD230" s="39"/>
      <c r="AE230" s="39"/>
    </row>
    <row r="231" spans="1:31" ht="12" customHeight="1" x14ac:dyDescent="0.25">
      <c r="A231" s="46">
        <v>2021</v>
      </c>
      <c r="B231" s="46" t="s">
        <v>6</v>
      </c>
      <c r="C231" s="47">
        <v>12828.101000000001</v>
      </c>
      <c r="D231" s="47">
        <v>11276.388000000001</v>
      </c>
      <c r="E231" s="47">
        <v>5757.9139999999998</v>
      </c>
      <c r="F231" s="47">
        <v>0</v>
      </c>
      <c r="G231" s="47">
        <v>1070.867</v>
      </c>
      <c r="H231" s="48">
        <v>30933.27</v>
      </c>
      <c r="I231" s="56"/>
      <c r="J231" s="47"/>
      <c r="K231" s="47"/>
      <c r="L231" s="47"/>
      <c r="M231" s="47"/>
      <c r="N231" s="47"/>
      <c r="O231" s="48"/>
      <c r="P231" s="57"/>
      <c r="Q231" s="47">
        <v>12828.101000000001</v>
      </c>
      <c r="R231" s="47">
        <v>11276.388000000001</v>
      </c>
      <c r="S231" s="47">
        <v>5757.9139999999998</v>
      </c>
      <c r="T231" s="47"/>
      <c r="U231" s="47">
        <v>1070.867</v>
      </c>
      <c r="V231" s="48">
        <v>30933.27</v>
      </c>
      <c r="W231" s="39"/>
      <c r="X231" s="39"/>
      <c r="Y231" s="39"/>
      <c r="Z231" s="39"/>
      <c r="AA231" s="39"/>
      <c r="AB231" s="39"/>
      <c r="AC231" s="39"/>
      <c r="AD231" s="39"/>
      <c r="AE231" s="39"/>
    </row>
    <row r="232" spans="1:31" ht="12" customHeight="1" x14ac:dyDescent="0.25">
      <c r="A232" s="46">
        <v>2021</v>
      </c>
      <c r="B232" s="46" t="s">
        <v>7</v>
      </c>
      <c r="C232" s="47">
        <v>10961.281000000001</v>
      </c>
      <c r="D232" s="47">
        <v>11402.868</v>
      </c>
      <c r="E232" s="47">
        <v>3640.5749999999998</v>
      </c>
      <c r="F232" s="47">
        <v>0</v>
      </c>
      <c r="G232" s="47">
        <v>1096.28</v>
      </c>
      <c r="H232" s="48">
        <v>27101.004000000001</v>
      </c>
      <c r="I232" s="56"/>
      <c r="J232" s="47"/>
      <c r="K232" s="47"/>
      <c r="L232" s="47"/>
      <c r="M232" s="47"/>
      <c r="N232" s="47"/>
      <c r="O232" s="48"/>
      <c r="P232" s="57"/>
      <c r="Q232" s="47">
        <v>10961.281000000001</v>
      </c>
      <c r="R232" s="47">
        <v>11402.868</v>
      </c>
      <c r="S232" s="47">
        <v>3640.5749999999998</v>
      </c>
      <c r="T232" s="47"/>
      <c r="U232" s="47">
        <v>1096.28</v>
      </c>
      <c r="V232" s="48">
        <v>27101.004000000001</v>
      </c>
      <c r="W232" s="39"/>
      <c r="X232" s="39"/>
      <c r="Y232" s="39"/>
      <c r="Z232" s="39"/>
      <c r="AA232" s="39"/>
      <c r="AB232" s="39"/>
      <c r="AC232" s="39"/>
      <c r="AD232" s="39"/>
      <c r="AE232" s="39"/>
    </row>
    <row r="233" spans="1:31" ht="12" customHeight="1" x14ac:dyDescent="0.25">
      <c r="A233" s="46">
        <v>2021</v>
      </c>
      <c r="B233" s="46" t="s">
        <v>8</v>
      </c>
      <c r="C233" s="47">
        <v>13100.52</v>
      </c>
      <c r="D233" s="47">
        <v>10843.938</v>
      </c>
      <c r="E233" s="47">
        <v>2441.2269999999999</v>
      </c>
      <c r="F233" s="47">
        <v>0</v>
      </c>
      <c r="G233" s="47">
        <v>1088.144</v>
      </c>
      <c r="H233" s="48">
        <v>27473.829000000002</v>
      </c>
      <c r="I233" s="56"/>
      <c r="J233" s="47"/>
      <c r="K233" s="47"/>
      <c r="L233" s="47"/>
      <c r="M233" s="47"/>
      <c r="N233" s="47"/>
      <c r="O233" s="48"/>
      <c r="P233" s="57"/>
      <c r="Q233" s="47">
        <v>13100.52</v>
      </c>
      <c r="R233" s="47">
        <v>10843.938</v>
      </c>
      <c r="S233" s="47">
        <v>2441.2269999999999</v>
      </c>
      <c r="T233" s="47"/>
      <c r="U233" s="47">
        <v>1088.144</v>
      </c>
      <c r="V233" s="48">
        <v>27473.829000000002</v>
      </c>
      <c r="W233" s="39"/>
      <c r="X233" s="39"/>
      <c r="Y233" s="39"/>
      <c r="Z233" s="39"/>
      <c r="AA233" s="39"/>
      <c r="AB233" s="39"/>
      <c r="AC233" s="39"/>
      <c r="AD233" s="39"/>
      <c r="AE233" s="39"/>
    </row>
    <row r="234" spans="1:31" ht="12" customHeight="1" x14ac:dyDescent="0.25">
      <c r="A234" s="46">
        <v>2021</v>
      </c>
      <c r="B234" s="46" t="s">
        <v>9</v>
      </c>
      <c r="C234" s="47">
        <v>13693.626</v>
      </c>
      <c r="D234" s="47">
        <v>11107.171</v>
      </c>
      <c r="E234" s="47">
        <v>2069.768</v>
      </c>
      <c r="F234" s="47">
        <v>0</v>
      </c>
      <c r="G234" s="47">
        <v>1111.8009999999999</v>
      </c>
      <c r="H234" s="48">
        <v>27982.366000000002</v>
      </c>
      <c r="I234" s="56"/>
      <c r="J234" s="47"/>
      <c r="K234" s="47"/>
      <c r="L234" s="47"/>
      <c r="M234" s="47"/>
      <c r="N234" s="47"/>
      <c r="O234" s="48"/>
      <c r="P234" s="57"/>
      <c r="Q234" s="47">
        <v>13693.626</v>
      </c>
      <c r="R234" s="47">
        <v>11107.171</v>
      </c>
      <c r="S234" s="47">
        <v>2069.768</v>
      </c>
      <c r="T234" s="47"/>
      <c r="U234" s="47">
        <v>1111.8009999999999</v>
      </c>
      <c r="V234" s="48">
        <v>27982.366000000002</v>
      </c>
      <c r="W234" s="39"/>
      <c r="X234" s="39"/>
      <c r="Y234" s="39"/>
      <c r="Z234" s="39"/>
      <c r="AA234" s="39"/>
      <c r="AB234" s="39"/>
      <c r="AC234" s="39"/>
      <c r="AD234" s="39"/>
      <c r="AE234" s="39"/>
    </row>
    <row r="235" spans="1:31" ht="12" customHeight="1" x14ac:dyDescent="0.25">
      <c r="A235" s="46">
        <v>2021</v>
      </c>
      <c r="B235" s="46" t="s">
        <v>10</v>
      </c>
      <c r="C235" s="47">
        <v>14468.915999999999</v>
      </c>
      <c r="D235" s="47">
        <v>9948.5319999999992</v>
      </c>
      <c r="E235" s="47">
        <v>1777.2460000000001</v>
      </c>
      <c r="F235" s="47">
        <v>0</v>
      </c>
      <c r="G235" s="47">
        <v>1116.268</v>
      </c>
      <c r="H235" s="48">
        <v>27310.962</v>
      </c>
      <c r="I235" s="56"/>
      <c r="J235" s="47"/>
      <c r="K235" s="47"/>
      <c r="L235" s="47"/>
      <c r="M235" s="47"/>
      <c r="N235" s="47"/>
      <c r="O235" s="48"/>
      <c r="P235" s="57"/>
      <c r="Q235" s="47">
        <v>14468.915999999999</v>
      </c>
      <c r="R235" s="47">
        <v>9948.5319999999992</v>
      </c>
      <c r="S235" s="47">
        <v>1777.2460000000001</v>
      </c>
      <c r="T235" s="47"/>
      <c r="U235" s="47">
        <v>1116.268</v>
      </c>
      <c r="V235" s="48">
        <v>27310.962</v>
      </c>
      <c r="W235" s="39"/>
      <c r="X235" s="39"/>
      <c r="Y235" s="39"/>
      <c r="Z235" s="39"/>
      <c r="AA235" s="39"/>
      <c r="AB235" s="39"/>
      <c r="AC235" s="39"/>
      <c r="AD235" s="39"/>
      <c r="AE235" s="39"/>
    </row>
    <row r="236" spans="1:31" ht="12" customHeight="1" x14ac:dyDescent="0.25">
      <c r="A236" s="46">
        <v>2021</v>
      </c>
      <c r="B236" s="46" t="s">
        <v>11</v>
      </c>
      <c r="C236" s="47">
        <v>15758.188</v>
      </c>
      <c r="D236" s="47">
        <v>10892.572</v>
      </c>
      <c r="E236" s="47">
        <v>2216.5619999999999</v>
      </c>
      <c r="F236" s="47">
        <v>0</v>
      </c>
      <c r="G236" s="47">
        <v>1087.529</v>
      </c>
      <c r="H236" s="48">
        <v>29954.850999999999</v>
      </c>
      <c r="I236" s="56"/>
      <c r="J236" s="47"/>
      <c r="K236" s="47"/>
      <c r="L236" s="47"/>
      <c r="M236" s="47"/>
      <c r="N236" s="47"/>
      <c r="O236" s="48"/>
      <c r="P236" s="57"/>
      <c r="Q236" s="47">
        <v>15758.188</v>
      </c>
      <c r="R236" s="47">
        <v>10892.572</v>
      </c>
      <c r="S236" s="47">
        <v>2216.5619999999999</v>
      </c>
      <c r="T236" s="47"/>
      <c r="U236" s="47">
        <v>1087.529</v>
      </c>
      <c r="V236" s="48">
        <v>29954.850999999999</v>
      </c>
      <c r="W236" s="39"/>
      <c r="X236" s="39"/>
      <c r="Y236" s="39"/>
      <c r="Z236" s="39"/>
      <c r="AA236" s="39"/>
      <c r="AB236" s="39"/>
      <c r="AC236" s="39"/>
      <c r="AD236" s="39"/>
      <c r="AE236" s="39"/>
    </row>
    <row r="237" spans="1:31" ht="12" customHeight="1" x14ac:dyDescent="0.25">
      <c r="A237" s="46">
        <v>2021</v>
      </c>
      <c r="B237" s="46" t="s">
        <v>12</v>
      </c>
      <c r="C237" s="47">
        <v>14604.368</v>
      </c>
      <c r="D237" s="47">
        <v>10591.545</v>
      </c>
      <c r="E237" s="47">
        <v>3494.5210000000002</v>
      </c>
      <c r="F237" s="47">
        <v>0</v>
      </c>
      <c r="G237" s="47">
        <v>1030.4490000000001</v>
      </c>
      <c r="H237" s="48">
        <v>29720.883000000002</v>
      </c>
      <c r="I237" s="56"/>
      <c r="J237" s="47"/>
      <c r="K237" s="47"/>
      <c r="L237" s="47"/>
      <c r="M237" s="47"/>
      <c r="N237" s="47"/>
      <c r="O237" s="48"/>
      <c r="P237" s="57"/>
      <c r="Q237" s="47">
        <v>14604.368</v>
      </c>
      <c r="R237" s="47">
        <v>10591.545</v>
      </c>
      <c r="S237" s="47">
        <v>3494.5210000000002</v>
      </c>
      <c r="T237" s="47"/>
      <c r="U237" s="47">
        <v>1030.4490000000001</v>
      </c>
      <c r="V237" s="48">
        <v>29720.883000000002</v>
      </c>
      <c r="W237" s="39"/>
      <c r="X237" s="39"/>
      <c r="Y237" s="39"/>
      <c r="Z237" s="39"/>
      <c r="AA237" s="39"/>
      <c r="AB237" s="39"/>
      <c r="AC237" s="39"/>
      <c r="AD237" s="39"/>
      <c r="AE237" s="39"/>
    </row>
    <row r="238" spans="1:31" ht="12" customHeight="1" x14ac:dyDescent="0.25">
      <c r="A238" s="46">
        <v>2021</v>
      </c>
      <c r="B238" s="46" t="s">
        <v>13</v>
      </c>
      <c r="C238" s="47">
        <v>18225.602999999999</v>
      </c>
      <c r="D238" s="47">
        <v>11276.498</v>
      </c>
      <c r="E238" s="47">
        <v>9007.9279999999999</v>
      </c>
      <c r="F238" s="47">
        <v>0</v>
      </c>
      <c r="G238" s="47">
        <v>1120.3409999999999</v>
      </c>
      <c r="H238" s="48">
        <v>39630.370000000003</v>
      </c>
      <c r="I238" s="56"/>
      <c r="J238" s="47"/>
      <c r="K238" s="47"/>
      <c r="L238" s="47"/>
      <c r="M238" s="47"/>
      <c r="N238" s="47"/>
      <c r="O238" s="48"/>
      <c r="P238" s="57"/>
      <c r="Q238" s="47">
        <v>18225.602999999999</v>
      </c>
      <c r="R238" s="47">
        <v>11276.498</v>
      </c>
      <c r="S238" s="47">
        <v>9007.9279999999999</v>
      </c>
      <c r="T238" s="47"/>
      <c r="U238" s="47">
        <v>1120.3409999999999</v>
      </c>
      <c r="V238" s="48">
        <v>39630.370000000003</v>
      </c>
      <c r="W238" s="39"/>
      <c r="X238" s="39"/>
      <c r="Y238" s="39"/>
      <c r="Z238" s="39"/>
      <c r="AA238" s="39"/>
      <c r="AB238" s="39"/>
      <c r="AC238" s="39"/>
      <c r="AD238" s="39"/>
      <c r="AE238" s="39"/>
    </row>
    <row r="239" spans="1:31" ht="12" customHeight="1" x14ac:dyDescent="0.25">
      <c r="A239" s="46">
        <v>2021</v>
      </c>
      <c r="B239" s="46" t="s">
        <v>14</v>
      </c>
      <c r="C239" s="47">
        <v>16192.805</v>
      </c>
      <c r="D239" s="47">
        <v>10428.031999999999</v>
      </c>
      <c r="E239" s="47">
        <v>10329.558999999999</v>
      </c>
      <c r="F239" s="47">
        <v>0</v>
      </c>
      <c r="G239" s="47">
        <v>1133.635</v>
      </c>
      <c r="H239" s="48">
        <v>38084.031000000003</v>
      </c>
      <c r="I239" s="56"/>
      <c r="J239" s="47"/>
      <c r="K239" s="47"/>
      <c r="L239" s="47"/>
      <c r="M239" s="47"/>
      <c r="N239" s="47"/>
      <c r="O239" s="48"/>
      <c r="P239" s="57"/>
      <c r="Q239" s="47">
        <v>16192.805</v>
      </c>
      <c r="R239" s="47">
        <v>10428.031999999999</v>
      </c>
      <c r="S239" s="47">
        <v>10329.558999999999</v>
      </c>
      <c r="T239" s="47"/>
      <c r="U239" s="47">
        <v>1133.635</v>
      </c>
      <c r="V239" s="48">
        <v>38084.031000000003</v>
      </c>
      <c r="W239" s="39"/>
      <c r="X239" s="39"/>
      <c r="Y239" s="39"/>
      <c r="Z239" s="39"/>
      <c r="AA239" s="39"/>
      <c r="AB239" s="39"/>
      <c r="AC239" s="39"/>
      <c r="AD239" s="39"/>
      <c r="AE239" s="39"/>
    </row>
    <row r="240" spans="1:31" ht="12" customHeight="1" x14ac:dyDescent="0.25">
      <c r="A240" s="46">
        <v>2021</v>
      </c>
      <c r="B240" s="46" t="s">
        <v>15</v>
      </c>
      <c r="C240" s="47">
        <v>160426.27499999999</v>
      </c>
      <c r="D240" s="47">
        <v>131507.36600000001</v>
      </c>
      <c r="E240" s="47">
        <v>72342.258999999976</v>
      </c>
      <c r="F240" s="47">
        <v>0</v>
      </c>
      <c r="G240" s="47">
        <v>13174.295000000002</v>
      </c>
      <c r="H240" s="48">
        <v>377450.19500000001</v>
      </c>
      <c r="I240" s="56"/>
      <c r="J240" s="47"/>
      <c r="K240" s="47"/>
      <c r="L240" s="47"/>
      <c r="M240" s="47"/>
      <c r="N240" s="47"/>
      <c r="O240" s="48"/>
      <c r="P240" s="57"/>
      <c r="Q240" s="47">
        <v>160426.27499999999</v>
      </c>
      <c r="R240" s="47">
        <v>131507.36600000001</v>
      </c>
      <c r="S240" s="47">
        <v>72342.258999999976</v>
      </c>
      <c r="T240" s="47"/>
      <c r="U240" s="47">
        <v>13174.295000000002</v>
      </c>
      <c r="V240" s="48">
        <v>377450.19500000001</v>
      </c>
      <c r="W240" s="39"/>
      <c r="X240" s="39"/>
      <c r="Y240" s="39"/>
      <c r="Z240" s="39"/>
      <c r="AA240" s="39"/>
      <c r="AB240" s="39"/>
      <c r="AC240" s="39"/>
      <c r="AD240" s="39"/>
      <c r="AE240" s="39"/>
    </row>
    <row r="241" spans="1:31" ht="12" customHeight="1" x14ac:dyDescent="0.25">
      <c r="A241" s="46">
        <v>2022</v>
      </c>
      <c r="B241" s="46" t="s">
        <v>3</v>
      </c>
      <c r="C241" s="47">
        <v>17188.185000000001</v>
      </c>
      <c r="D241" s="47">
        <v>10308.723</v>
      </c>
      <c r="E241" s="47">
        <v>13199.296</v>
      </c>
      <c r="F241" s="47">
        <v>0</v>
      </c>
      <c r="G241" s="47">
        <v>890.76599999999996</v>
      </c>
      <c r="H241" s="48">
        <v>41586.97</v>
      </c>
      <c r="I241" s="56"/>
      <c r="J241" s="47"/>
      <c r="K241" s="47"/>
      <c r="L241" s="47"/>
      <c r="M241" s="47"/>
      <c r="N241" s="47"/>
      <c r="O241" s="48"/>
      <c r="P241" s="57"/>
      <c r="Q241" s="47">
        <v>17188.185000000001</v>
      </c>
      <c r="R241" s="47">
        <v>10308.723</v>
      </c>
      <c r="S241" s="47">
        <v>13199.296</v>
      </c>
      <c r="T241" s="47"/>
      <c r="U241" s="47">
        <v>890.76599999999996</v>
      </c>
      <c r="V241" s="48">
        <v>41586.97</v>
      </c>
      <c r="W241" s="39"/>
      <c r="X241" s="39"/>
      <c r="Y241" s="39"/>
      <c r="Z241" s="39"/>
      <c r="AA241" s="39"/>
      <c r="AB241" s="39"/>
      <c r="AC241" s="39"/>
      <c r="AD241" s="39"/>
      <c r="AE241" s="39"/>
    </row>
    <row r="242" spans="1:31" ht="12" customHeight="1" x14ac:dyDescent="0.25">
      <c r="A242" s="46">
        <v>2022</v>
      </c>
      <c r="B242" s="46" t="s">
        <v>4</v>
      </c>
      <c r="C242" s="47">
        <v>14078.365</v>
      </c>
      <c r="D242" s="47">
        <v>9840.4609999999993</v>
      </c>
      <c r="E242" s="47">
        <v>10167.530000000001</v>
      </c>
      <c r="F242" s="47">
        <v>0</v>
      </c>
      <c r="G242" s="47">
        <v>883.77200000000005</v>
      </c>
      <c r="H242" s="48">
        <v>34970.127999999997</v>
      </c>
      <c r="I242" s="56"/>
      <c r="J242" s="47"/>
      <c r="K242" s="47"/>
      <c r="L242" s="47"/>
      <c r="M242" s="47"/>
      <c r="N242" s="47"/>
      <c r="O242" s="48"/>
      <c r="P242" s="57"/>
      <c r="Q242" s="47">
        <v>14078.365</v>
      </c>
      <c r="R242" s="47">
        <v>9840.4609999999993</v>
      </c>
      <c r="S242" s="47">
        <v>10167.530000000001</v>
      </c>
      <c r="T242" s="47"/>
      <c r="U242" s="47">
        <v>883.77200000000005</v>
      </c>
      <c r="V242" s="48">
        <v>34970.127999999997</v>
      </c>
      <c r="W242" s="39"/>
      <c r="X242" s="39"/>
      <c r="Y242" s="39"/>
      <c r="Z242" s="39"/>
      <c r="AA242" s="39"/>
      <c r="AB242" s="39"/>
      <c r="AC242" s="39"/>
      <c r="AD242" s="39"/>
      <c r="AE242" s="39"/>
    </row>
    <row r="243" spans="1:31" ht="12" customHeight="1" x14ac:dyDescent="0.25">
      <c r="A243" s="46">
        <v>2022</v>
      </c>
      <c r="B243" s="46" t="s">
        <v>5</v>
      </c>
      <c r="C243" s="47">
        <v>12984.876</v>
      </c>
      <c r="D243" s="47">
        <v>10155.803</v>
      </c>
      <c r="E243" s="47">
        <v>9581.5220000000008</v>
      </c>
      <c r="F243" s="47">
        <v>0</v>
      </c>
      <c r="G243" s="47">
        <v>937.87599999999998</v>
      </c>
      <c r="H243" s="48">
        <v>33660.076999999997</v>
      </c>
      <c r="I243" s="56"/>
      <c r="J243" s="47"/>
      <c r="K243" s="47"/>
      <c r="L243" s="47"/>
      <c r="M243" s="47"/>
      <c r="N243" s="47"/>
      <c r="O243" s="48"/>
      <c r="P243" s="57"/>
      <c r="Q243" s="47">
        <v>12984.876</v>
      </c>
      <c r="R243" s="47">
        <v>10155.803</v>
      </c>
      <c r="S243" s="47">
        <v>9581.5220000000008</v>
      </c>
      <c r="T243" s="47"/>
      <c r="U243" s="47">
        <v>937.87599999999998</v>
      </c>
      <c r="V243" s="48">
        <v>33660.076999999997</v>
      </c>
      <c r="W243" s="39"/>
      <c r="X243" s="39"/>
      <c r="Y243" s="39"/>
      <c r="Z243" s="39"/>
      <c r="AA243" s="39"/>
      <c r="AB243" s="39"/>
      <c r="AC243" s="39"/>
      <c r="AD243" s="39"/>
      <c r="AE243" s="39"/>
    </row>
    <row r="244" spans="1:31" ht="12" customHeight="1" x14ac:dyDescent="0.25">
      <c r="A244" s="46">
        <v>2022</v>
      </c>
      <c r="B244" s="46" t="s">
        <v>6</v>
      </c>
      <c r="C244" s="47">
        <v>10896.941999999999</v>
      </c>
      <c r="D244" s="47">
        <v>8414.1530000000002</v>
      </c>
      <c r="E244" s="47">
        <v>6771.5039999999999</v>
      </c>
      <c r="F244" s="47">
        <v>0</v>
      </c>
      <c r="G244" s="47">
        <v>710.81899999999996</v>
      </c>
      <c r="H244" s="48">
        <v>26793.418000000001</v>
      </c>
      <c r="I244" s="56"/>
      <c r="J244" s="47"/>
      <c r="K244" s="47"/>
      <c r="L244" s="47"/>
      <c r="M244" s="47"/>
      <c r="N244" s="47"/>
      <c r="O244" s="48"/>
      <c r="P244" s="57"/>
      <c r="Q244" s="47">
        <v>10896.941999999999</v>
      </c>
      <c r="R244" s="47">
        <v>8414.1530000000002</v>
      </c>
      <c r="S244" s="47">
        <v>6771.5039999999999</v>
      </c>
      <c r="T244" s="47"/>
      <c r="U244" s="47">
        <v>710.81899999999996</v>
      </c>
      <c r="V244" s="48">
        <v>26793.418000000001</v>
      </c>
      <c r="W244" s="39"/>
      <c r="X244" s="39"/>
      <c r="Y244" s="39"/>
      <c r="Z244" s="39"/>
      <c r="AA244" s="39"/>
      <c r="AB244" s="39"/>
      <c r="AC244" s="39"/>
      <c r="AD244" s="39"/>
      <c r="AE244" s="39"/>
    </row>
    <row r="245" spans="1:31" ht="12" customHeight="1" x14ac:dyDescent="0.25">
      <c r="A245" s="46">
        <v>2022</v>
      </c>
      <c r="B245" s="46" t="s">
        <v>7</v>
      </c>
      <c r="C245" s="47">
        <v>11787.99</v>
      </c>
      <c r="D245" s="47">
        <v>9561.8220000000001</v>
      </c>
      <c r="E245" s="47">
        <v>3826.3429999999998</v>
      </c>
      <c r="F245" s="47">
        <v>0</v>
      </c>
      <c r="G245" s="47">
        <v>809.07299999999998</v>
      </c>
      <c r="H245" s="48">
        <v>25985.227999999999</v>
      </c>
      <c r="I245" s="56"/>
      <c r="J245" s="47"/>
      <c r="K245" s="47"/>
      <c r="L245" s="47"/>
      <c r="M245" s="47"/>
      <c r="N245" s="47"/>
      <c r="O245" s="48"/>
      <c r="P245" s="57"/>
      <c r="Q245" s="47">
        <v>11787.99</v>
      </c>
      <c r="R245" s="47">
        <v>9561.8220000000001</v>
      </c>
      <c r="S245" s="47">
        <v>3826.3429999999998</v>
      </c>
      <c r="T245" s="47"/>
      <c r="U245" s="47">
        <v>809.07299999999998</v>
      </c>
      <c r="V245" s="48">
        <v>25985.227999999999</v>
      </c>
      <c r="W245" s="39"/>
      <c r="X245" s="39"/>
      <c r="Y245" s="39"/>
      <c r="Z245" s="39"/>
      <c r="AA245" s="39"/>
      <c r="AB245" s="39"/>
      <c r="AC245" s="39"/>
      <c r="AD245" s="39"/>
      <c r="AE245" s="39"/>
    </row>
    <row r="246" spans="1:31" ht="12" customHeight="1" x14ac:dyDescent="0.25">
      <c r="A246" s="46">
        <v>2022</v>
      </c>
      <c r="B246" s="46" t="s">
        <v>8</v>
      </c>
      <c r="C246" s="47">
        <v>16782.895</v>
      </c>
      <c r="D246" s="47">
        <v>8420.8349999999991</v>
      </c>
      <c r="E246" s="47">
        <v>3286.9780000000001</v>
      </c>
      <c r="F246" s="47">
        <v>0</v>
      </c>
      <c r="G246" s="47">
        <v>707.89</v>
      </c>
      <c r="H246" s="48">
        <v>29198.598000000002</v>
      </c>
      <c r="I246" s="56"/>
      <c r="J246" s="47"/>
      <c r="K246" s="47"/>
      <c r="L246" s="47"/>
      <c r="M246" s="47"/>
      <c r="N246" s="47"/>
      <c r="O246" s="48"/>
      <c r="P246" s="57"/>
      <c r="Q246" s="47">
        <v>16782.895</v>
      </c>
      <c r="R246" s="47">
        <v>8420.8349999999991</v>
      </c>
      <c r="S246" s="47">
        <v>3286.9780000000001</v>
      </c>
      <c r="T246" s="47"/>
      <c r="U246" s="47">
        <v>707.89</v>
      </c>
      <c r="V246" s="48">
        <v>29198.598000000002</v>
      </c>
      <c r="W246" s="39"/>
      <c r="X246" s="39"/>
      <c r="Y246" s="39"/>
      <c r="Z246" s="39"/>
      <c r="AA246" s="39"/>
      <c r="AB246" s="39"/>
      <c r="AC246" s="39"/>
      <c r="AD246" s="39"/>
      <c r="AE246" s="39"/>
    </row>
    <row r="247" spans="1:31" ht="12" customHeight="1" x14ac:dyDescent="0.25">
      <c r="A247" s="46">
        <v>2022</v>
      </c>
      <c r="B247" s="46" t="s">
        <v>9</v>
      </c>
      <c r="C247" s="47">
        <v>19571.161</v>
      </c>
      <c r="D247" s="47">
        <v>7963.598</v>
      </c>
      <c r="E247" s="47">
        <v>2980.8229999999999</v>
      </c>
      <c r="F247" s="47">
        <v>0</v>
      </c>
      <c r="G247" s="47">
        <v>673.76499999999999</v>
      </c>
      <c r="H247" s="48">
        <v>31189.347000000002</v>
      </c>
      <c r="I247" s="56"/>
      <c r="J247" s="47"/>
      <c r="K247" s="47"/>
      <c r="L247" s="47"/>
      <c r="M247" s="47"/>
      <c r="N247" s="47"/>
      <c r="O247" s="48"/>
      <c r="P247" s="57"/>
      <c r="Q247" s="47">
        <v>19571.161</v>
      </c>
      <c r="R247" s="47">
        <v>7963.598</v>
      </c>
      <c r="S247" s="47">
        <v>2980.8229999999999</v>
      </c>
      <c r="T247" s="47"/>
      <c r="U247" s="47">
        <v>673.76499999999999</v>
      </c>
      <c r="V247" s="48">
        <v>31189.347000000002</v>
      </c>
      <c r="W247" s="39"/>
      <c r="X247" s="39"/>
      <c r="Y247" s="39"/>
      <c r="Z247" s="39"/>
      <c r="AA247" s="39"/>
      <c r="AB247" s="39"/>
      <c r="AC247" s="39"/>
      <c r="AD247" s="39"/>
      <c r="AE247" s="39"/>
    </row>
    <row r="248" spans="1:31" ht="12" customHeight="1" x14ac:dyDescent="0.25">
      <c r="A248" s="46">
        <v>2022</v>
      </c>
      <c r="B248" s="46" t="s">
        <v>10</v>
      </c>
      <c r="C248" s="47">
        <v>18768.095000000001</v>
      </c>
      <c r="D248" s="47">
        <v>6302.0739999999996</v>
      </c>
      <c r="E248" s="47">
        <v>2599.857</v>
      </c>
      <c r="F248" s="47">
        <v>0</v>
      </c>
      <c r="G248" s="47">
        <v>693.14300000000003</v>
      </c>
      <c r="H248" s="48">
        <v>28363.169000000002</v>
      </c>
      <c r="I248" s="56"/>
      <c r="J248" s="47"/>
      <c r="K248" s="47"/>
      <c r="L248" s="47"/>
      <c r="M248" s="47"/>
      <c r="N248" s="47"/>
      <c r="O248" s="48"/>
      <c r="P248" s="57"/>
      <c r="Q248" s="47">
        <v>18768.095000000001</v>
      </c>
      <c r="R248" s="47">
        <v>6302.0739999999996</v>
      </c>
      <c r="S248" s="47">
        <v>2599.857</v>
      </c>
      <c r="T248" s="47"/>
      <c r="U248" s="47">
        <v>693.14300000000003</v>
      </c>
      <c r="V248" s="48">
        <v>28363.169000000002</v>
      </c>
      <c r="W248" s="39"/>
      <c r="X248" s="39"/>
      <c r="Y248" s="39"/>
      <c r="Z248" s="39"/>
      <c r="AA248" s="39"/>
      <c r="AB248" s="39"/>
      <c r="AC248" s="39"/>
      <c r="AD248" s="39"/>
      <c r="AE248" s="39"/>
    </row>
    <row r="249" spans="1:31" ht="12" customHeight="1" x14ac:dyDescent="0.25">
      <c r="A249" s="46">
        <v>2022</v>
      </c>
      <c r="B249" s="46" t="s">
        <v>11</v>
      </c>
      <c r="C249" s="47">
        <v>17525.626</v>
      </c>
      <c r="D249" s="47">
        <v>6804.6980000000003</v>
      </c>
      <c r="E249" s="47">
        <v>3154.9630000000002</v>
      </c>
      <c r="F249" s="47">
        <v>0</v>
      </c>
      <c r="G249" s="47">
        <v>662.18600000000004</v>
      </c>
      <c r="H249" s="48">
        <v>28147.473000000002</v>
      </c>
      <c r="I249" s="56"/>
      <c r="J249" s="47"/>
      <c r="K249" s="47"/>
      <c r="L249" s="47"/>
      <c r="M249" s="47"/>
      <c r="N249" s="47"/>
      <c r="O249" s="48"/>
      <c r="P249" s="57"/>
      <c r="Q249" s="47">
        <v>17525.626</v>
      </c>
      <c r="R249" s="47">
        <v>6804.6980000000003</v>
      </c>
      <c r="S249" s="47">
        <v>3154.9630000000002</v>
      </c>
      <c r="T249" s="47"/>
      <c r="U249" s="47">
        <v>662.18600000000004</v>
      </c>
      <c r="V249" s="48">
        <v>28147.473000000002</v>
      </c>
      <c r="W249" s="39"/>
      <c r="X249" s="39"/>
      <c r="Y249" s="39"/>
      <c r="Z249" s="39"/>
      <c r="AA249" s="39"/>
      <c r="AB249" s="39"/>
      <c r="AC249" s="39"/>
      <c r="AD249" s="39"/>
      <c r="AE249" s="39"/>
    </row>
    <row r="250" spans="1:31" ht="12" customHeight="1" x14ac:dyDescent="0.25">
      <c r="A250" s="46">
        <v>2022</v>
      </c>
      <c r="B250" s="46" t="s">
        <v>12</v>
      </c>
      <c r="C250" s="47">
        <v>16629.266</v>
      </c>
      <c r="D250" s="47">
        <v>7505.2089999999998</v>
      </c>
      <c r="E250" s="47">
        <v>3475.9029999999998</v>
      </c>
      <c r="F250" s="47">
        <v>0</v>
      </c>
      <c r="G250" s="47">
        <v>685.16</v>
      </c>
      <c r="H250" s="48">
        <v>28295.538</v>
      </c>
      <c r="I250" s="56"/>
      <c r="J250" s="47"/>
      <c r="K250" s="47"/>
      <c r="L250" s="47"/>
      <c r="M250" s="47"/>
      <c r="N250" s="47"/>
      <c r="O250" s="48"/>
      <c r="P250" s="57"/>
      <c r="Q250" s="47">
        <v>16629.266</v>
      </c>
      <c r="R250" s="47">
        <v>7505.2089999999998</v>
      </c>
      <c r="S250" s="47">
        <v>3475.9029999999998</v>
      </c>
      <c r="T250" s="47"/>
      <c r="U250" s="47">
        <v>685.16</v>
      </c>
      <c r="V250" s="48">
        <v>28295.538</v>
      </c>
      <c r="W250" s="39"/>
      <c r="X250" s="39"/>
      <c r="Y250" s="39"/>
      <c r="Z250" s="39"/>
      <c r="AA250" s="39"/>
      <c r="AB250" s="39"/>
      <c r="AC250" s="39"/>
      <c r="AD250" s="39"/>
      <c r="AE250" s="39"/>
    </row>
    <row r="251" spans="1:31" ht="12" customHeight="1" x14ac:dyDescent="0.25">
      <c r="A251" s="46">
        <v>2022</v>
      </c>
      <c r="B251" s="46" t="s">
        <v>13</v>
      </c>
      <c r="C251" s="47">
        <v>12409.304</v>
      </c>
      <c r="D251" s="47">
        <v>8163.9</v>
      </c>
      <c r="E251" s="47">
        <v>6287.56</v>
      </c>
      <c r="F251" s="47">
        <v>0</v>
      </c>
      <c r="G251" s="47">
        <v>783.33199999999999</v>
      </c>
      <c r="H251" s="48">
        <v>27644.096000000001</v>
      </c>
      <c r="I251" s="56"/>
      <c r="J251" s="47"/>
      <c r="K251" s="47"/>
      <c r="L251" s="47"/>
      <c r="M251" s="47"/>
      <c r="N251" s="47"/>
      <c r="O251" s="48"/>
      <c r="P251" s="57"/>
      <c r="Q251" s="47">
        <v>12409.304</v>
      </c>
      <c r="R251" s="47">
        <v>8163.9</v>
      </c>
      <c r="S251" s="47">
        <v>6287.56</v>
      </c>
      <c r="T251" s="47"/>
      <c r="U251" s="47">
        <v>783.33199999999999</v>
      </c>
      <c r="V251" s="48">
        <v>27644.096000000001</v>
      </c>
      <c r="W251" s="39"/>
      <c r="X251" s="39"/>
      <c r="Y251" s="39"/>
      <c r="Z251" s="39"/>
      <c r="AA251" s="39"/>
      <c r="AB251" s="39"/>
      <c r="AC251" s="39"/>
      <c r="AD251" s="39"/>
      <c r="AE251" s="39"/>
    </row>
    <row r="252" spans="1:31" ht="12" customHeight="1" x14ac:dyDescent="0.25">
      <c r="A252" s="46">
        <v>2022</v>
      </c>
      <c r="B252" s="46" t="s">
        <v>14</v>
      </c>
      <c r="C252" s="47">
        <v>11643.18</v>
      </c>
      <c r="D252" s="47">
        <v>5996.6540000000005</v>
      </c>
      <c r="E252" s="47">
        <v>9168.7049999999999</v>
      </c>
      <c r="F252" s="47">
        <v>0</v>
      </c>
      <c r="G252" s="47">
        <v>644.48699999999997</v>
      </c>
      <c r="H252" s="48">
        <v>27453.026000000002</v>
      </c>
      <c r="I252" s="56"/>
      <c r="J252" s="47"/>
      <c r="K252" s="47"/>
      <c r="L252" s="47"/>
      <c r="M252" s="47"/>
      <c r="N252" s="47"/>
      <c r="O252" s="48"/>
      <c r="P252" s="57"/>
      <c r="Q252" s="47">
        <v>11643.18</v>
      </c>
      <c r="R252" s="47">
        <v>5996.6540000000005</v>
      </c>
      <c r="S252" s="47">
        <v>9168.7049999999999</v>
      </c>
      <c r="T252" s="47"/>
      <c r="U252" s="47">
        <v>644.48699999999997</v>
      </c>
      <c r="V252" s="48">
        <v>27453.026000000002</v>
      </c>
      <c r="W252" s="39"/>
      <c r="X252" s="39"/>
      <c r="Y252" s="39"/>
      <c r="Z252" s="39"/>
      <c r="AA252" s="39"/>
      <c r="AB252" s="39"/>
      <c r="AC252" s="39"/>
      <c r="AD252" s="39"/>
      <c r="AE252" s="39"/>
    </row>
    <row r="253" spans="1:31" ht="12" customHeight="1" x14ac:dyDescent="0.25">
      <c r="A253" s="46">
        <v>2022</v>
      </c>
      <c r="B253" s="46" t="s">
        <v>15</v>
      </c>
      <c r="C253" s="47">
        <v>180265.88500000001</v>
      </c>
      <c r="D253" s="47">
        <v>99437.93</v>
      </c>
      <c r="E253" s="47">
        <v>74500.983999999997</v>
      </c>
      <c r="F253" s="47">
        <v>0</v>
      </c>
      <c r="G253" s="47">
        <v>9082.2689999999984</v>
      </c>
      <c r="H253" s="48">
        <v>363287.06800000003</v>
      </c>
      <c r="I253" s="56"/>
      <c r="J253" s="47"/>
      <c r="K253" s="47"/>
      <c r="L253" s="47"/>
      <c r="M253" s="47"/>
      <c r="N253" s="47"/>
      <c r="O253" s="48"/>
      <c r="P253" s="57"/>
      <c r="Q253" s="47">
        <v>180265.88500000001</v>
      </c>
      <c r="R253" s="47">
        <v>99437.93</v>
      </c>
      <c r="S253" s="47">
        <v>74500.983999999997</v>
      </c>
      <c r="T253" s="47"/>
      <c r="U253" s="47">
        <v>9082.2689999999984</v>
      </c>
      <c r="V253" s="48">
        <v>363287.06800000003</v>
      </c>
      <c r="W253" s="39"/>
      <c r="X253" s="39"/>
      <c r="Y253" s="39"/>
      <c r="Z253" s="39"/>
      <c r="AA253" s="39"/>
      <c r="AB253" s="39"/>
      <c r="AC253" s="39"/>
      <c r="AD253" s="39"/>
      <c r="AE253" s="39"/>
    </row>
    <row r="254" spans="1:31" ht="12" customHeight="1" x14ac:dyDescent="0.25">
      <c r="A254" s="46">
        <v>2023</v>
      </c>
      <c r="B254" s="46" t="s">
        <v>3</v>
      </c>
      <c r="C254" s="47">
        <v>9513.5619999999999</v>
      </c>
      <c r="D254" s="47">
        <v>8012.9</v>
      </c>
      <c r="E254" s="47">
        <v>10601.81</v>
      </c>
      <c r="F254" s="47">
        <v>0</v>
      </c>
      <c r="G254" s="47">
        <v>692.28</v>
      </c>
      <c r="H254" s="48">
        <v>28820.552</v>
      </c>
      <c r="I254" s="56"/>
      <c r="J254" s="47"/>
      <c r="K254" s="47"/>
      <c r="L254" s="47"/>
      <c r="M254" s="47"/>
      <c r="N254" s="47"/>
      <c r="O254" s="48"/>
      <c r="P254" s="57"/>
      <c r="Q254" s="47">
        <v>9513.5619999999999</v>
      </c>
      <c r="R254" s="47">
        <v>8012.9</v>
      </c>
      <c r="S254" s="47">
        <v>10601.81</v>
      </c>
      <c r="T254" s="47"/>
      <c r="U254" s="47">
        <v>692.28</v>
      </c>
      <c r="V254" s="48">
        <v>28820.552</v>
      </c>
      <c r="W254" s="39"/>
      <c r="X254" s="39"/>
      <c r="Y254" s="39"/>
      <c r="Z254" s="39"/>
      <c r="AA254" s="39"/>
      <c r="AB254" s="39"/>
      <c r="AC254" s="39"/>
      <c r="AD254" s="39"/>
      <c r="AE254" s="39"/>
    </row>
    <row r="255" spans="1:31" ht="12" customHeight="1" x14ac:dyDescent="0.25">
      <c r="A255" s="46">
        <v>2023</v>
      </c>
      <c r="B255" s="46" t="s">
        <v>4</v>
      </c>
      <c r="C255" s="47">
        <v>13965.19</v>
      </c>
      <c r="D255" s="47">
        <v>8811.8909999999996</v>
      </c>
      <c r="E255" s="47">
        <v>9830.3359999999993</v>
      </c>
      <c r="F255" s="47">
        <v>0</v>
      </c>
      <c r="G255" s="47">
        <v>759.75400000000002</v>
      </c>
      <c r="H255" s="48">
        <v>33367.171000000002</v>
      </c>
      <c r="I255" s="56"/>
      <c r="J255" s="47"/>
      <c r="K255" s="47"/>
      <c r="L255" s="47"/>
      <c r="M255" s="47"/>
      <c r="N255" s="47"/>
      <c r="O255" s="48"/>
      <c r="P255" s="57"/>
      <c r="Q255" s="47">
        <v>13965.19</v>
      </c>
      <c r="R255" s="47">
        <v>8811.8909999999996</v>
      </c>
      <c r="S255" s="47">
        <v>9830.3359999999993</v>
      </c>
      <c r="T255" s="47"/>
      <c r="U255" s="47">
        <v>759.75400000000002</v>
      </c>
      <c r="V255" s="48">
        <v>33367.171000000002</v>
      </c>
      <c r="W255" s="39"/>
      <c r="X255" s="39"/>
      <c r="Y255" s="39"/>
      <c r="Z255" s="39"/>
      <c r="AA255" s="39"/>
      <c r="AB255" s="39"/>
      <c r="AC255" s="39"/>
      <c r="AD255" s="39"/>
      <c r="AE255" s="39"/>
    </row>
    <row r="256" spans="1:31" ht="12" customHeight="1" x14ac:dyDescent="0.25">
      <c r="A256" s="46">
        <v>2023</v>
      </c>
      <c r="B256" s="46" t="s">
        <v>5</v>
      </c>
      <c r="C256" s="47">
        <v>11987.227000000001</v>
      </c>
      <c r="D256" s="47">
        <v>8853.9410000000007</v>
      </c>
      <c r="E256" s="47">
        <v>6546.223</v>
      </c>
      <c r="F256" s="47">
        <v>0</v>
      </c>
      <c r="G256" s="47">
        <v>882.64300000000003</v>
      </c>
      <c r="H256" s="48">
        <v>28270.034</v>
      </c>
      <c r="I256" s="56"/>
      <c r="J256" s="47"/>
      <c r="K256" s="47"/>
      <c r="L256" s="47"/>
      <c r="M256" s="47"/>
      <c r="N256" s="47"/>
      <c r="O256" s="48"/>
      <c r="P256" s="57"/>
      <c r="Q256" s="47">
        <v>11987.227000000001</v>
      </c>
      <c r="R256" s="47">
        <v>8853.9410000000007</v>
      </c>
      <c r="S256" s="47">
        <v>6546.223</v>
      </c>
      <c r="T256" s="47"/>
      <c r="U256" s="47">
        <v>882.64300000000003</v>
      </c>
      <c r="V256" s="48">
        <v>28270.034</v>
      </c>
      <c r="W256" s="39"/>
      <c r="X256" s="39"/>
      <c r="Y256" s="39"/>
      <c r="Z256" s="39"/>
      <c r="AA256" s="39"/>
      <c r="AB256" s="39"/>
      <c r="AC256" s="39"/>
      <c r="AD256" s="39"/>
      <c r="AE256" s="39"/>
    </row>
    <row r="257" spans="1:31" ht="12" customHeight="1" x14ac:dyDescent="0.25">
      <c r="A257" s="46">
        <v>2023</v>
      </c>
      <c r="B257" s="46" t="s">
        <v>6</v>
      </c>
      <c r="C257" s="47">
        <v>11122.357</v>
      </c>
      <c r="D257" s="47">
        <v>8844.7909999999993</v>
      </c>
      <c r="E257" s="47">
        <v>3872.779</v>
      </c>
      <c r="F257" s="47">
        <v>0</v>
      </c>
      <c r="G257" s="47">
        <v>729.43499999999995</v>
      </c>
      <c r="H257" s="48">
        <v>24569.362000000001</v>
      </c>
      <c r="I257" s="56"/>
      <c r="J257" s="47"/>
      <c r="K257" s="47"/>
      <c r="L257" s="47"/>
      <c r="M257" s="47"/>
      <c r="N257" s="47"/>
      <c r="O257" s="48"/>
      <c r="P257" s="57"/>
      <c r="Q257" s="47">
        <v>11122.357</v>
      </c>
      <c r="R257" s="47">
        <v>8844.7909999999993</v>
      </c>
      <c r="S257" s="47">
        <v>3872.779</v>
      </c>
      <c r="T257" s="47"/>
      <c r="U257" s="47">
        <v>729.43499999999995</v>
      </c>
      <c r="V257" s="48">
        <v>24569.362000000001</v>
      </c>
      <c r="W257" s="39"/>
      <c r="X257" s="39"/>
      <c r="Y257" s="39"/>
      <c r="Z257" s="39"/>
      <c r="AA257" s="39"/>
      <c r="AB257" s="39"/>
      <c r="AC257" s="39"/>
      <c r="AD257" s="39"/>
      <c r="AE257" s="39"/>
    </row>
    <row r="258" spans="1:31" ht="12" customHeight="1" x14ac:dyDescent="0.25">
      <c r="A258" s="46">
        <v>2023</v>
      </c>
      <c r="B258" s="46" t="s">
        <v>7</v>
      </c>
      <c r="C258" s="47">
        <v>12017.39</v>
      </c>
      <c r="D258" s="47">
        <v>8959.4249999999993</v>
      </c>
      <c r="E258" s="47">
        <v>2956.6779999999999</v>
      </c>
      <c r="F258" s="47">
        <v>0</v>
      </c>
      <c r="G258" s="47">
        <v>791.18299999999999</v>
      </c>
      <c r="H258" s="48">
        <v>24724.675999999999</v>
      </c>
      <c r="I258" s="56"/>
      <c r="J258" s="47"/>
      <c r="K258" s="47"/>
      <c r="L258" s="47"/>
      <c r="M258" s="47"/>
      <c r="N258" s="47"/>
      <c r="O258" s="48"/>
      <c r="P258" s="57"/>
      <c r="Q258" s="47">
        <v>12017.39</v>
      </c>
      <c r="R258" s="47">
        <v>8959.4249999999993</v>
      </c>
      <c r="S258" s="47">
        <v>2956.6779999999999</v>
      </c>
      <c r="T258" s="47"/>
      <c r="U258" s="47">
        <v>791.18299999999999</v>
      </c>
      <c r="V258" s="48">
        <v>24724.675999999999</v>
      </c>
      <c r="W258" s="39"/>
      <c r="X258" s="39"/>
      <c r="Y258" s="39"/>
      <c r="Z258" s="39"/>
      <c r="AA258" s="39"/>
      <c r="AB258" s="39"/>
      <c r="AC258" s="39"/>
      <c r="AD258" s="39"/>
      <c r="AE258" s="39"/>
    </row>
    <row r="259" spans="1:31" ht="12" customHeight="1" x14ac:dyDescent="0.25">
      <c r="A259" s="46">
        <v>2023</v>
      </c>
      <c r="B259" s="46" t="s">
        <v>8</v>
      </c>
      <c r="C259" s="47">
        <v>14226.844999999999</v>
      </c>
      <c r="D259" s="47">
        <v>8966.5110000000004</v>
      </c>
      <c r="E259" s="47">
        <v>2264.2759999999998</v>
      </c>
      <c r="F259" s="47">
        <v>0</v>
      </c>
      <c r="G259" s="47">
        <v>820.78099999999995</v>
      </c>
      <c r="H259" s="48">
        <v>26278.413</v>
      </c>
      <c r="I259" s="56"/>
      <c r="J259" s="47"/>
      <c r="K259" s="47"/>
      <c r="L259" s="47"/>
      <c r="M259" s="47"/>
      <c r="N259" s="47"/>
      <c r="O259" s="48"/>
      <c r="P259" s="57"/>
      <c r="Q259" s="47">
        <v>14226.844999999999</v>
      </c>
      <c r="R259" s="47">
        <v>8966.5110000000004</v>
      </c>
      <c r="S259" s="47">
        <v>2264.2759999999998</v>
      </c>
      <c r="T259" s="47"/>
      <c r="U259" s="47">
        <v>820.78099999999995</v>
      </c>
      <c r="V259" s="48">
        <v>26278.413</v>
      </c>
      <c r="W259" s="39"/>
      <c r="X259" s="39"/>
      <c r="Y259" s="39"/>
      <c r="Z259" s="39"/>
      <c r="AA259" s="39"/>
      <c r="AB259" s="39"/>
      <c r="AC259" s="39"/>
      <c r="AD259" s="39"/>
      <c r="AE259" s="39"/>
    </row>
    <row r="260" spans="1:31" ht="12" customHeight="1" x14ac:dyDescent="0.25">
      <c r="A260" s="46">
        <v>2023</v>
      </c>
      <c r="B260" s="46" t="s">
        <v>9</v>
      </c>
      <c r="C260" s="47">
        <v>15160.173000000001</v>
      </c>
      <c r="D260" s="47">
        <v>8278.6540000000005</v>
      </c>
      <c r="E260" s="47">
        <v>2048.0230000000001</v>
      </c>
      <c r="F260" s="47">
        <v>0</v>
      </c>
      <c r="G260" s="47">
        <v>769.24099999999999</v>
      </c>
      <c r="H260" s="48">
        <v>26256.091</v>
      </c>
      <c r="I260" s="56"/>
      <c r="J260" s="47"/>
      <c r="K260" s="47"/>
      <c r="L260" s="47"/>
      <c r="M260" s="47"/>
      <c r="N260" s="47"/>
      <c r="O260" s="48"/>
      <c r="P260" s="57"/>
      <c r="Q260" s="47">
        <v>15160.173000000001</v>
      </c>
      <c r="R260" s="47">
        <v>8278.6540000000005</v>
      </c>
      <c r="S260" s="47">
        <v>2048.0230000000001</v>
      </c>
      <c r="T260" s="47"/>
      <c r="U260" s="47">
        <v>769.24099999999999</v>
      </c>
      <c r="V260" s="48">
        <v>26256.091</v>
      </c>
      <c r="W260" s="39"/>
      <c r="X260" s="39"/>
      <c r="Y260" s="39"/>
      <c r="Z260" s="39"/>
      <c r="AA260" s="39"/>
      <c r="AB260" s="39"/>
      <c r="AC260" s="39"/>
      <c r="AD260" s="39"/>
      <c r="AE260" s="39"/>
    </row>
    <row r="261" spans="1:31" ht="12" customHeight="1" x14ac:dyDescent="0.25">
      <c r="A261" s="46">
        <v>2023</v>
      </c>
      <c r="B261" s="46" t="s">
        <v>10</v>
      </c>
      <c r="C261" s="47">
        <v>15558.097</v>
      </c>
      <c r="D261" s="47">
        <v>7014.2190000000001</v>
      </c>
      <c r="E261" s="47">
        <v>1746.105</v>
      </c>
      <c r="F261" s="47">
        <v>0</v>
      </c>
      <c r="G261" s="47">
        <v>810.69799999999998</v>
      </c>
      <c r="H261" s="48">
        <v>25129.118999999999</v>
      </c>
      <c r="I261" s="56"/>
      <c r="J261" s="47"/>
      <c r="K261" s="47"/>
      <c r="L261" s="47"/>
      <c r="M261" s="47"/>
      <c r="N261" s="47"/>
      <c r="O261" s="48"/>
      <c r="P261" s="57"/>
      <c r="Q261" s="47">
        <v>15558.097</v>
      </c>
      <c r="R261" s="47">
        <v>7014.2190000000001</v>
      </c>
      <c r="S261" s="47">
        <v>1746.105</v>
      </c>
      <c r="T261" s="47"/>
      <c r="U261" s="47">
        <v>810.69799999999998</v>
      </c>
      <c r="V261" s="48">
        <v>25129.118999999999</v>
      </c>
      <c r="W261" s="39"/>
      <c r="X261" s="39"/>
      <c r="Y261" s="39"/>
      <c r="Z261" s="39"/>
      <c r="AA261" s="39"/>
      <c r="AB261" s="39"/>
      <c r="AC261" s="39"/>
      <c r="AD261" s="39"/>
      <c r="AE261" s="39"/>
    </row>
    <row r="262" spans="1:31" ht="12" customHeight="1" x14ac:dyDescent="0.25">
      <c r="A262" s="46">
        <v>2023</v>
      </c>
      <c r="B262" s="46" t="s">
        <v>11</v>
      </c>
      <c r="C262" s="47">
        <v>14932.531000000001</v>
      </c>
      <c r="D262" s="47">
        <v>8269.491</v>
      </c>
      <c r="E262" s="47">
        <v>2158.1419999999998</v>
      </c>
      <c r="F262" s="47">
        <v>0</v>
      </c>
      <c r="G262" s="47">
        <v>802.19399999999996</v>
      </c>
      <c r="H262" s="48">
        <v>26162.358</v>
      </c>
      <c r="I262" s="56"/>
      <c r="J262" s="47"/>
      <c r="K262" s="47"/>
      <c r="L262" s="47"/>
      <c r="M262" s="47"/>
      <c r="N262" s="47"/>
      <c r="O262" s="48"/>
      <c r="P262" s="57"/>
      <c r="Q262" s="47">
        <v>14932.531000000001</v>
      </c>
      <c r="R262" s="47">
        <v>8269.491</v>
      </c>
      <c r="S262" s="47">
        <v>2158.1419999999998</v>
      </c>
      <c r="T262" s="47"/>
      <c r="U262" s="47">
        <v>802.19399999999996</v>
      </c>
      <c r="V262" s="48">
        <v>26162.358</v>
      </c>
      <c r="W262" s="39"/>
      <c r="X262" s="39"/>
      <c r="Y262" s="39"/>
      <c r="Z262" s="39"/>
      <c r="AA262" s="39"/>
      <c r="AB262" s="39"/>
      <c r="AC262" s="39"/>
      <c r="AD262" s="39"/>
      <c r="AE262" s="39"/>
    </row>
    <row r="263" spans="1:31" ht="12" customHeight="1" x14ac:dyDescent="0.25">
      <c r="A263" s="46">
        <v>2023</v>
      </c>
      <c r="B263" s="46" t="s">
        <v>12</v>
      </c>
      <c r="C263" s="47">
        <v>13234.253000000001</v>
      </c>
      <c r="D263" s="47">
        <v>7952.4579999999996</v>
      </c>
      <c r="E263" s="47">
        <v>2853.01</v>
      </c>
      <c r="F263" s="47">
        <v>0</v>
      </c>
      <c r="G263" s="47">
        <v>790.95500000000004</v>
      </c>
      <c r="H263" s="48">
        <v>24830.675999999999</v>
      </c>
      <c r="I263" s="56"/>
      <c r="J263" s="47"/>
      <c r="K263" s="47"/>
      <c r="L263" s="47"/>
      <c r="M263" s="47"/>
      <c r="N263" s="47"/>
      <c r="O263" s="48"/>
      <c r="P263" s="57"/>
      <c r="Q263" s="47">
        <v>13234.253000000001</v>
      </c>
      <c r="R263" s="47">
        <v>7952.4579999999996</v>
      </c>
      <c r="S263" s="47">
        <v>2853.01</v>
      </c>
      <c r="T263" s="47"/>
      <c r="U263" s="47">
        <v>790.95500000000004</v>
      </c>
      <c r="V263" s="48">
        <v>24830.675999999999</v>
      </c>
      <c r="W263" s="39"/>
      <c r="X263" s="39"/>
      <c r="Y263" s="39"/>
      <c r="Z263" s="39"/>
      <c r="AA263" s="39"/>
      <c r="AB263" s="39"/>
      <c r="AC263" s="39"/>
      <c r="AD263" s="39"/>
      <c r="AE263" s="39"/>
    </row>
    <row r="264" spans="1:31" ht="12" customHeight="1" x14ac:dyDescent="0.25">
      <c r="A264" s="46">
        <v>2023</v>
      </c>
      <c r="B264" s="46" t="s">
        <v>13</v>
      </c>
      <c r="C264" s="47">
        <v>11001.232</v>
      </c>
      <c r="D264" s="47">
        <v>8007.82</v>
      </c>
      <c r="E264" s="47">
        <v>5834.2449999999999</v>
      </c>
      <c r="F264" s="47">
        <v>0</v>
      </c>
      <c r="G264" s="47">
        <v>822.70399999999995</v>
      </c>
      <c r="H264" s="48">
        <v>25666.001</v>
      </c>
      <c r="I264" s="56"/>
      <c r="J264" s="47"/>
      <c r="K264" s="47"/>
      <c r="L264" s="47"/>
      <c r="M264" s="47"/>
      <c r="N264" s="47"/>
      <c r="O264" s="48"/>
      <c r="P264" s="57"/>
      <c r="Q264" s="47">
        <v>11001.232</v>
      </c>
      <c r="R264" s="47">
        <v>8007.82</v>
      </c>
      <c r="S264" s="47">
        <v>5834.2449999999999</v>
      </c>
      <c r="T264" s="47"/>
      <c r="U264" s="47">
        <v>822.70399999999995</v>
      </c>
      <c r="V264" s="48">
        <v>25666.001</v>
      </c>
      <c r="W264" s="39"/>
      <c r="X264" s="39"/>
      <c r="Y264" s="39"/>
      <c r="Z264" s="39"/>
      <c r="AA264" s="39"/>
      <c r="AB264" s="39"/>
      <c r="AC264" s="39"/>
      <c r="AD264" s="39"/>
      <c r="AE264" s="39"/>
    </row>
    <row r="265" spans="1:31" ht="12" customHeight="1" x14ac:dyDescent="0.25">
      <c r="A265" s="46">
        <v>2023</v>
      </c>
      <c r="B265" s="46" t="s">
        <v>14</v>
      </c>
      <c r="C265" s="47">
        <v>11961.078</v>
      </c>
      <c r="D265" s="47">
        <v>7581.09</v>
      </c>
      <c r="E265" s="47">
        <v>8897.1290000000008</v>
      </c>
      <c r="F265" s="47">
        <v>0</v>
      </c>
      <c r="G265" s="47">
        <v>782.56799999999998</v>
      </c>
      <c r="H265" s="48">
        <v>29221.865000000002</v>
      </c>
      <c r="I265" s="56"/>
      <c r="J265" s="47"/>
      <c r="K265" s="47"/>
      <c r="L265" s="47"/>
      <c r="M265" s="47"/>
      <c r="N265" s="47"/>
      <c r="O265" s="48"/>
      <c r="P265" s="57"/>
      <c r="Q265" s="47">
        <v>11961.078</v>
      </c>
      <c r="R265" s="47">
        <v>7581.09</v>
      </c>
      <c r="S265" s="47">
        <v>8897.1290000000008</v>
      </c>
      <c r="T265" s="47"/>
      <c r="U265" s="47">
        <v>782.56799999999998</v>
      </c>
      <c r="V265" s="48">
        <v>29221.865000000002</v>
      </c>
      <c r="W265" s="39"/>
      <c r="X265" s="39"/>
      <c r="Y265" s="39"/>
      <c r="Z265" s="39"/>
      <c r="AA265" s="39"/>
      <c r="AB265" s="39"/>
      <c r="AC265" s="39"/>
      <c r="AD265" s="39"/>
      <c r="AE265" s="39"/>
    </row>
    <row r="266" spans="1:31" ht="12" customHeight="1" x14ac:dyDescent="0.25">
      <c r="A266" s="46">
        <v>2023</v>
      </c>
      <c r="B266" s="46" t="s">
        <v>15</v>
      </c>
      <c r="C266" s="47">
        <v>154679.935</v>
      </c>
      <c r="D266" s="47">
        <v>99553.190999999992</v>
      </c>
      <c r="E266" s="47">
        <v>59608.756000000008</v>
      </c>
      <c r="F266" s="47">
        <v>0</v>
      </c>
      <c r="G266" s="47">
        <v>9454.4359999999997</v>
      </c>
      <c r="H266" s="48">
        <v>323296.31799999997</v>
      </c>
      <c r="I266" s="56"/>
      <c r="J266" s="47"/>
      <c r="K266" s="47"/>
      <c r="L266" s="47"/>
      <c r="M266" s="47"/>
      <c r="N266" s="47"/>
      <c r="O266" s="48"/>
      <c r="P266" s="57"/>
      <c r="Q266" s="47">
        <v>154679.935</v>
      </c>
      <c r="R266" s="47">
        <v>99553.190999999992</v>
      </c>
      <c r="S266" s="47">
        <v>59608.756000000008</v>
      </c>
      <c r="T266" s="47"/>
      <c r="U266" s="47">
        <v>9454.4359999999997</v>
      </c>
      <c r="V266" s="48">
        <v>323296.31799999997</v>
      </c>
      <c r="W266" s="39"/>
      <c r="X266" s="39"/>
      <c r="Y266" s="39"/>
      <c r="Z266" s="39"/>
      <c r="AA266" s="39"/>
      <c r="AB266" s="39"/>
      <c r="AC266" s="39"/>
      <c r="AD266" s="39"/>
      <c r="AE266" s="39"/>
    </row>
    <row r="267" spans="1:31" ht="12" customHeight="1" x14ac:dyDescent="0.25">
      <c r="A267" s="46">
        <v>2024</v>
      </c>
      <c r="B267" s="46" t="s">
        <v>3</v>
      </c>
      <c r="C267" s="47">
        <v>12897.067999999999</v>
      </c>
      <c r="D267" s="47">
        <v>9213.9750000000004</v>
      </c>
      <c r="E267" s="47">
        <v>10318.888999999999</v>
      </c>
      <c r="F267" s="47">
        <v>0</v>
      </c>
      <c r="G267" s="47">
        <v>920.654</v>
      </c>
      <c r="H267" s="48">
        <v>33350.586000000003</v>
      </c>
      <c r="I267" s="56"/>
      <c r="J267" s="47"/>
      <c r="K267" s="47"/>
      <c r="L267" s="47"/>
      <c r="M267" s="47"/>
      <c r="N267" s="47"/>
      <c r="O267" s="48"/>
      <c r="P267" s="57"/>
      <c r="Q267" s="47">
        <v>12897.067999999999</v>
      </c>
      <c r="R267" s="47">
        <v>9213.9750000000004</v>
      </c>
      <c r="S267" s="47">
        <v>10318.888999999999</v>
      </c>
      <c r="T267" s="47"/>
      <c r="U267" s="47">
        <v>920.654</v>
      </c>
      <c r="V267" s="48">
        <v>33350.586000000003</v>
      </c>
      <c r="W267" s="39"/>
      <c r="X267" s="39"/>
      <c r="Y267" s="39"/>
      <c r="Z267" s="39"/>
      <c r="AA267" s="39"/>
      <c r="AB267" s="39"/>
      <c r="AC267" s="39"/>
      <c r="AD267" s="39"/>
      <c r="AE267" s="39"/>
    </row>
    <row r="268" spans="1:31" ht="12" customHeight="1" x14ac:dyDescent="0.25">
      <c r="A268" s="46">
        <v>2024</v>
      </c>
      <c r="B268" s="46" t="s">
        <v>4</v>
      </c>
      <c r="C268" s="47">
        <v>9903.9830000000002</v>
      </c>
      <c r="D268" s="47">
        <v>8524.9210000000003</v>
      </c>
      <c r="E268" s="47">
        <v>8057.7290000000003</v>
      </c>
      <c r="F268" s="47">
        <v>0</v>
      </c>
      <c r="G268" s="47">
        <v>824.17899999999997</v>
      </c>
      <c r="H268" s="48">
        <v>27310.812000000002</v>
      </c>
      <c r="I268" s="56"/>
      <c r="J268" s="47"/>
      <c r="K268" s="47"/>
      <c r="L268" s="47"/>
      <c r="M268" s="47"/>
      <c r="N268" s="47"/>
      <c r="O268" s="48"/>
      <c r="P268" s="57"/>
      <c r="Q268" s="47">
        <v>9903.9830000000002</v>
      </c>
      <c r="R268" s="47">
        <v>8524.9210000000003</v>
      </c>
      <c r="S268" s="47">
        <v>8057.7290000000003</v>
      </c>
      <c r="T268" s="47"/>
      <c r="U268" s="47">
        <v>824.17899999999997</v>
      </c>
      <c r="V268" s="48">
        <v>27310.812000000002</v>
      </c>
      <c r="W268" s="39"/>
      <c r="X268" s="39"/>
      <c r="Y268" s="39"/>
      <c r="Z268" s="39"/>
      <c r="AA268" s="39"/>
      <c r="AB268" s="39"/>
      <c r="AC268" s="39"/>
      <c r="AD268" s="39"/>
      <c r="AE268" s="39"/>
    </row>
    <row r="269" spans="1:31" ht="12" customHeight="1" x14ac:dyDescent="0.25">
      <c r="A269" s="46">
        <v>2024</v>
      </c>
      <c r="B269" s="46" t="s">
        <v>5</v>
      </c>
      <c r="C269" s="47">
        <v>10538.487999999999</v>
      </c>
      <c r="D269" s="47">
        <v>8670.4599999999991</v>
      </c>
      <c r="E269" s="47">
        <v>7120.0619999999999</v>
      </c>
      <c r="F269" s="47">
        <v>0</v>
      </c>
      <c r="G269" s="47">
        <v>811.95600000000002</v>
      </c>
      <c r="H269" s="48">
        <v>27140.966</v>
      </c>
      <c r="I269" s="56"/>
      <c r="J269" s="47"/>
      <c r="K269" s="47"/>
      <c r="L269" s="47"/>
      <c r="M269" s="47"/>
      <c r="N269" s="47"/>
      <c r="O269" s="48"/>
      <c r="P269" s="57"/>
      <c r="Q269" s="47">
        <v>10538.487999999999</v>
      </c>
      <c r="R269" s="47">
        <v>8670.4599999999991</v>
      </c>
      <c r="S269" s="47">
        <v>7120.0619999999999</v>
      </c>
      <c r="T269" s="47"/>
      <c r="U269" s="47">
        <v>811.95600000000002</v>
      </c>
      <c r="V269" s="48">
        <v>27140.966</v>
      </c>
      <c r="W269" s="39"/>
      <c r="X269" s="39"/>
      <c r="Y269" s="39"/>
      <c r="Z269" s="39"/>
      <c r="AA269" s="39"/>
      <c r="AB269" s="39"/>
      <c r="AC269" s="39"/>
      <c r="AD269" s="39"/>
      <c r="AE269" s="39"/>
    </row>
    <row r="270" spans="1:31" ht="12" customHeight="1" x14ac:dyDescent="0.25">
      <c r="A270" s="46">
        <v>2024</v>
      </c>
      <c r="B270" s="46" t="s">
        <v>6</v>
      </c>
      <c r="C270" s="47">
        <v>9092.8529999999992</v>
      </c>
      <c r="D270" s="47">
        <v>7550.0389999999998</v>
      </c>
      <c r="E270" s="47">
        <v>4743.6570000000002</v>
      </c>
      <c r="F270" s="47">
        <v>0</v>
      </c>
      <c r="G270" s="47">
        <v>801.80100000000004</v>
      </c>
      <c r="H270" s="48">
        <v>22188.35</v>
      </c>
      <c r="I270" s="56"/>
      <c r="J270" s="47"/>
      <c r="K270" s="47"/>
      <c r="L270" s="47"/>
      <c r="M270" s="47"/>
      <c r="N270" s="47"/>
      <c r="O270" s="48"/>
      <c r="P270" s="57"/>
      <c r="Q270" s="47">
        <v>9092.8529999999992</v>
      </c>
      <c r="R270" s="47">
        <v>7550.0389999999998</v>
      </c>
      <c r="S270" s="47">
        <v>4743.6570000000002</v>
      </c>
      <c r="T270" s="47"/>
      <c r="U270" s="47">
        <v>801.80100000000004</v>
      </c>
      <c r="V270" s="48">
        <v>22188.35</v>
      </c>
      <c r="W270" s="39"/>
      <c r="X270" s="39"/>
      <c r="Y270" s="39"/>
      <c r="Z270" s="39"/>
      <c r="AA270" s="39"/>
      <c r="AB270" s="39"/>
      <c r="AC270" s="39"/>
      <c r="AD270" s="39"/>
      <c r="AE270" s="39"/>
    </row>
    <row r="271" spans="1:31" ht="12" customHeight="1" x14ac:dyDescent="0.25">
      <c r="A271" s="46">
        <v>2024</v>
      </c>
      <c r="B271" s="46" t="s">
        <v>7</v>
      </c>
      <c r="C271" s="47">
        <v>9886.3770000000004</v>
      </c>
      <c r="D271" s="47">
        <v>8634.3269999999993</v>
      </c>
      <c r="E271" s="47">
        <v>3487.2359999999999</v>
      </c>
      <c r="F271" s="47">
        <v>0</v>
      </c>
      <c r="G271" s="47">
        <v>833.57399999999996</v>
      </c>
      <c r="H271" s="48">
        <v>22841.513999999999</v>
      </c>
      <c r="I271" s="56"/>
      <c r="J271" s="47"/>
      <c r="K271" s="47"/>
      <c r="L271" s="47"/>
      <c r="M271" s="47"/>
      <c r="N271" s="47"/>
      <c r="O271" s="48"/>
      <c r="P271" s="57"/>
      <c r="Q271" s="47">
        <v>9886.3770000000004</v>
      </c>
      <c r="R271" s="47">
        <v>8634.3269999999993</v>
      </c>
      <c r="S271" s="47">
        <v>3487.2359999999999</v>
      </c>
      <c r="T271" s="47"/>
      <c r="U271" s="47">
        <v>833.57399999999996</v>
      </c>
      <c r="V271" s="48">
        <v>22841.513999999999</v>
      </c>
      <c r="W271" s="39"/>
      <c r="X271" s="39"/>
      <c r="Y271" s="39"/>
      <c r="Z271" s="39"/>
      <c r="AA271" s="39"/>
      <c r="AB271" s="39"/>
      <c r="AC271" s="39"/>
      <c r="AD271" s="39"/>
      <c r="AE271" s="39"/>
    </row>
    <row r="272" spans="1:31" ht="12" customHeight="1" x14ac:dyDescent="0.25">
      <c r="A272" s="46">
        <v>2024</v>
      </c>
      <c r="B272" s="46" t="s">
        <v>8</v>
      </c>
      <c r="C272" s="47">
        <v>9596.4390000000003</v>
      </c>
      <c r="D272" s="47">
        <v>8420.9639999999999</v>
      </c>
      <c r="E272" s="47">
        <v>2500.895</v>
      </c>
      <c r="F272" s="47">
        <v>0</v>
      </c>
      <c r="G272" s="47">
        <v>742.38099999999997</v>
      </c>
      <c r="H272" s="48">
        <v>21260.679</v>
      </c>
      <c r="I272" s="56"/>
      <c r="J272" s="47"/>
      <c r="K272" s="47"/>
      <c r="L272" s="47"/>
      <c r="M272" s="47"/>
      <c r="N272" s="47"/>
      <c r="O272" s="48"/>
      <c r="P272" s="57"/>
      <c r="Q272" s="47">
        <v>9596.4390000000003</v>
      </c>
      <c r="R272" s="47">
        <v>8420.9639999999999</v>
      </c>
      <c r="S272" s="47">
        <v>2500.895</v>
      </c>
      <c r="T272" s="47"/>
      <c r="U272" s="47">
        <v>742.38099999999997</v>
      </c>
      <c r="V272" s="48">
        <v>21260.679</v>
      </c>
      <c r="W272" s="39"/>
      <c r="X272" s="39"/>
      <c r="Y272" s="39"/>
      <c r="Z272" s="39"/>
      <c r="AA272" s="39"/>
      <c r="AB272" s="39"/>
      <c r="AC272" s="39"/>
      <c r="AD272" s="39"/>
      <c r="AE272" s="39"/>
    </row>
    <row r="273" spans="1:31" ht="12" customHeight="1" x14ac:dyDescent="0.25">
      <c r="A273" s="46">
        <v>2024</v>
      </c>
      <c r="B273" s="46" t="s">
        <v>9</v>
      </c>
      <c r="C273" s="47">
        <v>12493.575999999999</v>
      </c>
      <c r="D273" s="47">
        <v>8178.9440000000004</v>
      </c>
      <c r="E273" s="47">
        <v>2161.2719999999999</v>
      </c>
      <c r="F273" s="47">
        <v>0</v>
      </c>
      <c r="G273" s="47">
        <v>859.18</v>
      </c>
      <c r="H273" s="48">
        <v>23692.972000000002</v>
      </c>
      <c r="I273" s="56"/>
      <c r="J273" s="47"/>
      <c r="K273" s="47"/>
      <c r="L273" s="47"/>
      <c r="M273" s="47"/>
      <c r="N273" s="47"/>
      <c r="O273" s="48"/>
      <c r="P273" s="57"/>
      <c r="Q273" s="47">
        <v>12493.575999999999</v>
      </c>
      <c r="R273" s="47">
        <v>8178.9440000000004</v>
      </c>
      <c r="S273" s="47">
        <v>2161.2719999999999</v>
      </c>
      <c r="T273" s="47"/>
      <c r="U273" s="47">
        <v>859.18</v>
      </c>
      <c r="V273" s="48">
        <v>23692.972000000002</v>
      </c>
      <c r="W273" s="39"/>
      <c r="X273" s="39"/>
      <c r="Y273" s="39"/>
      <c r="Z273" s="39"/>
      <c r="AA273" s="39"/>
      <c r="AB273" s="39"/>
      <c r="AC273" s="39"/>
      <c r="AD273" s="39"/>
      <c r="AE273" s="39"/>
    </row>
    <row r="274" spans="1:31" ht="12" customHeight="1" x14ac:dyDescent="0.25">
      <c r="A274" s="46">
        <v>2024</v>
      </c>
      <c r="B274" s="46" t="s">
        <v>10</v>
      </c>
      <c r="C274" s="47">
        <v>12927.718999999999</v>
      </c>
      <c r="D274" s="47">
        <v>7063.8490000000002</v>
      </c>
      <c r="E274" s="47">
        <v>1795.04</v>
      </c>
      <c r="F274" s="47">
        <v>0</v>
      </c>
      <c r="G274" s="47">
        <v>881.15300000000002</v>
      </c>
      <c r="H274" s="48">
        <v>22667.760999999999</v>
      </c>
      <c r="I274" s="56"/>
      <c r="J274" s="47"/>
      <c r="K274" s="47"/>
      <c r="L274" s="47"/>
      <c r="M274" s="47"/>
      <c r="N274" s="47"/>
      <c r="O274" s="48"/>
      <c r="P274" s="57"/>
      <c r="Q274" s="47">
        <v>12927.718999999999</v>
      </c>
      <c r="R274" s="47">
        <v>7063.8490000000002</v>
      </c>
      <c r="S274" s="47">
        <v>1795.04</v>
      </c>
      <c r="T274" s="47"/>
      <c r="U274" s="47">
        <v>881.15300000000002</v>
      </c>
      <c r="V274" s="48">
        <v>22667.760999999999</v>
      </c>
      <c r="W274" s="39"/>
      <c r="X274" s="39"/>
      <c r="Y274" s="39"/>
      <c r="Z274" s="39"/>
      <c r="AA274" s="39"/>
      <c r="AB274" s="39"/>
      <c r="AC274" s="39"/>
      <c r="AD274" s="39"/>
      <c r="AE274" s="39"/>
    </row>
    <row r="275" spans="1:31" ht="12" customHeight="1" x14ac:dyDescent="0.25">
      <c r="A275" s="46">
        <v>2024</v>
      </c>
      <c r="B275" s="46" t="s">
        <v>11</v>
      </c>
      <c r="C275" s="47">
        <v>11513.915999999999</v>
      </c>
      <c r="D275" s="47">
        <v>8069.8739999999998</v>
      </c>
      <c r="E275" s="47">
        <v>2287.502</v>
      </c>
      <c r="F275" s="47">
        <v>0</v>
      </c>
      <c r="G275" s="47">
        <v>850.10699999999997</v>
      </c>
      <c r="H275" s="48">
        <v>22721.399000000001</v>
      </c>
      <c r="I275" s="56"/>
      <c r="J275" s="47"/>
      <c r="K275" s="47"/>
      <c r="L275" s="47"/>
      <c r="M275" s="47"/>
      <c r="N275" s="47"/>
      <c r="O275" s="48"/>
      <c r="P275" s="57"/>
      <c r="Q275" s="47">
        <v>11513.915999999999</v>
      </c>
      <c r="R275" s="47">
        <v>8069.8739999999998</v>
      </c>
      <c r="S275" s="47">
        <v>2287.502</v>
      </c>
      <c r="T275" s="47"/>
      <c r="U275" s="47">
        <v>850.10699999999997</v>
      </c>
      <c r="V275" s="48">
        <v>22721.399000000001</v>
      </c>
      <c r="W275" s="39"/>
      <c r="X275" s="39"/>
      <c r="Y275" s="39"/>
      <c r="Z275" s="39"/>
      <c r="AA275" s="39"/>
      <c r="AB275" s="39"/>
      <c r="AC275" s="39"/>
      <c r="AD275" s="39"/>
      <c r="AE275" s="39"/>
    </row>
    <row r="276" spans="1:31" ht="12" customHeight="1" x14ac:dyDescent="0.25">
      <c r="A276" s="46">
        <v>2024</v>
      </c>
      <c r="B276" s="46" t="s">
        <v>12</v>
      </c>
      <c r="C276" s="47">
        <v>11649.699000000001</v>
      </c>
      <c r="D276" s="47">
        <v>7963.7690000000002</v>
      </c>
      <c r="E276" s="47">
        <v>3240.3739999999998</v>
      </c>
      <c r="F276" s="47">
        <v>0</v>
      </c>
      <c r="G276" s="47">
        <v>921.71500000000003</v>
      </c>
      <c r="H276" s="48">
        <v>23775.557000000001</v>
      </c>
      <c r="I276" s="56"/>
      <c r="J276" s="47"/>
      <c r="K276" s="47"/>
      <c r="L276" s="47"/>
      <c r="M276" s="47"/>
      <c r="N276" s="47"/>
      <c r="O276" s="48"/>
      <c r="P276" s="57"/>
      <c r="Q276" s="47">
        <v>11649.699000000001</v>
      </c>
      <c r="R276" s="47">
        <v>7963.7690000000002</v>
      </c>
      <c r="S276" s="47">
        <v>3240.3739999999998</v>
      </c>
      <c r="T276" s="47"/>
      <c r="U276" s="47">
        <v>921.71500000000003</v>
      </c>
      <c r="V276" s="48">
        <v>23775.557000000001</v>
      </c>
      <c r="W276" s="39"/>
      <c r="X276" s="39"/>
      <c r="Y276" s="39"/>
      <c r="Z276" s="39"/>
      <c r="AA276" s="39"/>
      <c r="AB276" s="39"/>
      <c r="AC276" s="39"/>
      <c r="AD276" s="39"/>
      <c r="AE276" s="39"/>
    </row>
    <row r="277" spans="1:31" ht="12" customHeight="1" x14ac:dyDescent="0.25">
      <c r="A277" s="46">
        <v>2024</v>
      </c>
      <c r="B277" s="46" t="s">
        <v>13</v>
      </c>
      <c r="C277" s="47">
        <v>13906.165999999999</v>
      </c>
      <c r="D277" s="47">
        <v>8538.777</v>
      </c>
      <c r="E277" s="47">
        <v>5949.76</v>
      </c>
      <c r="F277" s="47">
        <v>0</v>
      </c>
      <c r="G277" s="47">
        <v>901.87400000000002</v>
      </c>
      <c r="H277" s="48">
        <v>29296.577000000001</v>
      </c>
      <c r="I277" s="56"/>
      <c r="J277" s="47"/>
      <c r="K277" s="47"/>
      <c r="L277" s="47"/>
      <c r="M277" s="47"/>
      <c r="N277" s="47"/>
      <c r="O277" s="48"/>
      <c r="P277" s="57"/>
      <c r="Q277" s="47">
        <v>13906.165999999999</v>
      </c>
      <c r="R277" s="47">
        <v>8538.777</v>
      </c>
      <c r="S277" s="47">
        <v>5949.76</v>
      </c>
      <c r="T277" s="47"/>
      <c r="U277" s="47">
        <v>901.87400000000002</v>
      </c>
      <c r="V277" s="48">
        <v>29296.577000000001</v>
      </c>
      <c r="W277" s="39"/>
      <c r="X277" s="39"/>
      <c r="Y277" s="39"/>
      <c r="Z277" s="39"/>
      <c r="AA277" s="39"/>
      <c r="AB277" s="39"/>
      <c r="AC277" s="39"/>
      <c r="AD277" s="39"/>
      <c r="AE277" s="39"/>
    </row>
    <row r="278" spans="1:31" ht="12" customHeight="1" x14ac:dyDescent="0.25">
      <c r="A278" s="46">
        <v>2024</v>
      </c>
      <c r="B278" s="46" t="s">
        <v>14</v>
      </c>
      <c r="C278" s="47">
        <v>16023.603999999999</v>
      </c>
      <c r="D278" s="47">
        <v>8039.665</v>
      </c>
      <c r="E278" s="47">
        <v>10010.620999999999</v>
      </c>
      <c r="F278" s="47">
        <v>0</v>
      </c>
      <c r="G278" s="47">
        <v>803.03899999999999</v>
      </c>
      <c r="H278" s="48">
        <v>34876.928999999996</v>
      </c>
      <c r="I278" s="56"/>
      <c r="J278" s="47"/>
      <c r="K278" s="47"/>
      <c r="L278" s="47"/>
      <c r="M278" s="47"/>
      <c r="N278" s="47"/>
      <c r="O278" s="48"/>
      <c r="P278" s="57"/>
      <c r="Q278" s="47">
        <v>16023.603999999999</v>
      </c>
      <c r="R278" s="47">
        <v>8039.665</v>
      </c>
      <c r="S278" s="47">
        <v>10010.620999999999</v>
      </c>
      <c r="T278" s="47"/>
      <c r="U278" s="47">
        <v>803.03899999999999</v>
      </c>
      <c r="V278" s="48">
        <v>34876.928999999996</v>
      </c>
      <c r="W278" s="39"/>
      <c r="X278" s="39"/>
      <c r="Y278" s="39"/>
      <c r="Z278" s="39"/>
      <c r="AA278" s="39"/>
      <c r="AB278" s="39"/>
      <c r="AC278" s="39"/>
      <c r="AD278" s="39"/>
      <c r="AE278" s="39"/>
    </row>
    <row r="279" spans="1:31" ht="12" customHeight="1" x14ac:dyDescent="0.25">
      <c r="A279" s="46">
        <v>2024</v>
      </c>
      <c r="B279" s="46" t="s">
        <v>15</v>
      </c>
      <c r="C279" s="47">
        <v>140429.88799999998</v>
      </c>
      <c r="D279" s="47">
        <v>98869.563999999984</v>
      </c>
      <c r="E279" s="47">
        <v>61673.036999999989</v>
      </c>
      <c r="F279" s="47">
        <v>0</v>
      </c>
      <c r="G279" s="47">
        <v>10151.613000000001</v>
      </c>
      <c r="H279" s="48">
        <v>311124.10200000001</v>
      </c>
      <c r="I279" s="56"/>
      <c r="J279" s="47"/>
      <c r="K279" s="47"/>
      <c r="L279" s="47"/>
      <c r="M279" s="47"/>
      <c r="N279" s="47"/>
      <c r="O279" s="48"/>
      <c r="P279" s="57"/>
      <c r="Q279" s="47">
        <v>140429.88799999998</v>
      </c>
      <c r="R279" s="47">
        <v>98869.563999999984</v>
      </c>
      <c r="S279" s="47">
        <v>61673.036999999989</v>
      </c>
      <c r="T279" s="47"/>
      <c r="U279" s="47">
        <v>10151.613000000001</v>
      </c>
      <c r="V279" s="48">
        <v>311124.10200000001</v>
      </c>
      <c r="W279" s="39"/>
      <c r="X279" s="39"/>
      <c r="Y279" s="39"/>
      <c r="Z279" s="39"/>
      <c r="AA279" s="39"/>
      <c r="AB279" s="39"/>
      <c r="AC279" s="39"/>
      <c r="AD279" s="39"/>
      <c r="AE279" s="39"/>
    </row>
    <row r="280" spans="1:31" ht="12" customHeight="1" x14ac:dyDescent="0.25">
      <c r="A280" s="46">
        <v>2025</v>
      </c>
      <c r="B280" s="46" t="s">
        <v>3</v>
      </c>
      <c r="C280" s="47">
        <v>12375.236999999999</v>
      </c>
      <c r="D280" s="47">
        <v>8271.4050000000007</v>
      </c>
      <c r="E280" s="47">
        <v>10886.684999999999</v>
      </c>
      <c r="F280" s="47">
        <v>0</v>
      </c>
      <c r="G280" s="47">
        <v>879.19</v>
      </c>
      <c r="H280" s="48">
        <v>32412.517</v>
      </c>
      <c r="I280" s="56"/>
      <c r="J280" s="47"/>
      <c r="K280" s="47"/>
      <c r="L280" s="47"/>
      <c r="M280" s="47"/>
      <c r="N280" s="47"/>
      <c r="O280" s="48"/>
      <c r="P280" s="57"/>
      <c r="Q280" s="47">
        <v>12375.236999999999</v>
      </c>
      <c r="R280" s="47">
        <v>8271.4050000000007</v>
      </c>
      <c r="S280" s="47">
        <v>10886.684999999999</v>
      </c>
      <c r="T280" s="47"/>
      <c r="U280" s="47">
        <v>879.19</v>
      </c>
      <c r="V280" s="48">
        <v>32412.517</v>
      </c>
      <c r="W280" s="39"/>
      <c r="X280" s="39"/>
      <c r="Y280" s="39"/>
      <c r="Z280" s="39"/>
      <c r="AA280" s="39"/>
      <c r="AB280" s="39"/>
      <c r="AC280" s="39"/>
      <c r="AD280" s="39"/>
      <c r="AE280" s="39"/>
    </row>
    <row r="281" spans="1:31" ht="12" customHeight="1" x14ac:dyDescent="0.25">
      <c r="A281" s="46">
        <v>2025</v>
      </c>
      <c r="B281" s="46" t="s">
        <v>4</v>
      </c>
      <c r="C281" s="47">
        <v>10896.409</v>
      </c>
      <c r="D281" s="47">
        <v>7797.9049999999997</v>
      </c>
      <c r="E281" s="47">
        <v>8963.7970000000005</v>
      </c>
      <c r="F281" s="47">
        <v>0</v>
      </c>
      <c r="G281" s="47">
        <v>822.96</v>
      </c>
      <c r="H281" s="48">
        <v>28481.071</v>
      </c>
      <c r="I281" s="56"/>
      <c r="J281" s="47"/>
      <c r="K281" s="47"/>
      <c r="L281" s="47"/>
      <c r="M281" s="47"/>
      <c r="N281" s="47"/>
      <c r="O281" s="48"/>
      <c r="P281" s="57"/>
      <c r="Q281" s="47">
        <v>10896.409</v>
      </c>
      <c r="R281" s="47">
        <v>7797.9049999999997</v>
      </c>
      <c r="S281" s="47">
        <v>8963.7970000000005</v>
      </c>
      <c r="T281" s="47"/>
      <c r="U281" s="47">
        <v>822.96</v>
      </c>
      <c r="V281" s="48">
        <v>28481.071</v>
      </c>
      <c r="W281" s="39"/>
      <c r="X281" s="39"/>
      <c r="Y281" s="39"/>
      <c r="Z281" s="39"/>
      <c r="AA281" s="39"/>
      <c r="AB281" s="39"/>
      <c r="AC281" s="39"/>
      <c r="AD281" s="39"/>
      <c r="AE281" s="39"/>
    </row>
    <row r="282" spans="1:31" ht="12" customHeight="1" x14ac:dyDescent="0.25">
      <c r="A282" s="46" t="s">
        <v>38</v>
      </c>
      <c r="B282" s="46" t="s">
        <v>38</v>
      </c>
      <c r="C282" s="47">
        <v>0</v>
      </c>
      <c r="D282" s="47">
        <v>0</v>
      </c>
      <c r="E282" s="47">
        <v>0</v>
      </c>
      <c r="F282" s="47">
        <v>0</v>
      </c>
      <c r="G282" s="47">
        <v>0</v>
      </c>
      <c r="H282" s="48">
        <v>0</v>
      </c>
      <c r="I282" s="56"/>
      <c r="J282" s="47"/>
      <c r="K282" s="47"/>
      <c r="L282" s="47"/>
      <c r="M282" s="47"/>
      <c r="N282" s="47"/>
      <c r="O282" s="48"/>
      <c r="P282" s="57"/>
      <c r="Q282" s="47">
        <v>0</v>
      </c>
      <c r="R282" s="47">
        <v>0</v>
      </c>
      <c r="S282" s="47">
        <v>0</v>
      </c>
      <c r="T282" s="47"/>
      <c r="U282" s="47">
        <v>0</v>
      </c>
      <c r="V282" s="48">
        <v>0</v>
      </c>
      <c r="W282" s="39"/>
      <c r="X282" s="39"/>
      <c r="Y282" s="39"/>
      <c r="Z282" s="39"/>
      <c r="AA282" s="39"/>
      <c r="AB282" s="39"/>
      <c r="AC282" s="39"/>
      <c r="AD282" s="39"/>
      <c r="AE282" s="39"/>
    </row>
    <row r="283" spans="1:31" ht="12" customHeight="1" x14ac:dyDescent="0.25">
      <c r="A283" s="46" t="s">
        <v>38</v>
      </c>
      <c r="B283" s="46" t="s">
        <v>38</v>
      </c>
      <c r="C283" s="47">
        <v>0</v>
      </c>
      <c r="D283" s="47">
        <v>0</v>
      </c>
      <c r="E283" s="47">
        <v>0</v>
      </c>
      <c r="F283" s="47">
        <v>0</v>
      </c>
      <c r="G283" s="47">
        <v>0</v>
      </c>
      <c r="H283" s="48">
        <v>0</v>
      </c>
      <c r="I283" s="56"/>
      <c r="J283" s="47"/>
      <c r="K283" s="47"/>
      <c r="L283" s="47"/>
      <c r="M283" s="47"/>
      <c r="N283" s="47"/>
      <c r="O283" s="48"/>
      <c r="P283" s="57"/>
      <c r="Q283" s="47">
        <v>0</v>
      </c>
      <c r="R283" s="47">
        <v>0</v>
      </c>
      <c r="S283" s="47">
        <v>0</v>
      </c>
      <c r="T283" s="47"/>
      <c r="U283" s="47">
        <v>0</v>
      </c>
      <c r="V283" s="48">
        <v>0</v>
      </c>
      <c r="W283" s="39"/>
      <c r="X283" s="39"/>
      <c r="Y283" s="39"/>
      <c r="Z283" s="39"/>
      <c r="AA283" s="39"/>
      <c r="AB283" s="39"/>
      <c r="AC283" s="39"/>
      <c r="AD283" s="39"/>
      <c r="AE283" s="39"/>
    </row>
    <row r="284" spans="1:31" ht="12" customHeight="1" x14ac:dyDescent="0.25">
      <c r="A284" s="46" t="s">
        <v>38</v>
      </c>
      <c r="B284" s="46" t="s">
        <v>38</v>
      </c>
      <c r="C284" s="47">
        <v>0</v>
      </c>
      <c r="D284" s="47">
        <v>0</v>
      </c>
      <c r="E284" s="47">
        <v>0</v>
      </c>
      <c r="F284" s="47">
        <v>0</v>
      </c>
      <c r="G284" s="47">
        <v>0</v>
      </c>
      <c r="H284" s="48">
        <v>0</v>
      </c>
      <c r="I284" s="56"/>
      <c r="J284" s="47"/>
      <c r="K284" s="47"/>
      <c r="L284" s="47"/>
      <c r="M284" s="47"/>
      <c r="N284" s="47"/>
      <c r="O284" s="48"/>
      <c r="P284" s="57"/>
      <c r="Q284" s="47">
        <v>0</v>
      </c>
      <c r="R284" s="47">
        <v>0</v>
      </c>
      <c r="S284" s="47">
        <v>0</v>
      </c>
      <c r="T284" s="47"/>
      <c r="U284" s="47">
        <v>0</v>
      </c>
      <c r="V284" s="48">
        <v>0</v>
      </c>
      <c r="W284" s="39"/>
      <c r="X284" s="39"/>
      <c r="Y284" s="39"/>
      <c r="Z284" s="39"/>
      <c r="AA284" s="39"/>
      <c r="AB284" s="39"/>
      <c r="AC284" s="39"/>
      <c r="AD284" s="39"/>
      <c r="AE284" s="39"/>
    </row>
    <row r="285" spans="1:31" ht="12" customHeight="1" x14ac:dyDescent="0.25">
      <c r="A285" s="46" t="s">
        <v>38</v>
      </c>
      <c r="B285" s="46" t="s">
        <v>38</v>
      </c>
      <c r="C285" s="47">
        <v>0</v>
      </c>
      <c r="D285" s="47">
        <v>0</v>
      </c>
      <c r="E285" s="47">
        <v>0</v>
      </c>
      <c r="F285" s="47">
        <v>0</v>
      </c>
      <c r="G285" s="47">
        <v>0</v>
      </c>
      <c r="H285" s="48">
        <v>0</v>
      </c>
      <c r="I285" s="56"/>
      <c r="J285" s="47"/>
      <c r="K285" s="47"/>
      <c r="L285" s="47"/>
      <c r="M285" s="47"/>
      <c r="N285" s="47"/>
      <c r="O285" s="48"/>
      <c r="P285" s="57"/>
      <c r="Q285" s="47">
        <v>0</v>
      </c>
      <c r="R285" s="47">
        <v>0</v>
      </c>
      <c r="S285" s="47">
        <v>0</v>
      </c>
      <c r="T285" s="47"/>
      <c r="U285" s="47">
        <v>0</v>
      </c>
      <c r="V285" s="48">
        <v>0</v>
      </c>
      <c r="W285" s="39"/>
      <c r="X285" s="39"/>
      <c r="Y285" s="39"/>
      <c r="Z285" s="39"/>
      <c r="AA285" s="39"/>
      <c r="AB285" s="39"/>
      <c r="AC285" s="39"/>
      <c r="AD285" s="39"/>
      <c r="AE285" s="39"/>
    </row>
    <row r="286" spans="1:31" ht="12" customHeight="1" x14ac:dyDescent="0.25">
      <c r="A286" s="46" t="s">
        <v>38</v>
      </c>
      <c r="B286" s="46" t="s">
        <v>38</v>
      </c>
      <c r="C286" s="47">
        <v>0</v>
      </c>
      <c r="D286" s="47">
        <v>0</v>
      </c>
      <c r="E286" s="47">
        <v>0</v>
      </c>
      <c r="F286" s="47">
        <v>0</v>
      </c>
      <c r="G286" s="47">
        <v>0</v>
      </c>
      <c r="H286" s="48">
        <v>0</v>
      </c>
      <c r="I286" s="56"/>
      <c r="J286" s="47"/>
      <c r="K286" s="47"/>
      <c r="L286" s="47"/>
      <c r="M286" s="47"/>
      <c r="N286" s="47"/>
      <c r="O286" s="48"/>
      <c r="P286" s="57"/>
      <c r="Q286" s="47">
        <v>0</v>
      </c>
      <c r="R286" s="47">
        <v>0</v>
      </c>
      <c r="S286" s="47">
        <v>0</v>
      </c>
      <c r="T286" s="47"/>
      <c r="U286" s="47">
        <v>0</v>
      </c>
      <c r="V286" s="48">
        <v>0</v>
      </c>
      <c r="W286" s="39"/>
      <c r="X286" s="39"/>
      <c r="Y286" s="39"/>
      <c r="Z286" s="39"/>
      <c r="AA286" s="39"/>
      <c r="AB286" s="39"/>
      <c r="AC286" s="39"/>
      <c r="AD286" s="39"/>
      <c r="AE286" s="39"/>
    </row>
    <row r="287" spans="1:31" ht="12" customHeight="1" x14ac:dyDescent="0.25">
      <c r="A287" s="46" t="s">
        <v>38</v>
      </c>
      <c r="B287" s="46" t="s">
        <v>38</v>
      </c>
      <c r="C287" s="47">
        <v>0</v>
      </c>
      <c r="D287" s="47">
        <v>0</v>
      </c>
      <c r="E287" s="47">
        <v>0</v>
      </c>
      <c r="F287" s="47">
        <v>0</v>
      </c>
      <c r="G287" s="47">
        <v>0</v>
      </c>
      <c r="H287" s="48">
        <v>0</v>
      </c>
      <c r="I287" s="56"/>
      <c r="J287" s="47"/>
      <c r="K287" s="47"/>
      <c r="L287" s="47"/>
      <c r="M287" s="47"/>
      <c r="N287" s="47"/>
      <c r="O287" s="48"/>
      <c r="P287" s="57"/>
      <c r="Q287" s="47">
        <v>0</v>
      </c>
      <c r="R287" s="47">
        <v>0</v>
      </c>
      <c r="S287" s="47">
        <v>0</v>
      </c>
      <c r="T287" s="47"/>
      <c r="U287" s="47">
        <v>0</v>
      </c>
      <c r="V287" s="48">
        <v>0</v>
      </c>
      <c r="W287" s="39"/>
      <c r="X287" s="39"/>
      <c r="Y287" s="39"/>
      <c r="Z287" s="39"/>
      <c r="AA287" s="39"/>
      <c r="AB287" s="39"/>
      <c r="AC287" s="39"/>
      <c r="AD287" s="39"/>
      <c r="AE287" s="39"/>
    </row>
    <row r="288" spans="1:31" ht="12" customHeight="1" x14ac:dyDescent="0.25">
      <c r="A288" s="46" t="s">
        <v>38</v>
      </c>
      <c r="B288" s="46" t="s">
        <v>38</v>
      </c>
      <c r="C288" s="47">
        <v>0</v>
      </c>
      <c r="D288" s="47">
        <v>0</v>
      </c>
      <c r="E288" s="47">
        <v>0</v>
      </c>
      <c r="F288" s="47">
        <v>0</v>
      </c>
      <c r="G288" s="47">
        <v>0</v>
      </c>
      <c r="H288" s="48">
        <v>0</v>
      </c>
      <c r="I288" s="56"/>
      <c r="J288" s="47"/>
      <c r="K288" s="47"/>
      <c r="L288" s="47"/>
      <c r="M288" s="47"/>
      <c r="N288" s="47"/>
      <c r="O288" s="48"/>
      <c r="P288" s="57"/>
      <c r="Q288" s="47">
        <v>0</v>
      </c>
      <c r="R288" s="47">
        <v>0</v>
      </c>
      <c r="S288" s="47">
        <v>0</v>
      </c>
      <c r="T288" s="47"/>
      <c r="U288" s="47">
        <v>0</v>
      </c>
      <c r="V288" s="48">
        <v>0</v>
      </c>
      <c r="W288" s="39"/>
      <c r="X288" s="39"/>
      <c r="Y288" s="39"/>
      <c r="Z288" s="39"/>
      <c r="AA288" s="39"/>
      <c r="AB288" s="39"/>
      <c r="AC288" s="39"/>
      <c r="AD288" s="39"/>
      <c r="AE288" s="39"/>
    </row>
    <row r="289" spans="1:31" ht="12" customHeight="1" x14ac:dyDescent="0.25">
      <c r="A289" s="46" t="s">
        <v>38</v>
      </c>
      <c r="B289" s="46" t="s">
        <v>38</v>
      </c>
      <c r="C289" s="47">
        <v>0</v>
      </c>
      <c r="D289" s="47">
        <v>0</v>
      </c>
      <c r="E289" s="47">
        <v>0</v>
      </c>
      <c r="F289" s="47">
        <v>0</v>
      </c>
      <c r="G289" s="47">
        <v>0</v>
      </c>
      <c r="H289" s="48">
        <v>0</v>
      </c>
      <c r="I289" s="56"/>
      <c r="J289" s="47"/>
      <c r="K289" s="47"/>
      <c r="L289" s="47"/>
      <c r="M289" s="47"/>
      <c r="N289" s="47"/>
      <c r="O289" s="48"/>
      <c r="P289" s="57"/>
      <c r="Q289" s="47">
        <v>0</v>
      </c>
      <c r="R289" s="47">
        <v>0</v>
      </c>
      <c r="S289" s="47">
        <v>0</v>
      </c>
      <c r="T289" s="47"/>
      <c r="U289" s="47">
        <v>0</v>
      </c>
      <c r="V289" s="48">
        <v>0</v>
      </c>
      <c r="W289" s="39"/>
      <c r="X289" s="39"/>
      <c r="Y289" s="39"/>
      <c r="Z289" s="39"/>
      <c r="AA289" s="39"/>
      <c r="AB289" s="39"/>
      <c r="AC289" s="39"/>
      <c r="AD289" s="39"/>
      <c r="AE289" s="39"/>
    </row>
    <row r="290" spans="1:31" ht="12" customHeight="1" x14ac:dyDescent="0.25">
      <c r="A290" s="46" t="s">
        <v>38</v>
      </c>
      <c r="B290" s="46" t="s">
        <v>38</v>
      </c>
      <c r="C290" s="47">
        <v>0</v>
      </c>
      <c r="D290" s="47">
        <v>0</v>
      </c>
      <c r="E290" s="47">
        <v>0</v>
      </c>
      <c r="F290" s="47">
        <v>0</v>
      </c>
      <c r="G290" s="47">
        <v>0</v>
      </c>
      <c r="H290" s="48">
        <v>0</v>
      </c>
      <c r="I290" s="56"/>
      <c r="J290" s="47"/>
      <c r="K290" s="47"/>
      <c r="L290" s="47"/>
      <c r="M290" s="47"/>
      <c r="N290" s="47"/>
      <c r="O290" s="48"/>
      <c r="P290" s="57"/>
      <c r="Q290" s="47">
        <v>0</v>
      </c>
      <c r="R290" s="47">
        <v>0</v>
      </c>
      <c r="S290" s="47">
        <v>0</v>
      </c>
      <c r="T290" s="47"/>
      <c r="U290" s="47">
        <v>0</v>
      </c>
      <c r="V290" s="48">
        <v>0</v>
      </c>
      <c r="W290" s="39"/>
      <c r="X290" s="39"/>
      <c r="Y290" s="39"/>
      <c r="Z290" s="39"/>
      <c r="AA290" s="39"/>
      <c r="AB290" s="39"/>
      <c r="AC290" s="39"/>
      <c r="AD290" s="39"/>
      <c r="AE290" s="39"/>
    </row>
    <row r="291" spans="1:31" ht="12" customHeight="1" x14ac:dyDescent="0.25">
      <c r="A291" s="46" t="s">
        <v>38</v>
      </c>
      <c r="B291" s="46" t="s">
        <v>38</v>
      </c>
      <c r="C291" s="47">
        <v>0</v>
      </c>
      <c r="D291" s="47">
        <v>0</v>
      </c>
      <c r="E291" s="47">
        <v>0</v>
      </c>
      <c r="F291" s="47">
        <v>0</v>
      </c>
      <c r="G291" s="47">
        <v>0</v>
      </c>
      <c r="H291" s="48">
        <v>0</v>
      </c>
      <c r="I291" s="56"/>
      <c r="J291" s="47"/>
      <c r="K291" s="47"/>
      <c r="L291" s="47"/>
      <c r="M291" s="47"/>
      <c r="N291" s="47"/>
      <c r="O291" s="48"/>
      <c r="P291" s="57"/>
      <c r="Q291" s="47">
        <v>0</v>
      </c>
      <c r="R291" s="47">
        <v>0</v>
      </c>
      <c r="S291" s="47">
        <v>0</v>
      </c>
      <c r="T291" s="47"/>
      <c r="U291" s="47">
        <v>0</v>
      </c>
      <c r="V291" s="48">
        <v>0</v>
      </c>
      <c r="W291" s="39"/>
      <c r="X291" s="39"/>
      <c r="Y291" s="39"/>
      <c r="Z291" s="39"/>
      <c r="AA291" s="39"/>
      <c r="AB291" s="39"/>
      <c r="AC291" s="39"/>
      <c r="AD291" s="39"/>
      <c r="AE291" s="39"/>
    </row>
    <row r="292" spans="1:31" ht="12" customHeight="1" x14ac:dyDescent="0.25">
      <c r="A292" s="46"/>
      <c r="B292" s="46"/>
      <c r="C292" s="47"/>
      <c r="D292" s="47"/>
      <c r="E292" s="47"/>
      <c r="F292" s="47"/>
      <c r="G292" s="47"/>
      <c r="H292" s="48"/>
      <c r="I292" s="56"/>
      <c r="J292" s="47"/>
      <c r="K292" s="47"/>
      <c r="L292" s="47"/>
      <c r="M292" s="47"/>
      <c r="N292" s="47"/>
      <c r="O292" s="48"/>
      <c r="P292" s="57"/>
      <c r="Q292" s="47"/>
      <c r="R292" s="47"/>
      <c r="S292" s="47"/>
      <c r="T292" s="47"/>
      <c r="U292" s="47"/>
      <c r="V292" s="48"/>
      <c r="W292" s="39"/>
      <c r="X292" s="39"/>
      <c r="Y292" s="39"/>
      <c r="Z292" s="39"/>
      <c r="AA292" s="39"/>
      <c r="AB292" s="39"/>
      <c r="AC292" s="39"/>
      <c r="AD292" s="39"/>
      <c r="AE292" s="39"/>
    </row>
    <row r="293" spans="1:31" ht="12" customHeight="1" x14ac:dyDescent="0.25">
      <c r="A293" s="46"/>
      <c r="B293" s="46"/>
      <c r="C293" s="47"/>
      <c r="D293" s="47"/>
      <c r="E293" s="47"/>
      <c r="F293" s="47"/>
      <c r="G293" s="47"/>
      <c r="H293" s="48"/>
      <c r="I293" s="56"/>
      <c r="J293" s="47"/>
      <c r="K293" s="47"/>
      <c r="L293" s="47"/>
      <c r="M293" s="47"/>
      <c r="N293" s="47"/>
      <c r="O293" s="48"/>
      <c r="P293" s="57"/>
      <c r="Q293" s="47"/>
      <c r="R293" s="47"/>
      <c r="S293" s="47"/>
      <c r="T293" s="47"/>
      <c r="U293" s="47"/>
      <c r="V293" s="48"/>
      <c r="W293" s="39"/>
      <c r="X293" s="39"/>
      <c r="Y293" s="39"/>
      <c r="Z293" s="39"/>
      <c r="AA293" s="39"/>
      <c r="AB293" s="39"/>
      <c r="AC293" s="39"/>
      <c r="AD293" s="39"/>
      <c r="AE293" s="39"/>
    </row>
    <row r="294" spans="1:31" ht="12" customHeight="1" x14ac:dyDescent="0.25">
      <c r="A294" s="46"/>
      <c r="B294" s="46"/>
      <c r="C294" s="47"/>
      <c r="D294" s="47"/>
      <c r="E294" s="47"/>
      <c r="F294" s="47"/>
      <c r="G294" s="47"/>
      <c r="H294" s="48"/>
      <c r="I294" s="56"/>
      <c r="J294" s="47"/>
      <c r="K294" s="47"/>
      <c r="L294" s="47"/>
      <c r="M294" s="47"/>
      <c r="N294" s="47"/>
      <c r="O294" s="48"/>
      <c r="P294" s="57"/>
      <c r="Q294" s="47"/>
      <c r="R294" s="47"/>
      <c r="S294" s="47"/>
      <c r="T294" s="47"/>
      <c r="U294" s="47"/>
      <c r="V294" s="48"/>
      <c r="W294" s="39"/>
      <c r="X294" s="39"/>
      <c r="Y294" s="39"/>
      <c r="Z294" s="39"/>
      <c r="AA294" s="39"/>
      <c r="AB294" s="39"/>
      <c r="AC294" s="39"/>
      <c r="AD294" s="39"/>
      <c r="AE294" s="39"/>
    </row>
    <row r="295" spans="1:31" ht="12" customHeight="1" x14ac:dyDescent="0.25">
      <c r="A295" s="46"/>
      <c r="B295" s="46"/>
      <c r="C295" s="47"/>
      <c r="D295" s="47"/>
      <c r="E295" s="47"/>
      <c r="F295" s="47"/>
      <c r="G295" s="47"/>
      <c r="H295" s="48"/>
      <c r="I295" s="56"/>
      <c r="J295" s="47"/>
      <c r="K295" s="47"/>
      <c r="L295" s="47"/>
      <c r="M295" s="47"/>
      <c r="N295" s="47"/>
      <c r="O295" s="48"/>
      <c r="P295" s="57"/>
      <c r="Q295" s="47"/>
      <c r="R295" s="47"/>
      <c r="S295" s="47"/>
      <c r="T295" s="47"/>
      <c r="U295" s="47"/>
      <c r="V295" s="48"/>
      <c r="W295" s="39"/>
      <c r="X295" s="39"/>
      <c r="Y295" s="39"/>
      <c r="Z295" s="39"/>
      <c r="AA295" s="39"/>
      <c r="AB295" s="39"/>
      <c r="AC295" s="39"/>
      <c r="AD295" s="39"/>
      <c r="AE295" s="39"/>
    </row>
    <row r="296" spans="1:31" ht="12" customHeight="1" x14ac:dyDescent="0.25">
      <c r="A296" s="46"/>
      <c r="B296" s="46"/>
      <c r="C296" s="47"/>
      <c r="D296" s="47"/>
      <c r="E296" s="47"/>
      <c r="F296" s="47"/>
      <c r="G296" s="47"/>
      <c r="H296" s="48"/>
      <c r="I296" s="56"/>
      <c r="J296" s="47"/>
      <c r="K296" s="47"/>
      <c r="L296" s="47"/>
      <c r="M296" s="47"/>
      <c r="N296" s="47"/>
      <c r="O296" s="48"/>
      <c r="P296" s="57"/>
      <c r="Q296" s="47"/>
      <c r="R296" s="47"/>
      <c r="S296" s="47"/>
      <c r="T296" s="47"/>
      <c r="U296" s="47"/>
      <c r="V296" s="48"/>
      <c r="W296" s="39"/>
      <c r="X296" s="39"/>
      <c r="Y296" s="39"/>
      <c r="Z296" s="39"/>
      <c r="AA296" s="39"/>
      <c r="AB296" s="39"/>
      <c r="AC296" s="39"/>
      <c r="AD296" s="39"/>
      <c r="AE296" s="39"/>
    </row>
    <row r="297" spans="1:31" ht="12" customHeight="1" x14ac:dyDescent="0.25">
      <c r="A297" s="46"/>
      <c r="B297" s="46"/>
      <c r="C297" s="47"/>
      <c r="D297" s="47"/>
      <c r="E297" s="47"/>
      <c r="F297" s="47"/>
      <c r="G297" s="47"/>
      <c r="H297" s="48"/>
      <c r="I297" s="56"/>
      <c r="J297" s="47"/>
      <c r="K297" s="47"/>
      <c r="L297" s="47"/>
      <c r="M297" s="47"/>
      <c r="N297" s="47"/>
      <c r="O297" s="48"/>
      <c r="P297" s="57"/>
      <c r="Q297" s="47"/>
      <c r="R297" s="47"/>
      <c r="S297" s="47"/>
      <c r="T297" s="47"/>
      <c r="U297" s="47"/>
      <c r="V297" s="48"/>
      <c r="W297" s="39"/>
      <c r="X297" s="39"/>
      <c r="Y297" s="39"/>
      <c r="Z297" s="39"/>
      <c r="AA297" s="39"/>
      <c r="AB297" s="39"/>
      <c r="AC297" s="39"/>
      <c r="AD297" s="39"/>
      <c r="AE297" s="39"/>
    </row>
    <row r="298" spans="1:31" ht="12" customHeight="1" x14ac:dyDescent="0.25">
      <c r="A298" s="46"/>
      <c r="B298" s="46"/>
      <c r="C298" s="47"/>
      <c r="D298" s="47"/>
      <c r="E298" s="47"/>
      <c r="F298" s="47"/>
      <c r="G298" s="47"/>
      <c r="H298" s="48"/>
      <c r="I298" s="56"/>
      <c r="J298" s="47"/>
      <c r="K298" s="47"/>
      <c r="L298" s="47"/>
      <c r="M298" s="47"/>
      <c r="N298" s="47"/>
      <c r="O298" s="48"/>
      <c r="P298" s="57"/>
      <c r="Q298" s="47"/>
      <c r="R298" s="47"/>
      <c r="S298" s="47"/>
      <c r="T298" s="47"/>
      <c r="U298" s="47"/>
      <c r="V298" s="48"/>
      <c r="W298" s="39"/>
      <c r="X298" s="39"/>
      <c r="Y298" s="39"/>
      <c r="Z298" s="39"/>
      <c r="AA298" s="39"/>
      <c r="AB298" s="39"/>
      <c r="AC298" s="39"/>
      <c r="AD298" s="39"/>
      <c r="AE298" s="39"/>
    </row>
    <row r="299" spans="1:31" ht="12" customHeight="1" x14ac:dyDescent="0.25">
      <c r="A299" s="46"/>
      <c r="B299" s="46"/>
      <c r="C299" s="47"/>
      <c r="D299" s="47"/>
      <c r="E299" s="47"/>
      <c r="F299" s="47"/>
      <c r="G299" s="47"/>
      <c r="H299" s="48"/>
      <c r="I299" s="56"/>
      <c r="J299" s="47"/>
      <c r="K299" s="47"/>
      <c r="L299" s="47"/>
      <c r="M299" s="47"/>
      <c r="N299" s="47"/>
      <c r="O299" s="48"/>
      <c r="P299" s="57"/>
      <c r="Q299" s="47"/>
      <c r="R299" s="47"/>
      <c r="S299" s="47"/>
      <c r="T299" s="47"/>
      <c r="U299" s="47"/>
      <c r="V299" s="48"/>
      <c r="W299" s="39"/>
      <c r="X299" s="39"/>
      <c r="Y299" s="39"/>
      <c r="Z299" s="39"/>
      <c r="AA299" s="39"/>
      <c r="AB299" s="39"/>
      <c r="AC299" s="39"/>
      <c r="AD299" s="39"/>
      <c r="AE299" s="39"/>
    </row>
    <row r="300" spans="1:31" ht="12" customHeight="1" x14ac:dyDescent="0.25">
      <c r="A300" s="46"/>
      <c r="B300" s="46"/>
      <c r="C300" s="47"/>
      <c r="D300" s="47"/>
      <c r="E300" s="47"/>
      <c r="F300" s="47"/>
      <c r="G300" s="47"/>
      <c r="H300" s="48"/>
      <c r="I300" s="56"/>
      <c r="J300" s="47"/>
      <c r="K300" s="47"/>
      <c r="L300" s="47"/>
      <c r="M300" s="47"/>
      <c r="N300" s="47"/>
      <c r="O300" s="48"/>
      <c r="P300" s="57"/>
      <c r="Q300" s="47"/>
      <c r="R300" s="47"/>
      <c r="S300" s="47"/>
      <c r="T300" s="47"/>
      <c r="U300" s="47"/>
      <c r="V300" s="48"/>
      <c r="W300" s="39"/>
      <c r="X300" s="39"/>
      <c r="Y300" s="39"/>
      <c r="Z300" s="39"/>
      <c r="AA300" s="39"/>
      <c r="AB300" s="39"/>
      <c r="AC300" s="39"/>
      <c r="AD300" s="39"/>
      <c r="AE300" s="39"/>
    </row>
    <row r="301" spans="1:31" ht="12" customHeight="1" x14ac:dyDescent="0.25">
      <c r="A301" s="46"/>
      <c r="B301" s="46"/>
      <c r="C301" s="47"/>
      <c r="D301" s="47"/>
      <c r="E301" s="47"/>
      <c r="F301" s="47"/>
      <c r="G301" s="47"/>
      <c r="H301" s="48"/>
      <c r="I301" s="56"/>
      <c r="J301" s="47"/>
      <c r="K301" s="47"/>
      <c r="L301" s="47"/>
      <c r="M301" s="47"/>
      <c r="N301" s="47"/>
      <c r="O301" s="48"/>
      <c r="P301" s="57"/>
      <c r="Q301" s="47"/>
      <c r="R301" s="47"/>
      <c r="S301" s="47"/>
      <c r="T301" s="47"/>
      <c r="U301" s="47"/>
      <c r="V301" s="48"/>
      <c r="W301" s="39"/>
      <c r="X301" s="39"/>
      <c r="Y301" s="39"/>
      <c r="Z301" s="39"/>
      <c r="AA301" s="39"/>
      <c r="AB301" s="39"/>
      <c r="AC301" s="39"/>
      <c r="AD301" s="39"/>
      <c r="AE301" s="39"/>
    </row>
    <row r="302" spans="1:31" ht="12" customHeight="1" x14ac:dyDescent="0.25">
      <c r="A302" s="46"/>
      <c r="B302" s="46"/>
      <c r="C302" s="47"/>
      <c r="D302" s="47"/>
      <c r="E302" s="47"/>
      <c r="F302" s="47"/>
      <c r="G302" s="47"/>
      <c r="H302" s="48"/>
      <c r="I302" s="56"/>
      <c r="J302" s="47"/>
      <c r="K302" s="47"/>
      <c r="L302" s="47"/>
      <c r="M302" s="47"/>
      <c r="N302" s="47"/>
      <c r="O302" s="48"/>
      <c r="P302" s="57"/>
      <c r="Q302" s="47"/>
      <c r="R302" s="47"/>
      <c r="S302" s="47"/>
      <c r="T302" s="47"/>
      <c r="U302" s="47"/>
      <c r="V302" s="48"/>
      <c r="W302" s="39"/>
      <c r="X302" s="39"/>
      <c r="Y302" s="39"/>
      <c r="Z302" s="39"/>
      <c r="AA302" s="39"/>
      <c r="AB302" s="39"/>
      <c r="AC302" s="39"/>
      <c r="AD302" s="39"/>
      <c r="AE302" s="39"/>
    </row>
    <row r="303" spans="1:31" ht="12" customHeight="1" x14ac:dyDescent="0.25">
      <c r="A303" s="46"/>
      <c r="B303" s="46"/>
      <c r="C303" s="47"/>
      <c r="D303" s="47"/>
      <c r="E303" s="47"/>
      <c r="F303" s="47"/>
      <c r="G303" s="47"/>
      <c r="H303" s="48"/>
      <c r="I303" s="56"/>
      <c r="J303" s="47"/>
      <c r="K303" s="47"/>
      <c r="L303" s="47"/>
      <c r="M303" s="47"/>
      <c r="N303" s="47"/>
      <c r="O303" s="48"/>
      <c r="P303" s="57"/>
      <c r="Q303" s="47"/>
      <c r="R303" s="47"/>
      <c r="S303" s="47"/>
      <c r="T303" s="47"/>
      <c r="U303" s="47"/>
      <c r="V303" s="48"/>
      <c r="W303" s="39"/>
      <c r="X303" s="39"/>
      <c r="Y303" s="39"/>
      <c r="Z303" s="39"/>
      <c r="AA303" s="39"/>
      <c r="AB303" s="39"/>
      <c r="AC303" s="39"/>
      <c r="AD303" s="39"/>
      <c r="AE303" s="39"/>
    </row>
    <row r="304" spans="1:31" ht="12" customHeight="1" x14ac:dyDescent="0.25">
      <c r="A304" s="46"/>
      <c r="B304" s="46"/>
      <c r="C304" s="47"/>
      <c r="D304" s="47"/>
      <c r="E304" s="47"/>
      <c r="F304" s="47"/>
      <c r="G304" s="47"/>
      <c r="H304" s="48"/>
      <c r="I304" s="56"/>
      <c r="J304" s="47"/>
      <c r="K304" s="47"/>
      <c r="L304" s="47"/>
      <c r="M304" s="47"/>
      <c r="N304" s="47"/>
      <c r="O304" s="48"/>
      <c r="P304" s="57"/>
      <c r="Q304" s="47"/>
      <c r="R304" s="47"/>
      <c r="S304" s="47"/>
      <c r="T304" s="47"/>
      <c r="U304" s="47"/>
      <c r="V304" s="48"/>
      <c r="W304" s="39"/>
      <c r="X304" s="39"/>
      <c r="Y304" s="39"/>
      <c r="Z304" s="39"/>
      <c r="AA304" s="39"/>
      <c r="AB304" s="39"/>
      <c r="AC304" s="39"/>
      <c r="AD304" s="39"/>
      <c r="AE304" s="39"/>
    </row>
    <row r="305" spans="1:31" ht="12" customHeight="1" x14ac:dyDescent="0.25">
      <c r="A305" s="46"/>
      <c r="B305" s="46"/>
      <c r="C305" s="47"/>
      <c r="D305" s="47"/>
      <c r="E305" s="47"/>
      <c r="F305" s="47"/>
      <c r="G305" s="47"/>
      <c r="H305" s="48"/>
      <c r="I305" s="56"/>
      <c r="J305" s="47"/>
      <c r="K305" s="47"/>
      <c r="L305" s="47"/>
      <c r="M305" s="47"/>
      <c r="N305" s="47"/>
      <c r="O305" s="48"/>
      <c r="P305" s="57"/>
      <c r="Q305" s="47"/>
      <c r="R305" s="47"/>
      <c r="S305" s="47"/>
      <c r="T305" s="47"/>
      <c r="U305" s="47"/>
      <c r="V305" s="48"/>
      <c r="W305" s="39"/>
      <c r="X305" s="39"/>
      <c r="Y305" s="39"/>
      <c r="Z305" s="39"/>
      <c r="AA305" s="39"/>
      <c r="AB305" s="39"/>
      <c r="AC305" s="39"/>
      <c r="AD305" s="39"/>
      <c r="AE305" s="39"/>
    </row>
    <row r="306" spans="1:31" ht="12" customHeight="1" x14ac:dyDescent="0.25">
      <c r="A306" s="46"/>
      <c r="B306" s="46"/>
      <c r="C306" s="47"/>
      <c r="D306" s="47"/>
      <c r="E306" s="47"/>
      <c r="F306" s="47"/>
      <c r="G306" s="47"/>
      <c r="H306" s="48"/>
      <c r="I306" s="56"/>
      <c r="J306" s="47"/>
      <c r="K306" s="47"/>
      <c r="L306" s="47"/>
      <c r="M306" s="47"/>
      <c r="N306" s="47"/>
      <c r="O306" s="48"/>
      <c r="P306" s="57"/>
      <c r="Q306" s="47"/>
      <c r="R306" s="47"/>
      <c r="S306" s="47"/>
      <c r="T306" s="47"/>
      <c r="U306" s="47"/>
      <c r="V306" s="48"/>
      <c r="W306" s="39"/>
      <c r="X306" s="39"/>
      <c r="Y306" s="39"/>
      <c r="Z306" s="39"/>
      <c r="AA306" s="39"/>
      <c r="AB306" s="39"/>
      <c r="AC306" s="39"/>
      <c r="AD306" s="39"/>
      <c r="AE306" s="39"/>
    </row>
    <row r="307" spans="1:31" ht="12" customHeight="1" x14ac:dyDescent="0.25">
      <c r="A307" s="46"/>
      <c r="B307" s="46"/>
      <c r="C307" s="47"/>
      <c r="D307" s="47"/>
      <c r="E307" s="47"/>
      <c r="F307" s="47"/>
      <c r="G307" s="47"/>
      <c r="H307" s="48"/>
      <c r="I307" s="56"/>
      <c r="J307" s="47"/>
      <c r="K307" s="47"/>
      <c r="L307" s="47"/>
      <c r="M307" s="47"/>
      <c r="N307" s="47"/>
      <c r="O307" s="48"/>
      <c r="P307" s="57"/>
      <c r="Q307" s="47"/>
      <c r="R307" s="47"/>
      <c r="S307" s="47"/>
      <c r="T307" s="47"/>
      <c r="U307" s="47"/>
      <c r="V307" s="48"/>
      <c r="W307" s="39"/>
      <c r="X307" s="39"/>
      <c r="Y307" s="39"/>
      <c r="Z307" s="39"/>
      <c r="AA307" s="39"/>
      <c r="AB307" s="39"/>
      <c r="AC307" s="39"/>
      <c r="AD307" s="39"/>
      <c r="AE307" s="39"/>
    </row>
    <row r="308" spans="1:31" ht="12" customHeight="1" x14ac:dyDescent="0.25">
      <c r="A308" s="46"/>
      <c r="B308" s="46"/>
      <c r="C308" s="47"/>
      <c r="D308" s="47"/>
      <c r="E308" s="47"/>
      <c r="F308" s="47"/>
      <c r="G308" s="47"/>
      <c r="H308" s="48"/>
      <c r="I308" s="56"/>
      <c r="J308" s="47"/>
      <c r="K308" s="47"/>
      <c r="L308" s="47"/>
      <c r="M308" s="47"/>
      <c r="N308" s="47"/>
      <c r="O308" s="48"/>
      <c r="P308" s="57"/>
      <c r="Q308" s="47"/>
      <c r="R308" s="47"/>
      <c r="S308" s="47"/>
      <c r="T308" s="47"/>
      <c r="U308" s="47"/>
      <c r="V308" s="48"/>
      <c r="W308" s="39"/>
      <c r="X308" s="39"/>
      <c r="Y308" s="39"/>
      <c r="Z308" s="39"/>
      <c r="AA308" s="39"/>
      <c r="AB308" s="39"/>
      <c r="AC308" s="39"/>
      <c r="AD308" s="39"/>
      <c r="AE308" s="39"/>
    </row>
    <row r="309" spans="1:31" ht="12" customHeight="1" x14ac:dyDescent="0.25">
      <c r="A309" s="46"/>
      <c r="B309" s="46"/>
      <c r="C309" s="47"/>
      <c r="D309" s="47"/>
      <c r="E309" s="47"/>
      <c r="F309" s="47"/>
      <c r="G309" s="47"/>
      <c r="H309" s="48"/>
      <c r="I309" s="56"/>
      <c r="J309" s="47"/>
      <c r="K309" s="47"/>
      <c r="L309" s="47"/>
      <c r="M309" s="47"/>
      <c r="N309" s="47"/>
      <c r="O309" s="48"/>
      <c r="P309" s="57"/>
      <c r="Q309" s="47"/>
      <c r="R309" s="47"/>
      <c r="S309" s="47"/>
      <c r="T309" s="47"/>
      <c r="U309" s="47"/>
      <c r="V309" s="48"/>
      <c r="W309" s="39"/>
      <c r="X309" s="39"/>
      <c r="Y309" s="39"/>
      <c r="Z309" s="39"/>
      <c r="AA309" s="39"/>
      <c r="AB309" s="39"/>
      <c r="AC309" s="39"/>
      <c r="AD309" s="39"/>
      <c r="AE309" s="39"/>
    </row>
    <row r="310" spans="1:31" ht="12" customHeight="1" x14ac:dyDescent="0.25">
      <c r="A310" s="46"/>
      <c r="B310" s="46"/>
      <c r="C310" s="47"/>
      <c r="D310" s="47"/>
      <c r="E310" s="47"/>
      <c r="F310" s="47"/>
      <c r="G310" s="47"/>
      <c r="H310" s="48"/>
      <c r="I310" s="56"/>
      <c r="J310" s="47"/>
      <c r="K310" s="47"/>
      <c r="L310" s="47"/>
      <c r="M310" s="47"/>
      <c r="N310" s="47"/>
      <c r="O310" s="48"/>
      <c r="P310" s="57"/>
      <c r="Q310" s="47"/>
      <c r="R310" s="47"/>
      <c r="S310" s="47"/>
      <c r="T310" s="47"/>
      <c r="U310" s="47"/>
      <c r="V310" s="48"/>
      <c r="W310" s="39"/>
      <c r="X310" s="39"/>
      <c r="Y310" s="39"/>
      <c r="Z310" s="39"/>
      <c r="AA310" s="39"/>
      <c r="AB310" s="39"/>
      <c r="AC310" s="39"/>
      <c r="AD310" s="39"/>
      <c r="AE310" s="39"/>
    </row>
    <row r="311" spans="1:31" ht="12" customHeight="1" x14ac:dyDescent="0.25">
      <c r="A311" s="46"/>
      <c r="B311" s="46"/>
      <c r="C311" s="47"/>
      <c r="D311" s="47"/>
      <c r="E311" s="47"/>
      <c r="F311" s="47"/>
      <c r="G311" s="47"/>
      <c r="H311" s="48"/>
      <c r="I311" s="56"/>
      <c r="J311" s="47"/>
      <c r="K311" s="47"/>
      <c r="L311" s="47"/>
      <c r="M311" s="47"/>
      <c r="N311" s="47"/>
      <c r="O311" s="48"/>
      <c r="P311" s="57"/>
      <c r="Q311" s="47"/>
      <c r="R311" s="47"/>
      <c r="S311" s="47"/>
      <c r="T311" s="47"/>
      <c r="U311" s="47"/>
      <c r="V311" s="48"/>
      <c r="W311" s="39"/>
      <c r="X311" s="39"/>
      <c r="Y311" s="39"/>
      <c r="Z311" s="39"/>
      <c r="AA311" s="39"/>
      <c r="AB311" s="39"/>
      <c r="AC311" s="39"/>
      <c r="AD311" s="39"/>
      <c r="AE311" s="39"/>
    </row>
    <row r="312" spans="1:31" ht="12" customHeight="1" x14ac:dyDescent="0.25">
      <c r="A312" s="46"/>
      <c r="B312" s="46"/>
      <c r="C312" s="47"/>
      <c r="D312" s="47"/>
      <c r="E312" s="47"/>
      <c r="F312" s="47"/>
      <c r="G312" s="47"/>
      <c r="H312" s="48"/>
      <c r="I312" s="56"/>
      <c r="J312" s="47"/>
      <c r="K312" s="47"/>
      <c r="L312" s="47"/>
      <c r="M312" s="47"/>
      <c r="N312" s="47"/>
      <c r="O312" s="48"/>
      <c r="P312" s="57"/>
      <c r="Q312" s="47"/>
      <c r="R312" s="47"/>
      <c r="S312" s="47"/>
      <c r="T312" s="47"/>
      <c r="U312" s="47"/>
      <c r="V312" s="48"/>
      <c r="W312" s="39"/>
      <c r="X312" s="39"/>
      <c r="Y312" s="39"/>
      <c r="Z312" s="39"/>
      <c r="AA312" s="39"/>
      <c r="AB312" s="39"/>
      <c r="AC312" s="39"/>
      <c r="AD312" s="39"/>
      <c r="AE312" s="39"/>
    </row>
    <row r="313" spans="1:31" ht="12" customHeight="1" x14ac:dyDescent="0.25">
      <c r="A313" s="46"/>
      <c r="B313" s="46"/>
      <c r="C313" s="47"/>
      <c r="D313" s="47"/>
      <c r="E313" s="47"/>
      <c r="F313" s="47"/>
      <c r="G313" s="47"/>
      <c r="H313" s="48"/>
      <c r="I313" s="56"/>
      <c r="J313" s="47"/>
      <c r="K313" s="47"/>
      <c r="L313" s="47"/>
      <c r="M313" s="47"/>
      <c r="N313" s="47"/>
      <c r="O313" s="48"/>
      <c r="P313" s="57"/>
      <c r="Q313" s="47"/>
      <c r="R313" s="47"/>
      <c r="S313" s="47"/>
      <c r="T313" s="47"/>
      <c r="U313" s="47"/>
      <c r="V313" s="48"/>
      <c r="W313" s="39"/>
      <c r="X313" s="39"/>
      <c r="Y313" s="39"/>
      <c r="Z313" s="39"/>
      <c r="AA313" s="39"/>
      <c r="AB313" s="39"/>
      <c r="AC313" s="39"/>
      <c r="AD313" s="39"/>
      <c r="AE313" s="39"/>
    </row>
    <row r="314" spans="1:31" ht="12" customHeight="1" x14ac:dyDescent="0.25">
      <c r="A314" s="46"/>
      <c r="B314" s="46"/>
      <c r="C314" s="47"/>
      <c r="D314" s="47"/>
      <c r="E314" s="47"/>
      <c r="F314" s="47"/>
      <c r="G314" s="47"/>
      <c r="H314" s="48"/>
      <c r="I314" s="56"/>
      <c r="J314" s="47"/>
      <c r="K314" s="47"/>
      <c r="L314" s="47"/>
      <c r="M314" s="47"/>
      <c r="N314" s="47"/>
      <c r="O314" s="48"/>
      <c r="P314" s="57"/>
      <c r="Q314" s="47"/>
      <c r="R314" s="47"/>
      <c r="S314" s="47"/>
      <c r="T314" s="47"/>
      <c r="U314" s="47"/>
      <c r="V314" s="48"/>
      <c r="W314" s="39"/>
      <c r="X314" s="39"/>
      <c r="Y314" s="39"/>
      <c r="Z314" s="39"/>
      <c r="AA314" s="39"/>
      <c r="AB314" s="39"/>
      <c r="AC314" s="39"/>
      <c r="AD314" s="39"/>
      <c r="AE314" s="39"/>
    </row>
    <row r="315" spans="1:31" ht="12" customHeight="1" x14ac:dyDescent="0.25">
      <c r="A315" s="46"/>
      <c r="B315" s="46"/>
      <c r="C315" s="47"/>
      <c r="D315" s="47"/>
      <c r="E315" s="47"/>
      <c r="F315" s="47"/>
      <c r="G315" s="47"/>
      <c r="H315" s="48"/>
      <c r="I315" s="56"/>
      <c r="J315" s="47"/>
      <c r="K315" s="47"/>
      <c r="L315" s="47"/>
      <c r="M315" s="47"/>
      <c r="N315" s="47"/>
      <c r="O315" s="48"/>
      <c r="P315" s="57"/>
      <c r="Q315" s="47"/>
      <c r="R315" s="47"/>
      <c r="S315" s="47"/>
      <c r="T315" s="47"/>
      <c r="U315" s="47"/>
      <c r="V315" s="48"/>
      <c r="W315" s="39"/>
      <c r="X315" s="39"/>
      <c r="Y315" s="39"/>
      <c r="Z315" s="39"/>
      <c r="AA315" s="39"/>
      <c r="AB315" s="39"/>
      <c r="AC315" s="39"/>
      <c r="AD315" s="39"/>
      <c r="AE315" s="39"/>
    </row>
    <row r="316" spans="1:31" ht="12" customHeight="1" x14ac:dyDescent="0.25">
      <c r="A316" s="46"/>
      <c r="B316" s="46"/>
      <c r="C316" s="47"/>
      <c r="D316" s="47"/>
      <c r="E316" s="47"/>
      <c r="F316" s="47"/>
      <c r="G316" s="47"/>
      <c r="H316" s="48"/>
      <c r="I316" s="56"/>
      <c r="J316" s="47"/>
      <c r="K316" s="47"/>
      <c r="L316" s="47"/>
      <c r="M316" s="47"/>
      <c r="N316" s="47"/>
      <c r="O316" s="48"/>
      <c r="P316" s="57"/>
      <c r="Q316" s="47"/>
      <c r="R316" s="47"/>
      <c r="S316" s="47"/>
      <c r="T316" s="47"/>
      <c r="U316" s="47"/>
      <c r="V316" s="48"/>
      <c r="W316" s="39"/>
      <c r="X316" s="39"/>
      <c r="Y316" s="39"/>
      <c r="Z316" s="39"/>
      <c r="AA316" s="39"/>
      <c r="AB316" s="39"/>
      <c r="AC316" s="39"/>
      <c r="AD316" s="39"/>
      <c r="AE316" s="39"/>
    </row>
    <row r="317" spans="1:31" ht="12" customHeight="1" x14ac:dyDescent="0.25">
      <c r="A317" s="46"/>
      <c r="B317" s="46"/>
      <c r="C317" s="47"/>
      <c r="D317" s="47"/>
      <c r="E317" s="47"/>
      <c r="F317" s="47"/>
      <c r="G317" s="47"/>
      <c r="H317" s="48"/>
      <c r="I317" s="56"/>
      <c r="J317" s="47"/>
      <c r="K317" s="47"/>
      <c r="L317" s="47"/>
      <c r="M317" s="47"/>
      <c r="N317" s="47"/>
      <c r="O317" s="48"/>
      <c r="P317" s="57"/>
      <c r="Q317" s="47"/>
      <c r="R317" s="47"/>
      <c r="S317" s="47"/>
      <c r="T317" s="47"/>
      <c r="U317" s="47"/>
      <c r="V317" s="48"/>
      <c r="W317" s="39"/>
      <c r="X317" s="39"/>
      <c r="Y317" s="39"/>
      <c r="Z317" s="39"/>
      <c r="AA317" s="39"/>
      <c r="AB317" s="39"/>
      <c r="AC317" s="39"/>
      <c r="AD317" s="39"/>
      <c r="AE317" s="39"/>
    </row>
    <row r="318" spans="1:31" ht="12" customHeight="1" x14ac:dyDescent="0.25">
      <c r="A318" s="46"/>
      <c r="B318" s="46"/>
      <c r="C318" s="47"/>
      <c r="D318" s="47"/>
      <c r="E318" s="47"/>
      <c r="F318" s="47"/>
      <c r="G318" s="47"/>
      <c r="H318" s="48"/>
      <c r="I318" s="56"/>
      <c r="J318" s="47"/>
      <c r="K318" s="47"/>
      <c r="L318" s="47"/>
      <c r="M318" s="47"/>
      <c r="N318" s="47"/>
      <c r="O318" s="48"/>
      <c r="P318" s="57"/>
      <c r="Q318" s="47"/>
      <c r="R318" s="47"/>
      <c r="S318" s="47"/>
      <c r="T318" s="47"/>
      <c r="U318" s="47"/>
      <c r="V318" s="48"/>
      <c r="W318" s="39"/>
      <c r="X318" s="39"/>
      <c r="Y318" s="39"/>
      <c r="Z318" s="39"/>
      <c r="AA318" s="39"/>
      <c r="AB318" s="39"/>
      <c r="AC318" s="39"/>
      <c r="AD318" s="39"/>
      <c r="AE318" s="39"/>
    </row>
    <row r="319" spans="1:31" ht="12" customHeight="1" x14ac:dyDescent="0.25">
      <c r="A319" s="46"/>
      <c r="B319" s="46"/>
      <c r="C319" s="47"/>
      <c r="D319" s="47"/>
      <c r="E319" s="47"/>
      <c r="F319" s="47"/>
      <c r="G319" s="47"/>
      <c r="H319" s="48"/>
      <c r="I319" s="56"/>
      <c r="J319" s="47"/>
      <c r="K319" s="47"/>
      <c r="L319" s="47"/>
      <c r="M319" s="47"/>
      <c r="N319" s="47"/>
      <c r="O319" s="48"/>
      <c r="P319" s="57"/>
      <c r="Q319" s="47"/>
      <c r="R319" s="47"/>
      <c r="S319" s="47"/>
      <c r="T319" s="47"/>
      <c r="U319" s="47"/>
      <c r="V319" s="48"/>
      <c r="W319" s="39"/>
      <c r="X319" s="39"/>
      <c r="Y319" s="39"/>
      <c r="Z319" s="39"/>
      <c r="AA319" s="39"/>
      <c r="AB319" s="39"/>
      <c r="AC319" s="39"/>
      <c r="AD319" s="39"/>
      <c r="AE319" s="39"/>
    </row>
    <row r="320" spans="1:31" ht="12" customHeight="1" x14ac:dyDescent="0.25">
      <c r="A320" s="46"/>
      <c r="B320" s="46"/>
      <c r="C320" s="47"/>
      <c r="D320" s="47"/>
      <c r="E320" s="47"/>
      <c r="F320" s="47"/>
      <c r="G320" s="47"/>
      <c r="H320" s="48"/>
      <c r="I320" s="56"/>
      <c r="J320" s="47"/>
      <c r="K320" s="47"/>
      <c r="L320" s="47"/>
      <c r="M320" s="47"/>
      <c r="N320" s="47"/>
      <c r="O320" s="48"/>
      <c r="P320" s="57"/>
      <c r="Q320" s="47"/>
      <c r="R320" s="47"/>
      <c r="S320" s="47"/>
      <c r="T320" s="47"/>
      <c r="U320" s="47"/>
      <c r="V320" s="48"/>
      <c r="W320" s="39"/>
      <c r="X320" s="39"/>
      <c r="Y320" s="39"/>
      <c r="Z320" s="39"/>
      <c r="AA320" s="39"/>
      <c r="AB320" s="39"/>
      <c r="AC320" s="39"/>
      <c r="AD320" s="39"/>
      <c r="AE320" s="39"/>
    </row>
    <row r="321" spans="1:31" ht="12" customHeight="1" x14ac:dyDescent="0.25">
      <c r="A321" s="46"/>
      <c r="B321" s="46"/>
      <c r="C321" s="47"/>
      <c r="D321" s="47"/>
      <c r="E321" s="47"/>
      <c r="F321" s="47"/>
      <c r="G321" s="47"/>
      <c r="H321" s="48"/>
      <c r="I321" s="56"/>
      <c r="J321" s="47"/>
      <c r="K321" s="47"/>
      <c r="L321" s="47"/>
      <c r="M321" s="47"/>
      <c r="N321" s="47"/>
      <c r="O321" s="48"/>
      <c r="P321" s="57"/>
      <c r="Q321" s="47"/>
      <c r="R321" s="47"/>
      <c r="S321" s="47"/>
      <c r="T321" s="47"/>
      <c r="U321" s="47"/>
      <c r="V321" s="48"/>
      <c r="W321" s="39"/>
      <c r="X321" s="39"/>
      <c r="Y321" s="39"/>
      <c r="Z321" s="39"/>
      <c r="AA321" s="39"/>
      <c r="AB321" s="39"/>
      <c r="AC321" s="39"/>
      <c r="AD321" s="39"/>
      <c r="AE321" s="39"/>
    </row>
    <row r="322" spans="1:31" ht="12" customHeight="1" x14ac:dyDescent="0.25">
      <c r="A322" s="46"/>
      <c r="B322" s="46"/>
      <c r="C322" s="47"/>
      <c r="D322" s="47"/>
      <c r="E322" s="47"/>
      <c r="F322" s="47"/>
      <c r="G322" s="47"/>
      <c r="H322" s="48"/>
      <c r="I322" s="56"/>
      <c r="J322" s="47"/>
      <c r="K322" s="47"/>
      <c r="L322" s="47"/>
      <c r="M322" s="47"/>
      <c r="N322" s="47"/>
      <c r="O322" s="48"/>
      <c r="P322" s="57"/>
      <c r="Q322" s="47"/>
      <c r="R322" s="47"/>
      <c r="S322" s="47"/>
      <c r="T322" s="47"/>
      <c r="U322" s="47"/>
      <c r="V322" s="48"/>
      <c r="W322" s="39"/>
      <c r="X322" s="39"/>
      <c r="Y322" s="39"/>
      <c r="Z322" s="39"/>
      <c r="AA322" s="39"/>
      <c r="AB322" s="39"/>
      <c r="AC322" s="39"/>
      <c r="AD322" s="39"/>
      <c r="AE322" s="39"/>
    </row>
    <row r="323" spans="1:31" ht="12" customHeight="1" x14ac:dyDescent="0.25">
      <c r="A323" s="46"/>
      <c r="B323" s="46"/>
      <c r="C323" s="47"/>
      <c r="D323" s="47"/>
      <c r="E323" s="47"/>
      <c r="F323" s="47"/>
      <c r="G323" s="47"/>
      <c r="H323" s="48"/>
      <c r="I323" s="56"/>
      <c r="J323" s="47"/>
      <c r="K323" s="47"/>
      <c r="L323" s="47"/>
      <c r="M323" s="47"/>
      <c r="N323" s="47"/>
      <c r="O323" s="48"/>
      <c r="P323" s="57"/>
      <c r="Q323" s="47"/>
      <c r="R323" s="47"/>
      <c r="S323" s="47"/>
      <c r="T323" s="47"/>
      <c r="U323" s="47"/>
      <c r="V323" s="48"/>
      <c r="W323" s="39"/>
      <c r="X323" s="39"/>
      <c r="Y323" s="39"/>
      <c r="Z323" s="39"/>
      <c r="AA323" s="39"/>
      <c r="AB323" s="39"/>
      <c r="AC323" s="39"/>
      <c r="AD323" s="39"/>
      <c r="AE323" s="39"/>
    </row>
    <row r="324" spans="1:31" ht="12" customHeight="1" x14ac:dyDescent="0.25">
      <c r="A324" s="46"/>
      <c r="B324" s="46"/>
      <c r="C324" s="47"/>
      <c r="D324" s="47"/>
      <c r="E324" s="47"/>
      <c r="F324" s="47"/>
      <c r="G324" s="47"/>
      <c r="H324" s="48"/>
      <c r="I324" s="56"/>
      <c r="J324" s="47"/>
      <c r="K324" s="47"/>
      <c r="L324" s="47"/>
      <c r="M324" s="47"/>
      <c r="N324" s="47"/>
      <c r="O324" s="48"/>
      <c r="P324" s="57"/>
      <c r="Q324" s="47"/>
      <c r="R324" s="47"/>
      <c r="S324" s="47"/>
      <c r="T324" s="47"/>
      <c r="U324" s="47"/>
      <c r="V324" s="48"/>
      <c r="W324" s="39"/>
      <c r="X324" s="39"/>
      <c r="Y324" s="39"/>
      <c r="Z324" s="39"/>
      <c r="AA324" s="39"/>
      <c r="AB324" s="39"/>
      <c r="AC324" s="39"/>
      <c r="AD324" s="39"/>
      <c r="AE324" s="39"/>
    </row>
    <row r="325" spans="1:31" ht="12" customHeight="1" x14ac:dyDescent="0.25">
      <c r="A325" s="46"/>
      <c r="B325" s="46"/>
      <c r="C325" s="47"/>
      <c r="D325" s="47"/>
      <c r="E325" s="47"/>
      <c r="F325" s="47"/>
      <c r="G325" s="47"/>
      <c r="H325" s="48"/>
      <c r="I325" s="56"/>
      <c r="J325" s="47"/>
      <c r="K325" s="47"/>
      <c r="L325" s="47"/>
      <c r="M325" s="47"/>
      <c r="N325" s="47"/>
      <c r="O325" s="48"/>
      <c r="P325" s="57"/>
      <c r="Q325" s="47"/>
      <c r="R325" s="47"/>
      <c r="S325" s="47"/>
      <c r="T325" s="47"/>
      <c r="U325" s="47"/>
      <c r="V325" s="48"/>
      <c r="W325" s="39"/>
      <c r="X325" s="39"/>
      <c r="Y325" s="39"/>
      <c r="Z325" s="39"/>
      <c r="AA325" s="39"/>
      <c r="AB325" s="39"/>
      <c r="AC325" s="39"/>
      <c r="AD325" s="39"/>
      <c r="AE325" s="39"/>
    </row>
    <row r="326" spans="1:31" ht="12" customHeight="1" x14ac:dyDescent="0.25">
      <c r="A326" s="61"/>
      <c r="B326" s="34"/>
      <c r="C326" s="38"/>
      <c r="D326" s="38"/>
      <c r="E326" s="38"/>
      <c r="F326" s="38"/>
      <c r="G326" s="38"/>
      <c r="H326" s="62"/>
      <c r="I326" s="38"/>
      <c r="J326" s="38"/>
      <c r="K326" s="38"/>
      <c r="L326" s="38"/>
      <c r="M326" s="38"/>
      <c r="N326" s="38"/>
      <c r="O326" s="62"/>
      <c r="P326" s="38"/>
      <c r="Q326" s="38"/>
      <c r="R326" s="38"/>
      <c r="S326" s="38"/>
      <c r="T326" s="38"/>
      <c r="U326" s="38"/>
      <c r="V326" s="62"/>
      <c r="W326" s="39"/>
      <c r="X326" s="39"/>
      <c r="Y326" s="39"/>
      <c r="Z326" s="39"/>
      <c r="AA326" s="39"/>
      <c r="AB326" s="39"/>
      <c r="AC326" s="39"/>
      <c r="AD326" s="39"/>
      <c r="AE326" s="39"/>
    </row>
    <row r="327" spans="1:31" ht="12" customHeight="1" x14ac:dyDescent="0.25">
      <c r="A327" s="61"/>
      <c r="B327" s="34"/>
      <c r="C327" s="38"/>
      <c r="D327" s="38"/>
      <c r="E327" s="38"/>
      <c r="F327" s="38"/>
      <c r="G327" s="38"/>
      <c r="H327" s="62"/>
      <c r="I327" s="38"/>
      <c r="J327" s="38"/>
      <c r="K327" s="38"/>
      <c r="L327" s="38"/>
      <c r="M327" s="38"/>
      <c r="N327" s="38"/>
      <c r="O327" s="62"/>
      <c r="P327" s="38"/>
      <c r="Q327" s="38"/>
      <c r="R327" s="38"/>
      <c r="S327" s="38"/>
      <c r="T327" s="38"/>
      <c r="U327" s="38"/>
      <c r="V327" s="62"/>
      <c r="W327" s="39"/>
      <c r="X327" s="39"/>
      <c r="Y327" s="39"/>
      <c r="Z327" s="39"/>
      <c r="AA327" s="39"/>
      <c r="AB327" s="39"/>
      <c r="AC327" s="39"/>
      <c r="AD327" s="39"/>
      <c r="AE327" s="39"/>
    </row>
    <row r="328" spans="1:31" ht="12" customHeight="1" x14ac:dyDescent="0.25">
      <c r="A328" s="61"/>
      <c r="B328" s="34"/>
      <c r="C328" s="38"/>
      <c r="D328" s="38"/>
      <c r="E328" s="38"/>
      <c r="F328" s="38"/>
      <c r="G328" s="38"/>
      <c r="H328" s="62"/>
      <c r="I328" s="38"/>
      <c r="J328" s="38"/>
      <c r="K328" s="38"/>
      <c r="L328" s="38"/>
      <c r="M328" s="38"/>
      <c r="N328" s="38"/>
      <c r="O328" s="62"/>
      <c r="P328" s="38"/>
      <c r="Q328" s="38"/>
      <c r="R328" s="38"/>
      <c r="S328" s="38"/>
      <c r="T328" s="38"/>
      <c r="U328" s="38"/>
      <c r="V328" s="62"/>
      <c r="W328" s="39"/>
      <c r="X328" s="39"/>
      <c r="Y328" s="39"/>
      <c r="Z328" s="39"/>
      <c r="AA328" s="39"/>
      <c r="AB328" s="39"/>
      <c r="AC328" s="39"/>
      <c r="AD328" s="39"/>
      <c r="AE328" s="39"/>
    </row>
    <row r="329" spans="1:31" ht="12" customHeight="1" x14ac:dyDescent="0.25">
      <c r="A329" s="61"/>
      <c r="B329" s="34"/>
      <c r="C329" s="38"/>
      <c r="D329" s="38"/>
      <c r="E329" s="38"/>
      <c r="F329" s="38"/>
      <c r="G329" s="38"/>
      <c r="H329" s="62"/>
      <c r="I329" s="38"/>
      <c r="J329" s="38"/>
      <c r="K329" s="38"/>
      <c r="L329" s="38"/>
      <c r="M329" s="38"/>
      <c r="N329" s="38"/>
      <c r="O329" s="62"/>
      <c r="P329" s="38"/>
      <c r="Q329" s="38"/>
      <c r="R329" s="38"/>
      <c r="S329" s="38"/>
      <c r="T329" s="38"/>
      <c r="U329" s="38"/>
      <c r="V329" s="62"/>
      <c r="W329" s="39"/>
      <c r="X329" s="39"/>
      <c r="Y329" s="39"/>
      <c r="Z329" s="39"/>
      <c r="AA329" s="39"/>
      <c r="AB329" s="39"/>
      <c r="AC329" s="39"/>
      <c r="AD329" s="39"/>
      <c r="AE329" s="39"/>
    </row>
    <row r="330" spans="1:31" ht="12" customHeight="1" x14ac:dyDescent="0.25">
      <c r="A330" s="61"/>
      <c r="B330" s="34"/>
      <c r="C330" s="38"/>
      <c r="D330" s="38"/>
      <c r="E330" s="38"/>
      <c r="F330" s="38"/>
      <c r="G330" s="38"/>
      <c r="H330" s="62"/>
      <c r="I330" s="38"/>
      <c r="J330" s="38"/>
      <c r="K330" s="38"/>
      <c r="L330" s="38"/>
      <c r="M330" s="38"/>
      <c r="N330" s="38"/>
      <c r="O330" s="62"/>
      <c r="P330" s="38"/>
      <c r="Q330" s="38"/>
      <c r="R330" s="38"/>
      <c r="S330" s="38"/>
      <c r="T330" s="38"/>
      <c r="U330" s="38"/>
      <c r="V330" s="62"/>
      <c r="W330" s="39"/>
      <c r="X330" s="39"/>
      <c r="Y330" s="39"/>
      <c r="Z330" s="39"/>
      <c r="AA330" s="39"/>
      <c r="AB330" s="39"/>
      <c r="AC330" s="39"/>
      <c r="AD330" s="39"/>
      <c r="AE330" s="39"/>
    </row>
    <row r="331" spans="1:31" ht="12" customHeight="1" x14ac:dyDescent="0.25">
      <c r="A331" s="61"/>
      <c r="B331" s="34"/>
      <c r="C331" s="38"/>
      <c r="D331" s="38"/>
      <c r="E331" s="38"/>
      <c r="F331" s="38"/>
      <c r="G331" s="38"/>
      <c r="H331" s="62"/>
      <c r="I331" s="38"/>
      <c r="J331" s="38"/>
      <c r="K331" s="38"/>
      <c r="L331" s="38"/>
      <c r="M331" s="38"/>
      <c r="N331" s="38"/>
      <c r="O331" s="62"/>
      <c r="P331" s="38"/>
      <c r="Q331" s="38"/>
      <c r="R331" s="38"/>
      <c r="S331" s="38"/>
      <c r="T331" s="38"/>
      <c r="U331" s="38"/>
      <c r="V331" s="62"/>
      <c r="W331" s="39"/>
      <c r="X331" s="39"/>
      <c r="Y331" s="39"/>
      <c r="Z331" s="39"/>
      <c r="AA331" s="39"/>
      <c r="AB331" s="39"/>
      <c r="AC331" s="39"/>
      <c r="AD331" s="39"/>
      <c r="AE331" s="39"/>
    </row>
    <row r="332" spans="1:31" ht="12" customHeight="1" x14ac:dyDescent="0.25">
      <c r="A332" s="61"/>
      <c r="B332" s="34"/>
      <c r="C332" s="38"/>
      <c r="D332" s="38"/>
      <c r="E332" s="38"/>
      <c r="F332" s="38"/>
      <c r="G332" s="38"/>
      <c r="H332" s="62"/>
      <c r="I332" s="38"/>
      <c r="J332" s="38"/>
      <c r="K332" s="38"/>
      <c r="L332" s="38"/>
      <c r="M332" s="38"/>
      <c r="N332" s="38"/>
      <c r="O332" s="62"/>
      <c r="P332" s="38"/>
      <c r="Q332" s="38"/>
      <c r="R332" s="38"/>
      <c r="S332" s="38"/>
      <c r="T332" s="38"/>
      <c r="U332" s="38"/>
      <c r="V332" s="62"/>
      <c r="W332" s="39"/>
      <c r="X332" s="39"/>
      <c r="Y332" s="39"/>
      <c r="Z332" s="39"/>
      <c r="AA332" s="39"/>
      <c r="AB332" s="39"/>
      <c r="AC332" s="39"/>
      <c r="AD332" s="39"/>
      <c r="AE332" s="39"/>
    </row>
    <row r="333" spans="1:31" ht="12" customHeight="1" x14ac:dyDescent="0.25">
      <c r="A333" s="61"/>
      <c r="B333" s="34"/>
      <c r="C333" s="38"/>
      <c r="D333" s="38"/>
      <c r="E333" s="38"/>
      <c r="F333" s="38"/>
      <c r="G333" s="38"/>
      <c r="H333" s="62"/>
      <c r="I333" s="38"/>
      <c r="J333" s="38"/>
      <c r="K333" s="38"/>
      <c r="L333" s="38"/>
      <c r="M333" s="38"/>
      <c r="N333" s="38"/>
      <c r="O333" s="62"/>
      <c r="P333" s="38"/>
      <c r="Q333" s="38"/>
      <c r="R333" s="38"/>
      <c r="S333" s="38"/>
      <c r="T333" s="38"/>
      <c r="U333" s="38"/>
      <c r="V333" s="62"/>
      <c r="W333" s="39"/>
      <c r="X333" s="39"/>
      <c r="Y333" s="39"/>
      <c r="Z333" s="39"/>
      <c r="AA333" s="39"/>
      <c r="AB333" s="39"/>
      <c r="AC333" s="39"/>
      <c r="AD333" s="39"/>
      <c r="AE333" s="39"/>
    </row>
    <row r="334" spans="1:31" ht="12" customHeight="1" x14ac:dyDescent="0.25">
      <c r="A334" s="61"/>
      <c r="B334" s="34"/>
      <c r="C334" s="38"/>
      <c r="D334" s="38"/>
      <c r="E334" s="38"/>
      <c r="F334" s="38"/>
      <c r="G334" s="38"/>
      <c r="H334" s="62"/>
      <c r="I334" s="38"/>
      <c r="J334" s="38"/>
      <c r="K334" s="38"/>
      <c r="L334" s="38"/>
      <c r="M334" s="38"/>
      <c r="N334" s="38"/>
      <c r="O334" s="62"/>
      <c r="P334" s="38"/>
      <c r="Q334" s="38"/>
      <c r="R334" s="38"/>
      <c r="S334" s="38"/>
      <c r="T334" s="38"/>
      <c r="U334" s="38"/>
      <c r="V334" s="62"/>
      <c r="W334" s="39"/>
      <c r="X334" s="39"/>
      <c r="Y334" s="39"/>
      <c r="Z334" s="39"/>
      <c r="AA334" s="39"/>
      <c r="AB334" s="39"/>
      <c r="AC334" s="39"/>
      <c r="AD334" s="39"/>
      <c r="AE334" s="39"/>
    </row>
    <row r="335" spans="1:31" ht="12" customHeight="1" x14ac:dyDescent="0.25">
      <c r="A335" s="61"/>
      <c r="B335" s="34"/>
      <c r="C335" s="38"/>
      <c r="D335" s="38"/>
      <c r="E335" s="38"/>
      <c r="F335" s="38"/>
      <c r="G335" s="38"/>
      <c r="H335" s="62"/>
      <c r="I335" s="38"/>
      <c r="J335" s="38"/>
      <c r="K335" s="38"/>
      <c r="L335" s="38"/>
      <c r="M335" s="38"/>
      <c r="N335" s="38"/>
      <c r="O335" s="62"/>
      <c r="P335" s="38"/>
      <c r="Q335" s="38"/>
      <c r="R335" s="38"/>
      <c r="S335" s="38"/>
      <c r="T335" s="38"/>
      <c r="U335" s="38"/>
      <c r="V335" s="62"/>
      <c r="W335" s="39"/>
      <c r="X335" s="39"/>
      <c r="Y335" s="39"/>
      <c r="Z335" s="39"/>
      <c r="AA335" s="39"/>
      <c r="AB335" s="39"/>
      <c r="AC335" s="39"/>
      <c r="AD335" s="39"/>
      <c r="AE335" s="39"/>
    </row>
    <row r="336" spans="1:31" ht="12" customHeight="1" x14ac:dyDescent="0.25">
      <c r="A336" s="61"/>
      <c r="B336" s="34"/>
      <c r="C336" s="38"/>
      <c r="D336" s="38"/>
      <c r="E336" s="38"/>
      <c r="F336" s="38"/>
      <c r="G336" s="38"/>
      <c r="H336" s="62"/>
      <c r="I336" s="38"/>
      <c r="J336" s="38"/>
      <c r="K336" s="38"/>
      <c r="L336" s="38"/>
      <c r="M336" s="38"/>
      <c r="N336" s="38"/>
      <c r="O336" s="62"/>
      <c r="P336" s="38"/>
      <c r="Q336" s="38"/>
      <c r="R336" s="38"/>
      <c r="S336" s="38"/>
      <c r="T336" s="38"/>
      <c r="U336" s="38"/>
      <c r="V336" s="62"/>
      <c r="W336" s="39"/>
      <c r="X336" s="39"/>
      <c r="Y336" s="39"/>
      <c r="Z336" s="39"/>
      <c r="AA336" s="39"/>
      <c r="AB336" s="39"/>
      <c r="AC336" s="39"/>
      <c r="AD336" s="39"/>
      <c r="AE336" s="39"/>
    </row>
    <row r="337" spans="1:31" ht="12" customHeight="1" x14ac:dyDescent="0.25">
      <c r="A337" s="61"/>
      <c r="B337" s="34"/>
      <c r="C337" s="38"/>
      <c r="D337" s="38"/>
      <c r="E337" s="38"/>
      <c r="F337" s="38"/>
      <c r="G337" s="38"/>
      <c r="H337" s="62"/>
      <c r="I337" s="38"/>
      <c r="J337" s="38"/>
      <c r="K337" s="38"/>
      <c r="L337" s="38"/>
      <c r="M337" s="38"/>
      <c r="N337" s="38"/>
      <c r="O337" s="62"/>
      <c r="P337" s="38"/>
      <c r="Q337" s="38"/>
      <c r="R337" s="38"/>
      <c r="S337" s="38"/>
      <c r="T337" s="38"/>
      <c r="U337" s="38"/>
      <c r="V337" s="62"/>
      <c r="W337" s="39"/>
      <c r="X337" s="39"/>
      <c r="Y337" s="39"/>
      <c r="Z337" s="39"/>
      <c r="AA337" s="39"/>
      <c r="AB337" s="39"/>
      <c r="AC337" s="39"/>
      <c r="AD337" s="39"/>
      <c r="AE337" s="39"/>
    </row>
    <row r="338" spans="1:31" ht="12" customHeight="1" x14ac:dyDescent="0.25">
      <c r="A338" s="61"/>
      <c r="B338" s="34"/>
      <c r="C338" s="38"/>
      <c r="D338" s="38"/>
      <c r="E338" s="38"/>
      <c r="F338" s="38"/>
      <c r="G338" s="38"/>
      <c r="H338" s="62"/>
      <c r="I338" s="38"/>
      <c r="J338" s="38"/>
      <c r="K338" s="38"/>
      <c r="L338" s="38"/>
      <c r="M338" s="38"/>
      <c r="N338" s="38"/>
      <c r="O338" s="62"/>
      <c r="P338" s="38"/>
      <c r="Q338" s="38"/>
      <c r="R338" s="38"/>
      <c r="S338" s="38"/>
      <c r="T338" s="38"/>
      <c r="U338" s="38"/>
      <c r="V338" s="62"/>
      <c r="W338" s="39"/>
      <c r="X338" s="39"/>
      <c r="Y338" s="39"/>
      <c r="Z338" s="39"/>
      <c r="AA338" s="39"/>
      <c r="AB338" s="39"/>
      <c r="AC338" s="39"/>
      <c r="AD338" s="39"/>
      <c r="AE338" s="39"/>
    </row>
    <row r="339" spans="1:31" ht="12" customHeight="1" x14ac:dyDescent="0.25">
      <c r="A339" s="61"/>
      <c r="B339" s="34"/>
      <c r="C339" s="38"/>
      <c r="D339" s="38"/>
      <c r="E339" s="38"/>
      <c r="F339" s="38"/>
      <c r="G339" s="38"/>
      <c r="H339" s="62"/>
      <c r="I339" s="38"/>
      <c r="J339" s="38"/>
      <c r="K339" s="38"/>
      <c r="L339" s="38"/>
      <c r="M339" s="38"/>
      <c r="N339" s="38"/>
      <c r="O339" s="62"/>
      <c r="P339" s="38"/>
      <c r="Q339" s="38"/>
      <c r="R339" s="38"/>
      <c r="S339" s="38"/>
      <c r="T339" s="38"/>
      <c r="U339" s="38"/>
      <c r="V339" s="62"/>
      <c r="W339" s="39"/>
      <c r="X339" s="39"/>
      <c r="Y339" s="39"/>
      <c r="Z339" s="39"/>
      <c r="AA339" s="39"/>
      <c r="AB339" s="39"/>
      <c r="AC339" s="39"/>
      <c r="AD339" s="39"/>
      <c r="AE339" s="39"/>
    </row>
    <row r="340" spans="1:31" ht="12" customHeight="1" x14ac:dyDescent="0.25">
      <c r="A340" s="61"/>
      <c r="B340" s="34"/>
      <c r="C340" s="38"/>
      <c r="D340" s="38"/>
      <c r="E340" s="38"/>
      <c r="F340" s="38"/>
      <c r="G340" s="38"/>
      <c r="H340" s="62"/>
      <c r="I340" s="38"/>
      <c r="J340" s="38"/>
      <c r="K340" s="38"/>
      <c r="L340" s="38"/>
      <c r="M340" s="38"/>
      <c r="N340" s="38"/>
      <c r="O340" s="62"/>
      <c r="P340" s="38"/>
      <c r="Q340" s="38"/>
      <c r="R340" s="38"/>
      <c r="S340" s="38"/>
      <c r="T340" s="38"/>
      <c r="U340" s="38"/>
      <c r="V340" s="62"/>
      <c r="W340" s="39"/>
      <c r="X340" s="39"/>
      <c r="Y340" s="39"/>
      <c r="Z340" s="39"/>
      <c r="AA340" s="39"/>
      <c r="AB340" s="39"/>
      <c r="AC340" s="39"/>
      <c r="AD340" s="39"/>
      <c r="AE340" s="39"/>
    </row>
    <row r="341" spans="1:31" ht="12" customHeight="1" x14ac:dyDescent="0.25">
      <c r="A341" s="61"/>
      <c r="B341" s="34"/>
      <c r="C341" s="38"/>
      <c r="D341" s="38"/>
      <c r="E341" s="38"/>
      <c r="F341" s="38"/>
      <c r="G341" s="38"/>
      <c r="H341" s="62"/>
      <c r="I341" s="38"/>
      <c r="J341" s="38"/>
      <c r="K341" s="38"/>
      <c r="L341" s="38"/>
      <c r="M341" s="38"/>
      <c r="N341" s="38"/>
      <c r="O341" s="62"/>
      <c r="P341" s="38"/>
      <c r="Q341" s="38"/>
      <c r="R341" s="38"/>
      <c r="S341" s="38"/>
      <c r="T341" s="38"/>
      <c r="U341" s="38"/>
      <c r="V341" s="62"/>
      <c r="W341" s="39"/>
      <c r="X341" s="39"/>
      <c r="Y341" s="39"/>
      <c r="Z341" s="39"/>
      <c r="AA341" s="39"/>
      <c r="AB341" s="39"/>
      <c r="AC341" s="39"/>
      <c r="AD341" s="39"/>
      <c r="AE341" s="39"/>
    </row>
    <row r="342" spans="1:31" ht="12" customHeight="1" x14ac:dyDescent="0.25">
      <c r="A342" s="61"/>
      <c r="B342" s="34"/>
      <c r="C342" s="38"/>
      <c r="D342" s="38"/>
      <c r="E342" s="38"/>
      <c r="F342" s="38"/>
      <c r="G342" s="38"/>
      <c r="H342" s="62"/>
      <c r="I342" s="38"/>
      <c r="J342" s="38"/>
      <c r="K342" s="38"/>
      <c r="L342" s="38"/>
      <c r="M342" s="38"/>
      <c r="N342" s="38"/>
      <c r="O342" s="62"/>
      <c r="P342" s="38"/>
      <c r="Q342" s="38"/>
      <c r="R342" s="38"/>
      <c r="S342" s="38"/>
      <c r="T342" s="38"/>
      <c r="U342" s="38"/>
      <c r="V342" s="62"/>
      <c r="W342" s="39"/>
      <c r="X342" s="39"/>
      <c r="Y342" s="39"/>
      <c r="Z342" s="39"/>
      <c r="AA342" s="39"/>
      <c r="AB342" s="39"/>
      <c r="AC342" s="39"/>
      <c r="AD342" s="39"/>
      <c r="AE342" s="39"/>
    </row>
    <row r="343" spans="1:31" ht="12" customHeight="1" x14ac:dyDescent="0.25">
      <c r="A343" s="61"/>
      <c r="B343" s="34"/>
      <c r="C343" s="38"/>
      <c r="D343" s="38"/>
      <c r="E343" s="38"/>
      <c r="F343" s="38"/>
      <c r="G343" s="38"/>
      <c r="H343" s="62"/>
      <c r="I343" s="38"/>
      <c r="J343" s="38"/>
      <c r="K343" s="38"/>
      <c r="L343" s="38"/>
      <c r="M343" s="38"/>
      <c r="N343" s="38"/>
      <c r="O343" s="62"/>
      <c r="P343" s="38"/>
      <c r="Q343" s="38"/>
      <c r="R343" s="38"/>
      <c r="S343" s="38"/>
      <c r="T343" s="38"/>
      <c r="U343" s="38"/>
      <c r="V343" s="62"/>
      <c r="W343" s="39"/>
      <c r="X343" s="39"/>
      <c r="Y343" s="39"/>
      <c r="Z343" s="39"/>
      <c r="AA343" s="39"/>
      <c r="AB343" s="39"/>
      <c r="AC343" s="39"/>
      <c r="AD343" s="39"/>
      <c r="AE343" s="39"/>
    </row>
    <row r="344" spans="1:31" ht="12" customHeight="1" x14ac:dyDescent="0.25">
      <c r="A344" s="61"/>
      <c r="B344" s="34"/>
      <c r="C344" s="38"/>
      <c r="D344" s="38"/>
      <c r="E344" s="38"/>
      <c r="F344" s="38"/>
      <c r="G344" s="38"/>
      <c r="H344" s="62"/>
      <c r="I344" s="38"/>
      <c r="J344" s="38"/>
      <c r="K344" s="38"/>
      <c r="L344" s="38"/>
      <c r="M344" s="38"/>
      <c r="N344" s="38"/>
      <c r="O344" s="62"/>
      <c r="P344" s="38"/>
      <c r="Q344" s="38"/>
      <c r="R344" s="38"/>
      <c r="S344" s="38"/>
      <c r="T344" s="38"/>
      <c r="U344" s="38"/>
      <c r="V344" s="62"/>
      <c r="W344" s="39"/>
      <c r="X344" s="39"/>
      <c r="Y344" s="39"/>
      <c r="Z344" s="39"/>
      <c r="AA344" s="39"/>
      <c r="AB344" s="39"/>
      <c r="AC344" s="39"/>
      <c r="AD344" s="39"/>
      <c r="AE344" s="39"/>
    </row>
    <row r="345" spans="1:31" ht="12" customHeight="1" x14ac:dyDescent="0.25">
      <c r="A345" s="61"/>
      <c r="B345" s="34"/>
      <c r="C345" s="38"/>
      <c r="D345" s="38"/>
      <c r="E345" s="38"/>
      <c r="F345" s="38"/>
      <c r="G345" s="38"/>
      <c r="H345" s="62"/>
      <c r="I345" s="38"/>
      <c r="J345" s="38"/>
      <c r="K345" s="38"/>
      <c r="L345" s="38"/>
      <c r="M345" s="38"/>
      <c r="N345" s="38"/>
      <c r="O345" s="62"/>
      <c r="P345" s="38"/>
      <c r="Q345" s="38"/>
      <c r="R345" s="38"/>
      <c r="S345" s="38"/>
      <c r="T345" s="38"/>
      <c r="U345" s="38"/>
      <c r="V345" s="62"/>
      <c r="W345" s="39"/>
      <c r="X345" s="39"/>
      <c r="Y345" s="39"/>
      <c r="Z345" s="39"/>
      <c r="AA345" s="39"/>
      <c r="AB345" s="39"/>
      <c r="AC345" s="39"/>
      <c r="AD345" s="39"/>
      <c r="AE345" s="39"/>
    </row>
    <row r="346" spans="1:31" ht="12" customHeight="1" x14ac:dyDescent="0.25">
      <c r="A346" s="61"/>
      <c r="B346" s="34"/>
      <c r="C346" s="38"/>
      <c r="D346" s="38"/>
      <c r="E346" s="38"/>
      <c r="F346" s="38"/>
      <c r="G346" s="38"/>
      <c r="H346" s="62"/>
      <c r="I346" s="38"/>
      <c r="J346" s="38"/>
      <c r="K346" s="38"/>
      <c r="L346" s="38"/>
      <c r="M346" s="38"/>
      <c r="N346" s="38"/>
      <c r="O346" s="62"/>
      <c r="P346" s="38"/>
      <c r="Q346" s="38"/>
      <c r="R346" s="38"/>
      <c r="S346" s="38"/>
      <c r="T346" s="38"/>
      <c r="U346" s="38"/>
      <c r="V346" s="62"/>
      <c r="W346" s="39"/>
      <c r="X346" s="39"/>
      <c r="Y346" s="39"/>
      <c r="Z346" s="39"/>
      <c r="AA346" s="39"/>
      <c r="AB346" s="39"/>
      <c r="AC346" s="39"/>
      <c r="AD346" s="39"/>
      <c r="AE346" s="39"/>
    </row>
    <row r="347" spans="1:31" ht="12" customHeight="1" x14ac:dyDescent="0.25">
      <c r="A347" s="61"/>
      <c r="B347" s="34"/>
      <c r="C347" s="38"/>
      <c r="D347" s="38"/>
      <c r="E347" s="38"/>
      <c r="F347" s="38"/>
      <c r="G347" s="38"/>
      <c r="H347" s="62"/>
      <c r="I347" s="38"/>
      <c r="J347" s="38"/>
      <c r="K347" s="38"/>
      <c r="L347" s="38"/>
      <c r="M347" s="38"/>
      <c r="N347" s="38"/>
      <c r="O347" s="62"/>
      <c r="P347" s="38"/>
      <c r="Q347" s="38"/>
      <c r="R347" s="38"/>
      <c r="S347" s="38"/>
      <c r="T347" s="38"/>
      <c r="U347" s="38"/>
      <c r="V347" s="62"/>
      <c r="W347" s="39"/>
      <c r="X347" s="39"/>
      <c r="Y347" s="39"/>
      <c r="Z347" s="39"/>
      <c r="AA347" s="39"/>
      <c r="AB347" s="39"/>
      <c r="AC347" s="39"/>
      <c r="AD347" s="39"/>
      <c r="AE347" s="39"/>
    </row>
    <row r="348" spans="1:31" ht="12" customHeight="1" x14ac:dyDescent="0.25">
      <c r="A348" s="61"/>
      <c r="B348" s="34"/>
      <c r="C348" s="38"/>
      <c r="D348" s="38"/>
      <c r="E348" s="38"/>
      <c r="F348" s="38"/>
      <c r="G348" s="38"/>
      <c r="H348" s="62"/>
      <c r="I348" s="38"/>
      <c r="J348" s="38"/>
      <c r="K348" s="38"/>
      <c r="L348" s="38"/>
      <c r="M348" s="38"/>
      <c r="N348" s="38"/>
      <c r="O348" s="62"/>
      <c r="P348" s="38"/>
      <c r="Q348" s="38"/>
      <c r="R348" s="38"/>
      <c r="S348" s="38"/>
      <c r="T348" s="38"/>
      <c r="U348" s="38"/>
      <c r="V348" s="62"/>
      <c r="W348" s="39"/>
      <c r="X348" s="39"/>
      <c r="Y348" s="39"/>
      <c r="Z348" s="39"/>
      <c r="AA348" s="39"/>
      <c r="AB348" s="39"/>
      <c r="AC348" s="39"/>
      <c r="AD348" s="39"/>
      <c r="AE348" s="39"/>
    </row>
    <row r="349" spans="1:31" ht="12" customHeight="1" x14ac:dyDescent="0.25">
      <c r="A349" s="61"/>
      <c r="B349" s="34"/>
      <c r="C349" s="38"/>
      <c r="D349" s="38"/>
      <c r="E349" s="38"/>
      <c r="F349" s="38"/>
      <c r="G349" s="38"/>
      <c r="H349" s="62"/>
      <c r="I349" s="38"/>
      <c r="J349" s="38"/>
      <c r="K349" s="38"/>
      <c r="L349" s="38"/>
      <c r="M349" s="38"/>
      <c r="N349" s="38"/>
      <c r="O349" s="62"/>
      <c r="P349" s="38"/>
      <c r="Q349" s="38"/>
      <c r="R349" s="38"/>
      <c r="S349" s="38"/>
      <c r="T349" s="38"/>
      <c r="U349" s="38"/>
      <c r="V349" s="62"/>
      <c r="W349" s="39"/>
      <c r="X349" s="39"/>
      <c r="Y349" s="39"/>
      <c r="Z349" s="39"/>
      <c r="AA349" s="39"/>
      <c r="AB349" s="39"/>
      <c r="AC349" s="39"/>
      <c r="AD349" s="39"/>
      <c r="AE349" s="39"/>
    </row>
    <row r="350" spans="1:31" ht="12" customHeight="1" x14ac:dyDescent="0.25">
      <c r="A350" s="61"/>
      <c r="B350" s="34"/>
      <c r="C350" s="38"/>
      <c r="D350" s="38"/>
      <c r="E350" s="38"/>
      <c r="F350" s="38"/>
      <c r="G350" s="38"/>
      <c r="H350" s="62"/>
      <c r="I350" s="38"/>
      <c r="J350" s="38"/>
      <c r="K350" s="38"/>
      <c r="L350" s="38"/>
      <c r="M350" s="38"/>
      <c r="N350" s="38"/>
      <c r="O350" s="62"/>
      <c r="P350" s="38"/>
      <c r="Q350" s="38"/>
      <c r="R350" s="38"/>
      <c r="S350" s="38"/>
      <c r="T350" s="38"/>
      <c r="U350" s="38"/>
      <c r="V350" s="62"/>
      <c r="W350" s="39"/>
      <c r="X350" s="39"/>
      <c r="Y350" s="39"/>
      <c r="Z350" s="39"/>
      <c r="AA350" s="39"/>
      <c r="AB350" s="39"/>
      <c r="AC350" s="39"/>
      <c r="AD350" s="39"/>
      <c r="AE350" s="39"/>
    </row>
    <row r="351" spans="1:31" ht="12" customHeight="1" x14ac:dyDescent="0.25">
      <c r="A351" s="61"/>
      <c r="B351" s="34"/>
      <c r="C351" s="38"/>
      <c r="D351" s="38"/>
      <c r="E351" s="38"/>
      <c r="F351" s="38"/>
      <c r="G351" s="38"/>
      <c r="H351" s="62"/>
      <c r="I351" s="38"/>
      <c r="J351" s="38"/>
      <c r="K351" s="38"/>
      <c r="L351" s="38"/>
      <c r="M351" s="38"/>
      <c r="N351" s="38"/>
      <c r="O351" s="62"/>
      <c r="P351" s="38"/>
      <c r="Q351" s="38"/>
      <c r="R351" s="38"/>
      <c r="S351" s="38"/>
      <c r="T351" s="38"/>
      <c r="U351" s="38"/>
      <c r="V351" s="62"/>
      <c r="W351" s="39"/>
      <c r="X351" s="39"/>
      <c r="Y351" s="39"/>
      <c r="Z351" s="39"/>
      <c r="AA351" s="39"/>
      <c r="AB351" s="39"/>
      <c r="AC351" s="39"/>
      <c r="AD351" s="39"/>
      <c r="AE351" s="39"/>
    </row>
    <row r="352" spans="1:31" ht="12" customHeight="1" x14ac:dyDescent="0.25">
      <c r="A352" s="61"/>
      <c r="B352" s="34"/>
      <c r="C352" s="38"/>
      <c r="D352" s="38"/>
      <c r="E352" s="38"/>
      <c r="F352" s="38"/>
      <c r="G352" s="38"/>
      <c r="H352" s="62"/>
      <c r="I352" s="38"/>
      <c r="J352" s="38"/>
      <c r="K352" s="38"/>
      <c r="L352" s="38"/>
      <c r="M352" s="38"/>
      <c r="N352" s="38"/>
      <c r="O352" s="62"/>
      <c r="P352" s="38"/>
      <c r="Q352" s="38"/>
      <c r="R352" s="38"/>
      <c r="S352" s="38"/>
      <c r="T352" s="38"/>
      <c r="U352" s="38"/>
      <c r="V352" s="62"/>
      <c r="W352" s="39"/>
      <c r="X352" s="39"/>
      <c r="Y352" s="39"/>
      <c r="Z352" s="39"/>
      <c r="AA352" s="39"/>
      <c r="AB352" s="39"/>
      <c r="AC352" s="39"/>
      <c r="AD352" s="39"/>
      <c r="AE352" s="39"/>
    </row>
    <row r="353" spans="1:31" ht="12" customHeight="1" x14ac:dyDescent="0.25">
      <c r="A353" s="61"/>
      <c r="B353" s="34"/>
      <c r="C353" s="38"/>
      <c r="D353" s="38"/>
      <c r="E353" s="38"/>
      <c r="F353" s="38"/>
      <c r="G353" s="38"/>
      <c r="H353" s="62"/>
      <c r="I353" s="38"/>
      <c r="J353" s="38"/>
      <c r="K353" s="38"/>
      <c r="L353" s="38"/>
      <c r="M353" s="38"/>
      <c r="N353" s="38"/>
      <c r="O353" s="62"/>
      <c r="P353" s="38"/>
      <c r="Q353" s="38"/>
      <c r="R353" s="38"/>
      <c r="S353" s="38"/>
      <c r="T353" s="38"/>
      <c r="U353" s="38"/>
      <c r="V353" s="62"/>
      <c r="W353" s="39"/>
      <c r="X353" s="39"/>
      <c r="Y353" s="39"/>
      <c r="Z353" s="39"/>
      <c r="AA353" s="39"/>
      <c r="AB353" s="39"/>
      <c r="AC353" s="39"/>
      <c r="AD353" s="39"/>
      <c r="AE353" s="39"/>
    </row>
    <row r="354" spans="1:31" ht="12" customHeight="1" x14ac:dyDescent="0.25">
      <c r="A354" s="61"/>
      <c r="B354" s="34"/>
      <c r="C354" s="38"/>
      <c r="D354" s="38"/>
      <c r="E354" s="38"/>
      <c r="F354" s="38"/>
      <c r="G354" s="38"/>
      <c r="H354" s="62"/>
      <c r="I354" s="38"/>
      <c r="J354" s="38"/>
      <c r="K354" s="38"/>
      <c r="L354" s="38"/>
      <c r="M354" s="38"/>
      <c r="N354" s="38"/>
      <c r="O354" s="62"/>
      <c r="P354" s="38"/>
      <c r="Q354" s="38"/>
      <c r="R354" s="38"/>
      <c r="S354" s="38"/>
      <c r="T354" s="38"/>
      <c r="U354" s="38"/>
      <c r="V354" s="62"/>
      <c r="W354" s="39"/>
      <c r="X354" s="39"/>
      <c r="Y354" s="39"/>
      <c r="Z354" s="39"/>
      <c r="AA354" s="39"/>
      <c r="AB354" s="39"/>
      <c r="AC354" s="39"/>
      <c r="AD354" s="39"/>
      <c r="AE354" s="39"/>
    </row>
    <row r="355" spans="1:31" ht="12" customHeight="1" x14ac:dyDescent="0.25">
      <c r="A355" s="61"/>
      <c r="B355" s="34"/>
      <c r="C355" s="38"/>
      <c r="D355" s="38"/>
      <c r="E355" s="38"/>
      <c r="F355" s="38"/>
      <c r="G355" s="38"/>
      <c r="H355" s="62"/>
      <c r="I355" s="38"/>
      <c r="J355" s="38"/>
      <c r="K355" s="38"/>
      <c r="L355" s="38"/>
      <c r="M355" s="38"/>
      <c r="N355" s="38"/>
      <c r="O355" s="62"/>
      <c r="P355" s="38"/>
      <c r="Q355" s="38"/>
      <c r="R355" s="38"/>
      <c r="S355" s="38"/>
      <c r="T355" s="38"/>
      <c r="U355" s="38"/>
      <c r="V355" s="62"/>
      <c r="W355" s="39"/>
      <c r="X355" s="39"/>
      <c r="Y355" s="39"/>
      <c r="Z355" s="39"/>
      <c r="AA355" s="39"/>
      <c r="AB355" s="39"/>
      <c r="AC355" s="39"/>
      <c r="AD355" s="39"/>
      <c r="AE355" s="39"/>
    </row>
    <row r="356" spans="1:31" ht="12" customHeight="1" x14ac:dyDescent="0.25">
      <c r="A356" s="61"/>
      <c r="B356" s="34"/>
      <c r="C356" s="38"/>
      <c r="D356" s="38"/>
      <c r="E356" s="38"/>
      <c r="F356" s="38"/>
      <c r="G356" s="38"/>
      <c r="H356" s="62"/>
      <c r="I356" s="38"/>
      <c r="J356" s="38"/>
      <c r="K356" s="38"/>
      <c r="L356" s="38"/>
      <c r="M356" s="38"/>
      <c r="N356" s="38"/>
      <c r="O356" s="62"/>
      <c r="P356" s="38"/>
      <c r="Q356" s="38"/>
      <c r="R356" s="38"/>
      <c r="S356" s="38"/>
      <c r="T356" s="38"/>
      <c r="U356" s="38"/>
      <c r="V356" s="62"/>
      <c r="W356" s="39"/>
      <c r="X356" s="39"/>
      <c r="Y356" s="39"/>
      <c r="Z356" s="39"/>
      <c r="AA356" s="39"/>
      <c r="AB356" s="39"/>
      <c r="AC356" s="39"/>
      <c r="AD356" s="39"/>
      <c r="AE356" s="39"/>
    </row>
    <row r="357" spans="1:31" ht="12" customHeight="1" x14ac:dyDescent="0.25">
      <c r="A357" s="61"/>
      <c r="B357" s="34"/>
      <c r="C357" s="38"/>
      <c r="D357" s="38"/>
      <c r="E357" s="38"/>
      <c r="F357" s="38"/>
      <c r="G357" s="38"/>
      <c r="H357" s="62"/>
      <c r="I357" s="38"/>
      <c r="J357" s="38"/>
      <c r="K357" s="38"/>
      <c r="L357" s="38"/>
      <c r="M357" s="38"/>
      <c r="N357" s="38"/>
      <c r="O357" s="62"/>
      <c r="P357" s="38"/>
      <c r="Q357" s="38"/>
      <c r="R357" s="38"/>
      <c r="S357" s="38"/>
      <c r="T357" s="38"/>
      <c r="U357" s="38"/>
      <c r="V357" s="62"/>
      <c r="W357" s="39"/>
      <c r="X357" s="39"/>
      <c r="Y357" s="39"/>
      <c r="Z357" s="39"/>
      <c r="AA357" s="39"/>
      <c r="AB357" s="39"/>
      <c r="AC357" s="39"/>
      <c r="AD357" s="39"/>
      <c r="AE357" s="39"/>
    </row>
    <row r="358" spans="1:31" ht="12" customHeight="1" x14ac:dyDescent="0.25">
      <c r="A358" s="61"/>
      <c r="B358" s="34"/>
      <c r="C358" s="38"/>
      <c r="D358" s="38"/>
      <c r="E358" s="38"/>
      <c r="F358" s="38"/>
      <c r="G358" s="38"/>
      <c r="H358" s="62"/>
      <c r="I358" s="38"/>
      <c r="J358" s="38"/>
      <c r="K358" s="38"/>
      <c r="L358" s="38"/>
      <c r="M358" s="38"/>
      <c r="N358" s="38"/>
      <c r="O358" s="62"/>
      <c r="P358" s="38"/>
      <c r="Q358" s="38"/>
      <c r="R358" s="38"/>
      <c r="S358" s="38"/>
      <c r="T358" s="38"/>
      <c r="U358" s="38"/>
      <c r="V358" s="62"/>
      <c r="W358" s="39"/>
      <c r="X358" s="39"/>
      <c r="Y358" s="39"/>
      <c r="Z358" s="39"/>
      <c r="AA358" s="39"/>
      <c r="AB358" s="39"/>
      <c r="AC358" s="39"/>
      <c r="AD358" s="39"/>
      <c r="AE358" s="39"/>
    </row>
    <row r="359" spans="1:31" ht="12" customHeight="1" x14ac:dyDescent="0.25">
      <c r="A359" s="61"/>
      <c r="B359" s="34"/>
      <c r="C359" s="38"/>
      <c r="D359" s="38"/>
      <c r="E359" s="38"/>
      <c r="F359" s="38"/>
      <c r="G359" s="38"/>
      <c r="H359" s="62"/>
      <c r="I359" s="38"/>
      <c r="J359" s="38"/>
      <c r="K359" s="38"/>
      <c r="L359" s="38"/>
      <c r="M359" s="38"/>
      <c r="N359" s="38"/>
      <c r="O359" s="62"/>
      <c r="P359" s="38"/>
      <c r="Q359" s="38"/>
      <c r="R359" s="38"/>
      <c r="S359" s="38"/>
      <c r="T359" s="38"/>
      <c r="U359" s="38"/>
      <c r="V359" s="62"/>
      <c r="W359" s="39"/>
      <c r="X359" s="39"/>
      <c r="Y359" s="39"/>
      <c r="Z359" s="39"/>
      <c r="AA359" s="39"/>
      <c r="AB359" s="39"/>
      <c r="AC359" s="39"/>
      <c r="AD359" s="39"/>
      <c r="AE359" s="39"/>
    </row>
    <row r="360" spans="1:31" ht="12" customHeight="1" x14ac:dyDescent="0.25">
      <c r="A360" s="34"/>
      <c r="B360" s="34"/>
      <c r="C360" s="38"/>
      <c r="D360" s="38"/>
      <c r="E360" s="38"/>
      <c r="F360" s="38"/>
      <c r="G360" s="38"/>
      <c r="H360" s="62"/>
      <c r="I360" s="38"/>
      <c r="J360" s="38"/>
      <c r="K360" s="38"/>
      <c r="L360" s="38"/>
      <c r="M360" s="38"/>
      <c r="N360" s="38"/>
      <c r="O360" s="62"/>
      <c r="P360" s="38"/>
      <c r="Q360" s="38"/>
      <c r="R360" s="38"/>
      <c r="S360" s="38"/>
      <c r="T360" s="38"/>
      <c r="U360" s="38"/>
      <c r="V360" s="62"/>
      <c r="W360" s="39"/>
      <c r="X360" s="39"/>
      <c r="Y360" s="39"/>
      <c r="Z360" s="39"/>
      <c r="AA360" s="39"/>
      <c r="AB360" s="39"/>
      <c r="AC360" s="39"/>
      <c r="AD360" s="39"/>
      <c r="AE360" s="39"/>
    </row>
    <row r="361" spans="1:31" ht="12" customHeight="1" x14ac:dyDescent="0.25">
      <c r="A361" s="34"/>
      <c r="B361" s="34"/>
      <c r="C361" s="38"/>
      <c r="D361" s="38"/>
      <c r="E361" s="38"/>
      <c r="F361" s="38"/>
      <c r="G361" s="38"/>
      <c r="H361" s="62"/>
      <c r="I361" s="38"/>
      <c r="J361" s="38"/>
      <c r="K361" s="38"/>
      <c r="L361" s="38"/>
      <c r="M361" s="38"/>
      <c r="N361" s="38"/>
      <c r="O361" s="62"/>
      <c r="P361" s="38"/>
      <c r="Q361" s="38"/>
      <c r="R361" s="38"/>
      <c r="S361" s="38"/>
      <c r="T361" s="38"/>
      <c r="U361" s="38"/>
      <c r="V361" s="62"/>
      <c r="W361" s="39"/>
      <c r="X361" s="39"/>
      <c r="Y361" s="39"/>
      <c r="Z361" s="39"/>
      <c r="AA361" s="39"/>
      <c r="AB361" s="39"/>
      <c r="AC361" s="39"/>
      <c r="AD361" s="39"/>
      <c r="AE361" s="39"/>
    </row>
    <row r="362" spans="1:31" ht="12" customHeight="1" x14ac:dyDescent="0.25">
      <c r="A362" s="34"/>
      <c r="B362" s="34"/>
      <c r="C362" s="38"/>
      <c r="D362" s="38"/>
      <c r="E362" s="38"/>
      <c r="F362" s="38"/>
      <c r="G362" s="38"/>
      <c r="H362" s="62"/>
      <c r="I362" s="38"/>
      <c r="J362" s="38"/>
      <c r="K362" s="38"/>
      <c r="L362" s="38"/>
      <c r="M362" s="38"/>
      <c r="N362" s="38"/>
      <c r="O362" s="62"/>
      <c r="P362" s="38"/>
      <c r="Q362" s="38"/>
      <c r="R362" s="38"/>
      <c r="S362" s="38"/>
      <c r="T362" s="38"/>
      <c r="U362" s="38"/>
      <c r="V362" s="62"/>
      <c r="W362" s="39"/>
      <c r="X362" s="39"/>
      <c r="Y362" s="39"/>
      <c r="Z362" s="39"/>
      <c r="AA362" s="39"/>
      <c r="AB362" s="39"/>
      <c r="AC362" s="39"/>
      <c r="AD362" s="39"/>
      <c r="AE362" s="39"/>
    </row>
    <row r="363" spans="1:31" ht="12" customHeight="1" x14ac:dyDescent="0.25">
      <c r="A363" s="34"/>
      <c r="B363" s="34"/>
      <c r="C363" s="38"/>
      <c r="D363" s="38"/>
      <c r="E363" s="38"/>
      <c r="F363" s="38"/>
      <c r="G363" s="38"/>
      <c r="H363" s="62"/>
      <c r="I363" s="38"/>
      <c r="J363" s="38"/>
      <c r="K363" s="38"/>
      <c r="L363" s="38"/>
      <c r="M363" s="38"/>
      <c r="N363" s="38"/>
      <c r="O363" s="62"/>
      <c r="P363" s="38"/>
      <c r="Q363" s="38"/>
      <c r="R363" s="38"/>
      <c r="S363" s="38"/>
      <c r="T363" s="38"/>
      <c r="U363" s="38"/>
      <c r="V363" s="62"/>
      <c r="W363" s="39"/>
      <c r="X363" s="39"/>
      <c r="Y363" s="39"/>
      <c r="Z363" s="39"/>
      <c r="AA363" s="39"/>
      <c r="AB363" s="39"/>
      <c r="AC363" s="39"/>
      <c r="AD363" s="39"/>
      <c r="AE363" s="39"/>
    </row>
    <row r="364" spans="1:31" ht="12" customHeight="1" x14ac:dyDescent="0.25">
      <c r="A364" s="34"/>
      <c r="B364" s="34"/>
      <c r="C364" s="38"/>
      <c r="D364" s="38"/>
      <c r="E364" s="38"/>
      <c r="F364" s="38"/>
      <c r="G364" s="38"/>
      <c r="H364" s="62"/>
      <c r="I364" s="38"/>
      <c r="J364" s="38"/>
      <c r="K364" s="38"/>
      <c r="L364" s="38"/>
      <c r="M364" s="38"/>
      <c r="N364" s="38"/>
      <c r="O364" s="62"/>
      <c r="P364" s="38"/>
      <c r="Q364" s="38"/>
      <c r="R364" s="38"/>
      <c r="S364" s="38"/>
      <c r="T364" s="38"/>
      <c r="U364" s="38"/>
      <c r="V364" s="62"/>
      <c r="W364" s="39"/>
      <c r="X364" s="39"/>
      <c r="Y364" s="39"/>
      <c r="Z364" s="39"/>
      <c r="AA364" s="39"/>
      <c r="AB364" s="39"/>
      <c r="AC364" s="39"/>
      <c r="AD364" s="39"/>
      <c r="AE364" s="39"/>
    </row>
    <row r="365" spans="1:31" ht="12" customHeight="1" x14ac:dyDescent="0.25">
      <c r="A365" s="34"/>
      <c r="B365" s="34"/>
      <c r="C365" s="38"/>
      <c r="D365" s="38"/>
      <c r="E365" s="38"/>
      <c r="F365" s="38"/>
      <c r="G365" s="38"/>
      <c r="H365" s="62"/>
      <c r="I365" s="38"/>
      <c r="J365" s="38"/>
      <c r="K365" s="38"/>
      <c r="L365" s="38"/>
      <c r="M365" s="38"/>
      <c r="N365" s="38"/>
      <c r="O365" s="62"/>
      <c r="P365" s="38"/>
      <c r="Q365" s="38"/>
      <c r="R365" s="38"/>
      <c r="S365" s="38"/>
      <c r="T365" s="38"/>
      <c r="U365" s="38"/>
      <c r="V365" s="62"/>
      <c r="W365" s="39"/>
      <c r="X365" s="39"/>
      <c r="Y365" s="39"/>
      <c r="Z365" s="39"/>
      <c r="AA365" s="39"/>
      <c r="AB365" s="39"/>
      <c r="AC365" s="39"/>
      <c r="AD365" s="39"/>
      <c r="AE365" s="39"/>
    </row>
    <row r="366" spans="1:31" ht="12" customHeight="1" x14ac:dyDescent="0.25">
      <c r="A366" s="34"/>
      <c r="B366" s="34"/>
      <c r="C366" s="38"/>
      <c r="D366" s="38"/>
      <c r="E366" s="38"/>
      <c r="F366" s="38"/>
      <c r="G366" s="38"/>
      <c r="H366" s="62"/>
      <c r="I366" s="38"/>
      <c r="J366" s="38"/>
      <c r="K366" s="38"/>
      <c r="L366" s="38"/>
      <c r="M366" s="38"/>
      <c r="N366" s="38"/>
      <c r="O366" s="62"/>
      <c r="P366" s="38"/>
      <c r="Q366" s="38"/>
      <c r="R366" s="38"/>
      <c r="S366" s="38"/>
      <c r="T366" s="38"/>
      <c r="U366" s="38"/>
      <c r="V366" s="62"/>
      <c r="W366" s="39"/>
      <c r="X366" s="39"/>
      <c r="Y366" s="39"/>
      <c r="Z366" s="39"/>
      <c r="AA366" s="39"/>
      <c r="AB366" s="39"/>
      <c r="AC366" s="39"/>
      <c r="AD366" s="39"/>
      <c r="AE366" s="39"/>
    </row>
    <row r="367" spans="1:31" ht="12" customHeight="1" x14ac:dyDescent="0.25">
      <c r="A367" s="34"/>
      <c r="B367" s="34"/>
      <c r="C367" s="38"/>
      <c r="D367" s="38"/>
      <c r="E367" s="38"/>
      <c r="F367" s="38"/>
      <c r="G367" s="38"/>
      <c r="H367" s="62"/>
      <c r="I367" s="38"/>
      <c r="J367" s="38"/>
      <c r="K367" s="38"/>
      <c r="L367" s="38"/>
      <c r="M367" s="38"/>
      <c r="N367" s="38"/>
      <c r="O367" s="62"/>
      <c r="P367" s="38"/>
      <c r="Q367" s="38"/>
      <c r="R367" s="38"/>
      <c r="S367" s="38"/>
      <c r="T367" s="38"/>
      <c r="U367" s="38"/>
      <c r="V367" s="62"/>
      <c r="W367" s="39"/>
      <c r="X367" s="39"/>
      <c r="Y367" s="39"/>
      <c r="Z367" s="39"/>
      <c r="AA367" s="39"/>
      <c r="AB367" s="39"/>
      <c r="AC367" s="39"/>
      <c r="AD367" s="39"/>
      <c r="AE367" s="39"/>
    </row>
    <row r="368" spans="1:31" ht="12" customHeight="1" x14ac:dyDescent="0.25">
      <c r="A368" s="34"/>
      <c r="B368" s="34"/>
      <c r="C368" s="38"/>
      <c r="D368" s="38"/>
      <c r="E368" s="38"/>
      <c r="F368" s="38"/>
      <c r="G368" s="38"/>
      <c r="H368" s="62"/>
      <c r="I368" s="38"/>
      <c r="J368" s="38"/>
      <c r="K368" s="38"/>
      <c r="L368" s="38"/>
      <c r="M368" s="38"/>
      <c r="N368" s="38"/>
      <c r="O368" s="62"/>
      <c r="P368" s="38"/>
      <c r="Q368" s="38"/>
      <c r="R368" s="38"/>
      <c r="S368" s="38"/>
      <c r="T368" s="38"/>
      <c r="U368" s="38"/>
      <c r="V368" s="62"/>
      <c r="W368" s="39"/>
      <c r="X368" s="39"/>
      <c r="Y368" s="39"/>
      <c r="Z368" s="39"/>
      <c r="AA368" s="39"/>
      <c r="AB368" s="39"/>
      <c r="AC368" s="39"/>
      <c r="AD368" s="39"/>
      <c r="AE368" s="39"/>
    </row>
    <row r="369" spans="1:31" ht="12" customHeight="1" x14ac:dyDescent="0.25">
      <c r="A369" s="34"/>
      <c r="B369" s="34"/>
      <c r="C369" s="38"/>
      <c r="D369" s="38"/>
      <c r="E369" s="38"/>
      <c r="F369" s="38"/>
      <c r="G369" s="38"/>
      <c r="H369" s="62"/>
      <c r="I369" s="38"/>
      <c r="J369" s="38"/>
      <c r="K369" s="38"/>
      <c r="L369" s="38"/>
      <c r="M369" s="38"/>
      <c r="N369" s="38"/>
      <c r="O369" s="62"/>
      <c r="P369" s="38"/>
      <c r="Q369" s="38"/>
      <c r="R369" s="38"/>
      <c r="S369" s="38"/>
      <c r="T369" s="38"/>
      <c r="U369" s="38"/>
      <c r="V369" s="62"/>
      <c r="W369" s="39"/>
      <c r="X369" s="39"/>
      <c r="Y369" s="39"/>
      <c r="Z369" s="39"/>
      <c r="AA369" s="39"/>
      <c r="AB369" s="39"/>
      <c r="AC369" s="39"/>
      <c r="AD369" s="39"/>
      <c r="AE369" s="39"/>
    </row>
    <row r="370" spans="1:31" ht="12" customHeight="1" x14ac:dyDescent="0.25">
      <c r="A370" s="34"/>
      <c r="B370" s="34"/>
      <c r="C370" s="38"/>
      <c r="D370" s="38"/>
      <c r="E370" s="38"/>
      <c r="F370" s="38"/>
      <c r="G370" s="38"/>
      <c r="H370" s="62"/>
      <c r="I370" s="38"/>
      <c r="J370" s="38"/>
      <c r="K370" s="38"/>
      <c r="L370" s="38"/>
      <c r="M370" s="38"/>
      <c r="N370" s="38"/>
      <c r="O370" s="62"/>
      <c r="P370" s="38"/>
      <c r="Q370" s="38"/>
      <c r="R370" s="38"/>
      <c r="S370" s="38"/>
      <c r="T370" s="38"/>
      <c r="U370" s="38"/>
      <c r="V370" s="62"/>
      <c r="W370" s="39"/>
      <c r="X370" s="39"/>
      <c r="Y370" s="39"/>
      <c r="Z370" s="39"/>
      <c r="AA370" s="39"/>
      <c r="AB370" s="39"/>
      <c r="AC370" s="39"/>
      <c r="AD370" s="39"/>
      <c r="AE370" s="39"/>
    </row>
    <row r="371" spans="1:31" ht="12" customHeight="1" x14ac:dyDescent="0.25">
      <c r="A371" s="34"/>
      <c r="B371" s="34"/>
      <c r="C371" s="38"/>
      <c r="D371" s="38"/>
      <c r="E371" s="38"/>
      <c r="F371" s="38"/>
      <c r="G371" s="38"/>
      <c r="H371" s="62"/>
      <c r="I371" s="38"/>
      <c r="J371" s="38"/>
      <c r="K371" s="38"/>
      <c r="L371" s="38"/>
      <c r="M371" s="38"/>
      <c r="N371" s="38"/>
      <c r="O371" s="62"/>
      <c r="P371" s="38"/>
      <c r="Q371" s="38"/>
      <c r="R371" s="38"/>
      <c r="S371" s="38"/>
      <c r="T371" s="38"/>
      <c r="U371" s="38"/>
      <c r="V371" s="62"/>
      <c r="W371" s="39"/>
      <c r="X371" s="39"/>
      <c r="Y371" s="39"/>
      <c r="Z371" s="39"/>
      <c r="AA371" s="39"/>
      <c r="AB371" s="39"/>
      <c r="AC371" s="39"/>
      <c r="AD371" s="39"/>
      <c r="AE371" s="39"/>
    </row>
    <row r="372" spans="1:31" ht="12" customHeight="1" x14ac:dyDescent="0.25">
      <c r="A372" s="34"/>
      <c r="B372" s="34"/>
      <c r="C372" s="38"/>
      <c r="D372" s="38"/>
      <c r="E372" s="38"/>
      <c r="F372" s="38"/>
      <c r="G372" s="38"/>
      <c r="H372" s="62"/>
      <c r="I372" s="38"/>
      <c r="J372" s="38"/>
      <c r="K372" s="38"/>
      <c r="L372" s="38"/>
      <c r="M372" s="38"/>
      <c r="N372" s="38"/>
      <c r="O372" s="62"/>
      <c r="P372" s="38"/>
      <c r="Q372" s="38"/>
      <c r="R372" s="38"/>
      <c r="S372" s="38"/>
      <c r="T372" s="38"/>
      <c r="U372" s="38"/>
      <c r="V372" s="62"/>
      <c r="W372" s="39"/>
      <c r="X372" s="39"/>
      <c r="Y372" s="39"/>
      <c r="Z372" s="39"/>
      <c r="AA372" s="39"/>
      <c r="AB372" s="39"/>
      <c r="AC372" s="39"/>
      <c r="AD372" s="39"/>
      <c r="AE372" s="39"/>
    </row>
    <row r="373" spans="1:31" ht="12" customHeight="1" x14ac:dyDescent="0.25">
      <c r="A373" s="34"/>
      <c r="B373" s="34"/>
      <c r="C373" s="38"/>
      <c r="D373" s="38"/>
      <c r="E373" s="38"/>
      <c r="F373" s="38"/>
      <c r="G373" s="38"/>
      <c r="H373" s="62"/>
      <c r="I373" s="38"/>
      <c r="J373" s="38"/>
      <c r="K373" s="38"/>
      <c r="L373" s="38"/>
      <c r="M373" s="38"/>
      <c r="N373" s="38"/>
      <c r="O373" s="62"/>
      <c r="P373" s="38"/>
      <c r="Q373" s="38"/>
      <c r="R373" s="38"/>
      <c r="S373" s="38"/>
      <c r="T373" s="38"/>
      <c r="U373" s="38"/>
      <c r="V373" s="62"/>
      <c r="W373" s="39"/>
      <c r="X373" s="39"/>
      <c r="Y373" s="39"/>
      <c r="Z373" s="39"/>
      <c r="AA373" s="39"/>
      <c r="AB373" s="39"/>
      <c r="AC373" s="39"/>
      <c r="AD373" s="39"/>
      <c r="AE373" s="39"/>
    </row>
    <row r="374" spans="1:31" ht="12" customHeight="1" x14ac:dyDescent="0.25">
      <c r="A374" s="34"/>
      <c r="B374" s="34"/>
      <c r="C374" s="38"/>
      <c r="D374" s="38"/>
      <c r="E374" s="38"/>
      <c r="F374" s="38"/>
      <c r="G374" s="38"/>
      <c r="H374" s="62"/>
      <c r="I374" s="38"/>
      <c r="J374" s="38"/>
      <c r="K374" s="38"/>
      <c r="L374" s="38"/>
      <c r="M374" s="38"/>
      <c r="N374" s="38"/>
      <c r="O374" s="62"/>
      <c r="P374" s="38"/>
      <c r="Q374" s="38"/>
      <c r="R374" s="38"/>
      <c r="S374" s="38"/>
      <c r="T374" s="38"/>
      <c r="U374" s="38"/>
      <c r="V374" s="62"/>
      <c r="W374" s="39"/>
      <c r="X374" s="39"/>
      <c r="Y374" s="39"/>
      <c r="Z374" s="39"/>
      <c r="AA374" s="39"/>
      <c r="AB374" s="39"/>
      <c r="AC374" s="39"/>
      <c r="AD374" s="39"/>
      <c r="AE374" s="39"/>
    </row>
    <row r="375" spans="1:31" ht="12" customHeight="1" x14ac:dyDescent="0.25">
      <c r="A375" s="34"/>
      <c r="B375" s="34"/>
      <c r="C375" s="38"/>
      <c r="D375" s="38"/>
      <c r="E375" s="38"/>
      <c r="F375" s="38"/>
      <c r="G375" s="38"/>
      <c r="H375" s="62"/>
      <c r="I375" s="38"/>
      <c r="J375" s="38"/>
      <c r="K375" s="38"/>
      <c r="L375" s="38"/>
      <c r="M375" s="38"/>
      <c r="N375" s="38"/>
      <c r="O375" s="62"/>
      <c r="P375" s="38"/>
      <c r="Q375" s="38"/>
      <c r="R375" s="38"/>
      <c r="S375" s="38"/>
      <c r="T375" s="38"/>
      <c r="U375" s="38"/>
      <c r="V375" s="62"/>
      <c r="W375" s="39"/>
      <c r="X375" s="39"/>
      <c r="Y375" s="39"/>
      <c r="Z375" s="39"/>
      <c r="AA375" s="39"/>
      <c r="AB375" s="39"/>
      <c r="AC375" s="39"/>
      <c r="AD375" s="39"/>
      <c r="AE375" s="39"/>
    </row>
    <row r="376" spans="1:31" ht="12" customHeight="1" x14ac:dyDescent="0.25">
      <c r="A376" s="34"/>
      <c r="B376" s="34"/>
      <c r="C376" s="38"/>
      <c r="D376" s="38"/>
      <c r="E376" s="38"/>
      <c r="F376" s="38"/>
      <c r="G376" s="38"/>
      <c r="H376" s="62"/>
      <c r="I376" s="38"/>
      <c r="J376" s="38"/>
      <c r="K376" s="38"/>
      <c r="L376" s="38"/>
      <c r="M376" s="38"/>
      <c r="N376" s="38"/>
      <c r="O376" s="62"/>
      <c r="P376" s="38"/>
      <c r="Q376" s="38"/>
      <c r="R376" s="38"/>
      <c r="S376" s="38"/>
      <c r="T376" s="38"/>
      <c r="U376" s="38"/>
      <c r="V376" s="62"/>
      <c r="W376" s="39"/>
      <c r="X376" s="39"/>
      <c r="Y376" s="39"/>
      <c r="Z376" s="39"/>
      <c r="AA376" s="39"/>
      <c r="AB376" s="39"/>
      <c r="AC376" s="39"/>
      <c r="AD376" s="39"/>
      <c r="AE376" s="39"/>
    </row>
    <row r="377" spans="1:31" ht="12" customHeight="1" x14ac:dyDescent="0.25">
      <c r="A377" s="34"/>
      <c r="B377" s="34"/>
      <c r="C377" s="38"/>
      <c r="D377" s="38"/>
      <c r="E377" s="38"/>
      <c r="F377" s="38"/>
      <c r="G377" s="38"/>
      <c r="H377" s="62"/>
      <c r="I377" s="38"/>
      <c r="J377" s="38"/>
      <c r="K377" s="38"/>
      <c r="L377" s="38"/>
      <c r="M377" s="38"/>
      <c r="N377" s="38"/>
      <c r="O377" s="62"/>
      <c r="P377" s="38"/>
      <c r="Q377" s="38"/>
      <c r="R377" s="38"/>
      <c r="S377" s="38"/>
      <c r="T377" s="38"/>
      <c r="U377" s="38"/>
      <c r="V377" s="62"/>
      <c r="W377" s="39"/>
      <c r="X377" s="39"/>
      <c r="Y377" s="39"/>
      <c r="Z377" s="39"/>
      <c r="AA377" s="39"/>
      <c r="AB377" s="39"/>
      <c r="AC377" s="39"/>
      <c r="AD377" s="39"/>
      <c r="AE377" s="39"/>
    </row>
    <row r="378" spans="1:31" ht="12" customHeight="1" x14ac:dyDescent="0.25">
      <c r="A378" s="34"/>
      <c r="B378" s="34"/>
      <c r="C378" s="38"/>
      <c r="D378" s="38"/>
      <c r="E378" s="38"/>
      <c r="F378" s="38"/>
      <c r="G378" s="38"/>
      <c r="H378" s="62"/>
      <c r="I378" s="38"/>
      <c r="J378" s="38"/>
      <c r="K378" s="38"/>
      <c r="L378" s="38"/>
      <c r="M378" s="38"/>
      <c r="N378" s="38"/>
      <c r="O378" s="62"/>
      <c r="P378" s="38"/>
      <c r="Q378" s="38"/>
      <c r="R378" s="38"/>
      <c r="S378" s="38"/>
      <c r="T378" s="38"/>
      <c r="U378" s="38"/>
      <c r="V378" s="62"/>
      <c r="W378" s="39"/>
      <c r="X378" s="39"/>
      <c r="Y378" s="39"/>
      <c r="Z378" s="39"/>
      <c r="AA378" s="39"/>
      <c r="AB378" s="39"/>
      <c r="AC378" s="39"/>
      <c r="AD378" s="39"/>
      <c r="AE378" s="39"/>
    </row>
    <row r="379" spans="1:31" ht="12" customHeight="1" x14ac:dyDescent="0.25">
      <c r="A379" s="34"/>
      <c r="B379" s="34"/>
      <c r="C379" s="38"/>
      <c r="D379" s="38"/>
      <c r="E379" s="38"/>
      <c r="F379" s="38"/>
      <c r="G379" s="38"/>
      <c r="H379" s="62"/>
      <c r="I379" s="38"/>
      <c r="J379" s="38"/>
      <c r="K379" s="38"/>
      <c r="L379" s="38"/>
      <c r="M379" s="38"/>
      <c r="N379" s="38"/>
      <c r="O379" s="62"/>
      <c r="P379" s="38"/>
      <c r="Q379" s="38"/>
      <c r="R379" s="38"/>
      <c r="S379" s="38"/>
      <c r="T379" s="38"/>
      <c r="U379" s="38"/>
      <c r="V379" s="62"/>
      <c r="W379" s="39"/>
      <c r="X379" s="39"/>
      <c r="Y379" s="39"/>
      <c r="Z379" s="39"/>
      <c r="AA379" s="39"/>
      <c r="AB379" s="39"/>
      <c r="AC379" s="39"/>
      <c r="AD379" s="39"/>
      <c r="AE379" s="39"/>
    </row>
    <row r="380" spans="1:31" ht="12" customHeight="1" x14ac:dyDescent="0.25">
      <c r="A380" s="34"/>
      <c r="B380" s="34"/>
      <c r="C380" s="38"/>
      <c r="D380" s="38"/>
      <c r="E380" s="38"/>
      <c r="F380" s="38"/>
      <c r="G380" s="38"/>
      <c r="H380" s="62"/>
      <c r="I380" s="38"/>
      <c r="J380" s="38"/>
      <c r="K380" s="38"/>
      <c r="L380" s="38"/>
      <c r="M380" s="38"/>
      <c r="N380" s="38"/>
      <c r="O380" s="62"/>
      <c r="P380" s="38"/>
      <c r="Q380" s="38"/>
      <c r="R380" s="38"/>
      <c r="S380" s="38"/>
      <c r="T380" s="38"/>
      <c r="U380" s="38"/>
      <c r="V380" s="62"/>
      <c r="W380" s="39"/>
      <c r="X380" s="39"/>
      <c r="Y380" s="39"/>
      <c r="Z380" s="39"/>
      <c r="AA380" s="39"/>
      <c r="AB380" s="39"/>
      <c r="AC380" s="39"/>
      <c r="AD380" s="39"/>
      <c r="AE380" s="39"/>
    </row>
    <row r="381" spans="1:31" ht="12" customHeight="1" x14ac:dyDescent="0.25">
      <c r="A381" s="34"/>
      <c r="B381" s="34"/>
      <c r="C381" s="38"/>
      <c r="D381" s="38"/>
      <c r="E381" s="38"/>
      <c r="F381" s="38"/>
      <c r="G381" s="38"/>
      <c r="H381" s="62"/>
      <c r="I381" s="38"/>
      <c r="J381" s="38"/>
      <c r="K381" s="38"/>
      <c r="L381" s="38"/>
      <c r="M381" s="38"/>
      <c r="N381" s="38"/>
      <c r="O381" s="62"/>
      <c r="P381" s="38"/>
      <c r="Q381" s="38"/>
      <c r="R381" s="38"/>
      <c r="S381" s="38"/>
      <c r="T381" s="38"/>
      <c r="U381" s="38"/>
      <c r="V381" s="62"/>
      <c r="W381" s="39"/>
      <c r="X381" s="39"/>
      <c r="Y381" s="39"/>
      <c r="Z381" s="39"/>
      <c r="AA381" s="39"/>
      <c r="AB381" s="39"/>
      <c r="AC381" s="39"/>
      <c r="AD381" s="39"/>
      <c r="AE381" s="39"/>
    </row>
    <row r="382" spans="1:31" ht="12" customHeight="1" x14ac:dyDescent="0.25">
      <c r="A382" s="34"/>
      <c r="B382" s="34"/>
      <c r="C382" s="38"/>
      <c r="D382" s="38"/>
      <c r="E382" s="38"/>
      <c r="F382" s="38"/>
      <c r="G382" s="38"/>
      <c r="H382" s="62"/>
      <c r="I382" s="38"/>
      <c r="J382" s="38"/>
      <c r="K382" s="38"/>
      <c r="L382" s="38"/>
      <c r="M382" s="38"/>
      <c r="N382" s="38"/>
      <c r="O382" s="62"/>
      <c r="P382" s="38"/>
      <c r="Q382" s="38"/>
      <c r="R382" s="38"/>
      <c r="S382" s="38"/>
      <c r="T382" s="38"/>
      <c r="U382" s="38"/>
      <c r="V382" s="62"/>
      <c r="W382" s="39"/>
      <c r="X382" s="39"/>
      <c r="Y382" s="39"/>
      <c r="Z382" s="39"/>
      <c r="AA382" s="39"/>
      <c r="AB382" s="39"/>
      <c r="AC382" s="39"/>
      <c r="AD382" s="39"/>
      <c r="AE382" s="39"/>
    </row>
    <row r="383" spans="1:31" ht="12" customHeight="1" x14ac:dyDescent="0.25">
      <c r="A383" s="34"/>
      <c r="B383" s="34"/>
      <c r="C383" s="38"/>
      <c r="D383" s="38"/>
      <c r="E383" s="38"/>
      <c r="F383" s="38"/>
      <c r="G383" s="38"/>
      <c r="H383" s="62"/>
      <c r="I383" s="38"/>
      <c r="J383" s="38"/>
      <c r="K383" s="38"/>
      <c r="L383" s="38"/>
      <c r="M383" s="38"/>
      <c r="N383" s="38"/>
      <c r="O383" s="62"/>
      <c r="P383" s="38"/>
      <c r="Q383" s="38"/>
      <c r="R383" s="38"/>
      <c r="S383" s="38"/>
      <c r="T383" s="38"/>
      <c r="U383" s="38"/>
      <c r="V383" s="62"/>
      <c r="W383" s="39"/>
      <c r="X383" s="39"/>
      <c r="Y383" s="39"/>
      <c r="Z383" s="39"/>
      <c r="AA383" s="39"/>
      <c r="AB383" s="39"/>
      <c r="AC383" s="39"/>
      <c r="AD383" s="39"/>
      <c r="AE383" s="39"/>
    </row>
    <row r="384" spans="1:31" ht="12" customHeight="1" x14ac:dyDescent="0.25">
      <c r="A384" s="34"/>
      <c r="B384" s="34"/>
      <c r="C384" s="38"/>
      <c r="D384" s="38"/>
      <c r="E384" s="38"/>
      <c r="F384" s="38"/>
      <c r="G384" s="38"/>
      <c r="H384" s="62"/>
      <c r="I384" s="38"/>
      <c r="J384" s="38"/>
      <c r="K384" s="38"/>
      <c r="L384" s="38"/>
      <c r="M384" s="38"/>
      <c r="N384" s="38"/>
      <c r="O384" s="62"/>
      <c r="P384" s="38"/>
      <c r="Q384" s="38"/>
      <c r="R384" s="38"/>
      <c r="S384" s="38"/>
      <c r="T384" s="38"/>
      <c r="U384" s="38"/>
      <c r="V384" s="62"/>
      <c r="W384" s="39"/>
      <c r="X384" s="39"/>
      <c r="Y384" s="39"/>
      <c r="Z384" s="39"/>
      <c r="AA384" s="39"/>
      <c r="AB384" s="39"/>
      <c r="AC384" s="39"/>
      <c r="AD384" s="39"/>
      <c r="AE384" s="39"/>
    </row>
    <row r="385" spans="1:31" ht="12" customHeight="1" x14ac:dyDescent="0.25">
      <c r="A385" s="34"/>
      <c r="B385" s="34"/>
      <c r="C385" s="38"/>
      <c r="D385" s="38"/>
      <c r="E385" s="38"/>
      <c r="F385" s="38"/>
      <c r="G385" s="38"/>
      <c r="H385" s="62"/>
      <c r="I385" s="38"/>
      <c r="J385" s="38"/>
      <c r="K385" s="38"/>
      <c r="L385" s="38"/>
      <c r="M385" s="38"/>
      <c r="N385" s="38"/>
      <c r="O385" s="62"/>
      <c r="P385" s="38"/>
      <c r="Q385" s="38"/>
      <c r="R385" s="38"/>
      <c r="S385" s="38"/>
      <c r="T385" s="38"/>
      <c r="U385" s="38"/>
      <c r="V385" s="62"/>
      <c r="W385" s="39"/>
      <c r="X385" s="39"/>
      <c r="Y385" s="39"/>
      <c r="Z385" s="39"/>
      <c r="AA385" s="39"/>
      <c r="AB385" s="39"/>
      <c r="AC385" s="39"/>
      <c r="AD385" s="39"/>
      <c r="AE385" s="39"/>
    </row>
    <row r="386" spans="1:31" ht="12" customHeight="1" x14ac:dyDescent="0.25">
      <c r="A386" s="34"/>
      <c r="B386" s="34"/>
      <c r="C386" s="38"/>
      <c r="D386" s="38"/>
      <c r="E386" s="38"/>
      <c r="F386" s="38"/>
      <c r="G386" s="38"/>
      <c r="H386" s="62"/>
      <c r="I386" s="38"/>
      <c r="J386" s="38"/>
      <c r="K386" s="38"/>
      <c r="L386" s="38"/>
      <c r="M386" s="38"/>
      <c r="N386" s="38"/>
      <c r="O386" s="62"/>
      <c r="P386" s="38"/>
      <c r="Q386" s="38"/>
      <c r="R386" s="38"/>
      <c r="S386" s="38"/>
      <c r="T386" s="38"/>
      <c r="U386" s="38"/>
      <c r="V386" s="62"/>
      <c r="W386" s="39"/>
      <c r="X386" s="39"/>
      <c r="Y386" s="39"/>
      <c r="Z386" s="39"/>
      <c r="AA386" s="39"/>
      <c r="AB386" s="39"/>
      <c r="AC386" s="39"/>
      <c r="AD386" s="39"/>
      <c r="AE386" s="39"/>
    </row>
    <row r="387" spans="1:31" ht="12" customHeight="1" x14ac:dyDescent="0.25">
      <c r="A387" s="34"/>
      <c r="B387" s="34"/>
      <c r="C387" s="38"/>
      <c r="D387" s="38"/>
      <c r="E387" s="38"/>
      <c r="F387" s="38"/>
      <c r="G387" s="38"/>
      <c r="H387" s="62"/>
      <c r="I387" s="38"/>
      <c r="J387" s="38"/>
      <c r="K387" s="38"/>
      <c r="L387" s="38"/>
      <c r="M387" s="38"/>
      <c r="N387" s="38"/>
      <c r="O387" s="62"/>
      <c r="P387" s="38"/>
      <c r="Q387" s="38"/>
      <c r="R387" s="38"/>
      <c r="S387" s="38"/>
      <c r="T387" s="38"/>
      <c r="U387" s="38"/>
      <c r="V387" s="62"/>
      <c r="W387" s="39"/>
      <c r="X387" s="39"/>
      <c r="Y387" s="39"/>
      <c r="Z387" s="39"/>
      <c r="AA387" s="39"/>
      <c r="AB387" s="39"/>
      <c r="AC387" s="39"/>
      <c r="AD387" s="39"/>
      <c r="AE387" s="39"/>
    </row>
    <row r="388" spans="1:31" ht="12" customHeight="1" x14ac:dyDescent="0.25">
      <c r="A388" s="34"/>
      <c r="B388" s="34"/>
      <c r="C388" s="38"/>
      <c r="D388" s="38"/>
      <c r="E388" s="38"/>
      <c r="F388" s="38"/>
      <c r="G388" s="38"/>
      <c r="H388" s="62"/>
      <c r="I388" s="38"/>
      <c r="J388" s="38"/>
      <c r="K388" s="38"/>
      <c r="L388" s="38"/>
      <c r="M388" s="38"/>
      <c r="N388" s="38"/>
      <c r="O388" s="62"/>
      <c r="P388" s="38"/>
      <c r="Q388" s="38"/>
      <c r="R388" s="38"/>
      <c r="S388" s="38"/>
      <c r="T388" s="38"/>
      <c r="U388" s="38"/>
      <c r="V388" s="62"/>
      <c r="W388" s="39"/>
      <c r="X388" s="39"/>
      <c r="Y388" s="39"/>
      <c r="Z388" s="39"/>
      <c r="AA388" s="39"/>
      <c r="AB388" s="39"/>
      <c r="AC388" s="39"/>
      <c r="AD388" s="39"/>
      <c r="AE388" s="39"/>
    </row>
    <row r="389" spans="1:31" ht="12" customHeight="1" x14ac:dyDescent="0.25">
      <c r="A389" s="34"/>
      <c r="B389" s="34"/>
      <c r="C389" s="38"/>
      <c r="D389" s="38"/>
      <c r="E389" s="38"/>
      <c r="F389" s="38"/>
      <c r="G389" s="38"/>
      <c r="H389" s="62"/>
      <c r="I389" s="38"/>
      <c r="J389" s="38"/>
      <c r="K389" s="38"/>
      <c r="L389" s="38"/>
      <c r="M389" s="38"/>
      <c r="N389" s="38"/>
      <c r="O389" s="62"/>
      <c r="P389" s="38"/>
      <c r="Q389" s="38"/>
      <c r="R389" s="38"/>
      <c r="S389" s="38"/>
      <c r="T389" s="38"/>
      <c r="U389" s="38"/>
      <c r="V389" s="62"/>
      <c r="W389" s="39"/>
      <c r="X389" s="39"/>
      <c r="Y389" s="39"/>
      <c r="Z389" s="39"/>
      <c r="AA389" s="39"/>
      <c r="AB389" s="39"/>
      <c r="AC389" s="39"/>
      <c r="AD389" s="39"/>
      <c r="AE389" s="39"/>
    </row>
    <row r="390" spans="1:31" ht="12" customHeight="1" x14ac:dyDescent="0.25">
      <c r="A390" s="34"/>
      <c r="B390" s="34"/>
      <c r="C390" s="38"/>
      <c r="D390" s="38"/>
      <c r="E390" s="38"/>
      <c r="F390" s="38"/>
      <c r="G390" s="38"/>
      <c r="H390" s="62"/>
      <c r="I390" s="38"/>
      <c r="J390" s="38"/>
      <c r="K390" s="38"/>
      <c r="L390" s="38"/>
      <c r="M390" s="38"/>
      <c r="N390" s="38"/>
      <c r="O390" s="62"/>
      <c r="P390" s="38"/>
      <c r="Q390" s="38"/>
      <c r="R390" s="38"/>
      <c r="S390" s="38"/>
      <c r="T390" s="38"/>
      <c r="U390" s="38"/>
      <c r="V390" s="62"/>
      <c r="W390" s="39"/>
      <c r="X390" s="39"/>
      <c r="Y390" s="39"/>
      <c r="Z390" s="39"/>
      <c r="AA390" s="39"/>
      <c r="AB390" s="39"/>
      <c r="AC390" s="39"/>
      <c r="AD390" s="39"/>
      <c r="AE390" s="39"/>
    </row>
    <row r="391" spans="1:31" ht="12" customHeight="1" x14ac:dyDescent="0.25">
      <c r="A391" s="34"/>
      <c r="B391" s="34"/>
      <c r="C391" s="38"/>
      <c r="D391" s="38"/>
      <c r="E391" s="38"/>
      <c r="F391" s="38"/>
      <c r="G391" s="38"/>
      <c r="H391" s="62"/>
      <c r="I391" s="38"/>
      <c r="J391" s="38"/>
      <c r="K391" s="38"/>
      <c r="L391" s="38"/>
      <c r="M391" s="38"/>
      <c r="N391" s="38"/>
      <c r="O391" s="62"/>
      <c r="P391" s="38"/>
      <c r="Q391" s="38"/>
      <c r="R391" s="38"/>
      <c r="S391" s="38"/>
      <c r="T391" s="38"/>
      <c r="U391" s="38"/>
      <c r="V391" s="62"/>
      <c r="W391" s="39"/>
      <c r="X391" s="39"/>
      <c r="Y391" s="39"/>
      <c r="Z391" s="39"/>
      <c r="AA391" s="39"/>
      <c r="AB391" s="39"/>
      <c r="AC391" s="39"/>
      <c r="AD391" s="39"/>
      <c r="AE391" s="39"/>
    </row>
    <row r="392" spans="1:31" ht="12" customHeight="1" x14ac:dyDescent="0.25">
      <c r="A392" s="34"/>
      <c r="B392" s="34"/>
      <c r="C392" s="38"/>
      <c r="D392" s="38"/>
      <c r="E392" s="38"/>
      <c r="F392" s="38"/>
      <c r="G392" s="38"/>
      <c r="H392" s="62"/>
      <c r="I392" s="38"/>
      <c r="J392" s="38"/>
      <c r="K392" s="38"/>
      <c r="L392" s="38"/>
      <c r="M392" s="38"/>
      <c r="N392" s="38"/>
      <c r="O392" s="62"/>
      <c r="P392" s="38"/>
      <c r="Q392" s="38"/>
      <c r="R392" s="38"/>
      <c r="S392" s="38"/>
      <c r="T392" s="38"/>
      <c r="U392" s="38"/>
      <c r="V392" s="62"/>
      <c r="W392" s="39"/>
      <c r="X392" s="39"/>
      <c r="Y392" s="39"/>
      <c r="Z392" s="39"/>
      <c r="AA392" s="39"/>
      <c r="AB392" s="39"/>
      <c r="AC392" s="39"/>
      <c r="AD392" s="39"/>
      <c r="AE392" s="39"/>
    </row>
    <row r="393" spans="1:31" ht="12" customHeight="1" x14ac:dyDescent="0.25">
      <c r="A393" s="34"/>
      <c r="B393" s="34"/>
      <c r="C393" s="38"/>
      <c r="D393" s="38"/>
      <c r="E393" s="38"/>
      <c r="F393" s="38"/>
      <c r="G393" s="38"/>
      <c r="H393" s="62"/>
      <c r="I393" s="38"/>
      <c r="J393" s="38"/>
      <c r="K393" s="38"/>
      <c r="L393" s="38"/>
      <c r="M393" s="38"/>
      <c r="N393" s="38"/>
      <c r="O393" s="62"/>
      <c r="P393" s="38"/>
      <c r="Q393" s="38"/>
      <c r="R393" s="38"/>
      <c r="S393" s="38"/>
      <c r="T393" s="38"/>
      <c r="U393" s="38"/>
      <c r="V393" s="62"/>
      <c r="W393" s="39"/>
      <c r="X393" s="39"/>
      <c r="Y393" s="39"/>
      <c r="Z393" s="39"/>
      <c r="AA393" s="39"/>
      <c r="AB393" s="39"/>
      <c r="AC393" s="39"/>
      <c r="AD393" s="39"/>
      <c r="AE393" s="39"/>
    </row>
    <row r="394" spans="1:31" ht="12" customHeight="1" x14ac:dyDescent="0.25">
      <c r="A394" s="34"/>
      <c r="B394" s="34"/>
      <c r="C394" s="38"/>
      <c r="D394" s="38"/>
      <c r="E394" s="38"/>
      <c r="F394" s="38"/>
      <c r="G394" s="38"/>
      <c r="H394" s="62"/>
      <c r="I394" s="38"/>
      <c r="J394" s="38"/>
      <c r="K394" s="38"/>
      <c r="L394" s="38"/>
      <c r="M394" s="38"/>
      <c r="N394" s="38"/>
      <c r="O394" s="62"/>
      <c r="P394" s="38"/>
      <c r="Q394" s="38"/>
      <c r="R394" s="38"/>
      <c r="S394" s="38"/>
      <c r="T394" s="38"/>
      <c r="U394" s="38"/>
      <c r="V394" s="62"/>
      <c r="W394" s="39"/>
      <c r="X394" s="39"/>
      <c r="Y394" s="39"/>
      <c r="Z394" s="39"/>
      <c r="AA394" s="39"/>
      <c r="AB394" s="39"/>
      <c r="AC394" s="39"/>
      <c r="AD394" s="39"/>
      <c r="AE394" s="39"/>
    </row>
    <row r="395" spans="1:31" ht="12" customHeight="1" x14ac:dyDescent="0.25">
      <c r="A395" s="34"/>
      <c r="B395" s="34"/>
      <c r="C395" s="38"/>
      <c r="D395" s="38"/>
      <c r="E395" s="38"/>
      <c r="F395" s="38"/>
      <c r="G395" s="38"/>
      <c r="H395" s="62"/>
      <c r="I395" s="38"/>
      <c r="J395" s="38"/>
      <c r="K395" s="38"/>
      <c r="L395" s="38"/>
      <c r="M395" s="38"/>
      <c r="N395" s="38"/>
      <c r="O395" s="62"/>
      <c r="P395" s="38"/>
      <c r="Q395" s="38"/>
      <c r="R395" s="38"/>
      <c r="S395" s="38"/>
      <c r="T395" s="38"/>
      <c r="U395" s="38"/>
      <c r="V395" s="62"/>
      <c r="W395" s="39"/>
      <c r="X395" s="39"/>
      <c r="Y395" s="39"/>
      <c r="Z395" s="39"/>
      <c r="AA395" s="39"/>
      <c r="AB395" s="39"/>
      <c r="AC395" s="39"/>
      <c r="AD395" s="39"/>
      <c r="AE395" s="39"/>
    </row>
    <row r="396" spans="1:31" ht="12" customHeight="1" x14ac:dyDescent="0.25">
      <c r="A396" s="34"/>
      <c r="B396" s="34"/>
      <c r="C396" s="38"/>
      <c r="D396" s="38"/>
      <c r="E396" s="38"/>
      <c r="F396" s="38"/>
      <c r="G396" s="38"/>
      <c r="H396" s="62"/>
      <c r="I396" s="38"/>
      <c r="J396" s="38"/>
      <c r="K396" s="38"/>
      <c r="L396" s="38"/>
      <c r="M396" s="38"/>
      <c r="N396" s="38"/>
      <c r="O396" s="62"/>
      <c r="P396" s="38"/>
      <c r="Q396" s="38"/>
      <c r="R396" s="38"/>
      <c r="S396" s="38"/>
      <c r="T396" s="38"/>
      <c r="U396" s="38"/>
      <c r="V396" s="62"/>
      <c r="W396" s="39"/>
      <c r="X396" s="39"/>
      <c r="Y396" s="39"/>
      <c r="Z396" s="39"/>
      <c r="AA396" s="39"/>
      <c r="AB396" s="39"/>
      <c r="AC396" s="39"/>
      <c r="AD396" s="39"/>
      <c r="AE396" s="39"/>
    </row>
    <row r="397" spans="1:31" ht="12" customHeight="1" x14ac:dyDescent="0.25">
      <c r="A397" s="34"/>
      <c r="B397" s="34"/>
      <c r="C397" s="38"/>
      <c r="D397" s="38"/>
      <c r="E397" s="38"/>
      <c r="F397" s="38"/>
      <c r="G397" s="38"/>
      <c r="H397" s="62"/>
      <c r="I397" s="38"/>
      <c r="J397" s="38"/>
      <c r="K397" s="38"/>
      <c r="L397" s="38"/>
      <c r="M397" s="38"/>
      <c r="N397" s="38"/>
      <c r="O397" s="62"/>
      <c r="P397" s="38"/>
      <c r="Q397" s="38"/>
      <c r="R397" s="38"/>
      <c r="S397" s="38"/>
      <c r="T397" s="38"/>
      <c r="U397" s="38"/>
      <c r="V397" s="62"/>
      <c r="W397" s="39"/>
      <c r="X397" s="39"/>
      <c r="Y397" s="39"/>
      <c r="Z397" s="39"/>
      <c r="AA397" s="39"/>
      <c r="AB397" s="39"/>
      <c r="AC397" s="39"/>
      <c r="AD397" s="39"/>
      <c r="AE397" s="39"/>
    </row>
    <row r="398" spans="1:31" ht="12" customHeight="1" x14ac:dyDescent="0.25">
      <c r="A398" s="34"/>
      <c r="B398" s="34"/>
      <c r="C398" s="38"/>
      <c r="D398" s="38"/>
      <c r="E398" s="38"/>
      <c r="F398" s="38"/>
      <c r="G398" s="38"/>
      <c r="H398" s="62"/>
      <c r="I398" s="38"/>
      <c r="J398" s="38"/>
      <c r="K398" s="38"/>
      <c r="L398" s="38"/>
      <c r="M398" s="38"/>
      <c r="N398" s="38"/>
      <c r="O398" s="62"/>
      <c r="P398" s="38"/>
      <c r="Q398" s="38"/>
      <c r="R398" s="38"/>
      <c r="S398" s="38"/>
      <c r="T398" s="38"/>
      <c r="U398" s="38"/>
      <c r="V398" s="62"/>
      <c r="W398" s="39"/>
      <c r="X398" s="39"/>
      <c r="Y398" s="39"/>
      <c r="Z398" s="39"/>
      <c r="AA398" s="39"/>
      <c r="AB398" s="39"/>
      <c r="AC398" s="39"/>
      <c r="AD398" s="39"/>
      <c r="AE398" s="39"/>
    </row>
    <row r="399" spans="1:31" ht="12" customHeight="1" x14ac:dyDescent="0.25">
      <c r="A399" s="34"/>
      <c r="B399" s="34"/>
      <c r="C399" s="38"/>
      <c r="D399" s="38"/>
      <c r="E399" s="38"/>
      <c r="F399" s="38"/>
      <c r="G399" s="38"/>
      <c r="H399" s="62"/>
      <c r="I399" s="38"/>
      <c r="J399" s="38"/>
      <c r="K399" s="38"/>
      <c r="L399" s="38"/>
      <c r="M399" s="38"/>
      <c r="N399" s="38"/>
      <c r="O399" s="62"/>
      <c r="P399" s="38"/>
      <c r="Q399" s="38"/>
      <c r="R399" s="38"/>
      <c r="S399" s="38"/>
      <c r="T399" s="38"/>
      <c r="U399" s="38"/>
      <c r="V399" s="62"/>
      <c r="W399" s="39"/>
      <c r="X399" s="39"/>
      <c r="Y399" s="39"/>
      <c r="Z399" s="39"/>
      <c r="AA399" s="39"/>
      <c r="AB399" s="39"/>
      <c r="AC399" s="39"/>
      <c r="AD399" s="39"/>
      <c r="AE399" s="39"/>
    </row>
    <row r="400" spans="1:31" ht="12" customHeight="1" x14ac:dyDescent="0.25">
      <c r="A400" s="34"/>
      <c r="B400" s="34"/>
      <c r="C400" s="38"/>
      <c r="D400" s="38"/>
      <c r="E400" s="38"/>
      <c r="F400" s="38"/>
      <c r="G400" s="38"/>
      <c r="H400" s="62"/>
      <c r="I400" s="38"/>
      <c r="J400" s="38"/>
      <c r="K400" s="38"/>
      <c r="L400" s="38"/>
      <c r="M400" s="38"/>
      <c r="N400" s="38"/>
      <c r="O400" s="62"/>
      <c r="P400" s="38"/>
      <c r="Q400" s="38"/>
      <c r="R400" s="38"/>
      <c r="S400" s="38"/>
      <c r="T400" s="38"/>
      <c r="U400" s="38"/>
      <c r="V400" s="62"/>
      <c r="W400" s="39"/>
      <c r="X400" s="39"/>
      <c r="Y400" s="39"/>
      <c r="Z400" s="39"/>
      <c r="AA400" s="39"/>
      <c r="AB400" s="39"/>
      <c r="AC400" s="39"/>
      <c r="AD400" s="39"/>
      <c r="AE400" s="39"/>
    </row>
    <row r="401" spans="1:31" ht="12" customHeight="1" x14ac:dyDescent="0.25">
      <c r="A401" s="34"/>
      <c r="B401" s="34"/>
      <c r="C401" s="38"/>
      <c r="D401" s="38"/>
      <c r="E401" s="38"/>
      <c r="F401" s="38"/>
      <c r="G401" s="38"/>
      <c r="H401" s="62"/>
      <c r="I401" s="38"/>
      <c r="J401" s="38"/>
      <c r="K401" s="38"/>
      <c r="L401" s="38"/>
      <c r="M401" s="38"/>
      <c r="N401" s="38"/>
      <c r="O401" s="62"/>
      <c r="P401" s="38"/>
      <c r="Q401" s="38"/>
      <c r="R401" s="38"/>
      <c r="S401" s="38"/>
      <c r="T401" s="38"/>
      <c r="U401" s="38"/>
      <c r="V401" s="62"/>
      <c r="W401" s="39"/>
      <c r="X401" s="39"/>
      <c r="Y401" s="39"/>
      <c r="Z401" s="39"/>
      <c r="AA401" s="39"/>
      <c r="AB401" s="39"/>
      <c r="AC401" s="39"/>
      <c r="AD401" s="39"/>
      <c r="AE401" s="39"/>
    </row>
    <row r="402" spans="1:31" ht="12" customHeight="1" x14ac:dyDescent="0.25">
      <c r="A402" s="34"/>
      <c r="B402" s="34"/>
      <c r="C402" s="38"/>
      <c r="D402" s="38"/>
      <c r="E402" s="38"/>
      <c r="F402" s="38"/>
      <c r="G402" s="38"/>
      <c r="H402" s="62"/>
      <c r="I402" s="38"/>
      <c r="J402" s="38"/>
      <c r="K402" s="38"/>
      <c r="L402" s="38"/>
      <c r="M402" s="38"/>
      <c r="N402" s="38"/>
      <c r="O402" s="62"/>
      <c r="P402" s="38"/>
      <c r="Q402" s="38"/>
      <c r="R402" s="38"/>
      <c r="S402" s="38"/>
      <c r="T402" s="38"/>
      <c r="U402" s="38"/>
      <c r="V402" s="62"/>
      <c r="W402" s="39"/>
      <c r="X402" s="39"/>
      <c r="Y402" s="39"/>
      <c r="Z402" s="39"/>
      <c r="AA402" s="39"/>
      <c r="AB402" s="39"/>
      <c r="AC402" s="39"/>
      <c r="AD402" s="39"/>
      <c r="AE402" s="39"/>
    </row>
    <row r="403" spans="1:31" ht="12" customHeight="1" x14ac:dyDescent="0.25">
      <c r="A403" s="34"/>
      <c r="B403" s="34"/>
      <c r="C403" s="38"/>
      <c r="D403" s="38"/>
      <c r="E403" s="38"/>
      <c r="F403" s="38"/>
      <c r="G403" s="38"/>
      <c r="H403" s="62"/>
      <c r="I403" s="38"/>
      <c r="J403" s="38"/>
      <c r="K403" s="38"/>
      <c r="L403" s="38"/>
      <c r="M403" s="38"/>
      <c r="N403" s="38"/>
      <c r="O403" s="62"/>
      <c r="P403" s="38"/>
      <c r="Q403" s="38"/>
      <c r="R403" s="38"/>
      <c r="S403" s="38"/>
      <c r="T403" s="38"/>
      <c r="U403" s="38"/>
      <c r="V403" s="62"/>
      <c r="W403" s="39"/>
      <c r="X403" s="39"/>
      <c r="Y403" s="39"/>
      <c r="Z403" s="39"/>
      <c r="AA403" s="39"/>
      <c r="AB403" s="39"/>
      <c r="AC403" s="39"/>
      <c r="AD403" s="39"/>
      <c r="AE403" s="39"/>
    </row>
    <row r="404" spans="1:31" ht="12" customHeight="1" x14ac:dyDescent="0.25">
      <c r="A404" s="34"/>
      <c r="B404" s="34"/>
      <c r="C404" s="38"/>
      <c r="D404" s="38"/>
      <c r="E404" s="38"/>
      <c r="F404" s="38"/>
      <c r="G404" s="38"/>
      <c r="H404" s="62"/>
      <c r="I404" s="38"/>
      <c r="J404" s="38"/>
      <c r="K404" s="38"/>
      <c r="L404" s="38"/>
      <c r="M404" s="38"/>
      <c r="N404" s="38"/>
      <c r="O404" s="62"/>
      <c r="P404" s="38"/>
      <c r="Q404" s="38"/>
      <c r="R404" s="38"/>
      <c r="S404" s="38"/>
      <c r="T404" s="38"/>
      <c r="U404" s="38"/>
      <c r="V404" s="62"/>
      <c r="W404" s="39"/>
      <c r="X404" s="39"/>
      <c r="Y404" s="39"/>
      <c r="Z404" s="39"/>
      <c r="AA404" s="39"/>
      <c r="AB404" s="39"/>
      <c r="AC404" s="39"/>
      <c r="AD404" s="39"/>
      <c r="AE404" s="39"/>
    </row>
    <row r="405" spans="1:31" ht="12" customHeight="1" x14ac:dyDescent="0.25">
      <c r="A405" s="34"/>
      <c r="B405" s="34"/>
      <c r="C405" s="38"/>
      <c r="D405" s="38"/>
      <c r="E405" s="38"/>
      <c r="F405" s="38"/>
      <c r="G405" s="38"/>
      <c r="H405" s="62"/>
      <c r="I405" s="38"/>
      <c r="J405" s="38"/>
      <c r="K405" s="38"/>
      <c r="L405" s="38"/>
      <c r="M405" s="38"/>
      <c r="N405" s="38"/>
      <c r="O405" s="62"/>
      <c r="P405" s="38"/>
      <c r="Q405" s="38"/>
      <c r="R405" s="38"/>
      <c r="S405" s="38"/>
      <c r="T405" s="38"/>
      <c r="U405" s="38"/>
      <c r="V405" s="62"/>
      <c r="W405" s="39"/>
      <c r="X405" s="39"/>
      <c r="Y405" s="39"/>
      <c r="Z405" s="39"/>
      <c r="AA405" s="39"/>
      <c r="AB405" s="39"/>
      <c r="AC405" s="39"/>
      <c r="AD405" s="39"/>
      <c r="AE405" s="39"/>
    </row>
    <row r="406" spans="1:31" ht="12" customHeight="1" x14ac:dyDescent="0.25">
      <c r="A406" s="34"/>
      <c r="B406" s="34"/>
      <c r="C406" s="38"/>
      <c r="D406" s="38"/>
      <c r="E406" s="38"/>
      <c r="F406" s="38"/>
      <c r="G406" s="38"/>
      <c r="H406" s="62"/>
      <c r="I406" s="38"/>
      <c r="J406" s="38"/>
      <c r="K406" s="38"/>
      <c r="L406" s="38"/>
      <c r="M406" s="38"/>
      <c r="N406" s="38"/>
      <c r="O406" s="62"/>
      <c r="P406" s="38"/>
      <c r="Q406" s="38"/>
      <c r="R406" s="38"/>
      <c r="S406" s="38"/>
      <c r="T406" s="38"/>
      <c r="U406" s="38"/>
      <c r="V406" s="62"/>
      <c r="W406" s="39"/>
      <c r="X406" s="39"/>
      <c r="Y406" s="39"/>
      <c r="Z406" s="39"/>
      <c r="AA406" s="39"/>
      <c r="AB406" s="39"/>
      <c r="AC406" s="39"/>
      <c r="AD406" s="39"/>
      <c r="AE406" s="39"/>
    </row>
    <row r="407" spans="1:31" ht="12" customHeight="1" x14ac:dyDescent="0.25">
      <c r="A407" s="34"/>
      <c r="B407" s="34"/>
      <c r="C407" s="38"/>
      <c r="D407" s="38"/>
      <c r="E407" s="38"/>
      <c r="F407" s="38"/>
      <c r="G407" s="38"/>
      <c r="H407" s="62"/>
      <c r="I407" s="38"/>
      <c r="J407" s="38"/>
      <c r="K407" s="38"/>
      <c r="L407" s="38"/>
      <c r="M407" s="38"/>
      <c r="N407" s="38"/>
      <c r="O407" s="62"/>
      <c r="P407" s="38"/>
      <c r="Q407" s="38"/>
      <c r="R407" s="38"/>
      <c r="S407" s="38"/>
      <c r="T407" s="38"/>
      <c r="U407" s="38"/>
      <c r="V407" s="62"/>
      <c r="W407" s="39"/>
      <c r="X407" s="39"/>
      <c r="Y407" s="39"/>
      <c r="Z407" s="39"/>
      <c r="AA407" s="39"/>
      <c r="AB407" s="39"/>
      <c r="AC407" s="39"/>
      <c r="AD407" s="39"/>
      <c r="AE407" s="39"/>
    </row>
    <row r="408" spans="1:31" ht="12" customHeight="1" x14ac:dyDescent="0.25">
      <c r="A408" s="34"/>
      <c r="B408" s="34"/>
      <c r="C408" s="38"/>
      <c r="D408" s="38"/>
      <c r="E408" s="38"/>
      <c r="F408" s="38"/>
      <c r="G408" s="38"/>
      <c r="H408" s="62"/>
      <c r="I408" s="38"/>
      <c r="J408" s="38"/>
      <c r="K408" s="38"/>
      <c r="L408" s="38"/>
      <c r="M408" s="38"/>
      <c r="N408" s="38"/>
      <c r="O408" s="62"/>
      <c r="P408" s="38"/>
      <c r="Q408" s="38"/>
      <c r="R408" s="38"/>
      <c r="S408" s="38"/>
      <c r="T408" s="38"/>
      <c r="U408" s="38"/>
      <c r="V408" s="62"/>
      <c r="W408" s="39"/>
      <c r="X408" s="39"/>
      <c r="Y408" s="39"/>
      <c r="Z408" s="39"/>
      <c r="AA408" s="39"/>
      <c r="AB408" s="39"/>
      <c r="AC408" s="39"/>
      <c r="AD408" s="39"/>
      <c r="AE408" s="39"/>
    </row>
    <row r="409" spans="1:31" ht="12" customHeight="1" x14ac:dyDescent="0.25">
      <c r="A409" s="34"/>
      <c r="B409" s="34"/>
      <c r="C409" s="38"/>
      <c r="D409" s="38"/>
      <c r="E409" s="38"/>
      <c r="F409" s="38"/>
      <c r="G409" s="38"/>
      <c r="H409" s="62"/>
      <c r="I409" s="38"/>
      <c r="J409" s="38"/>
      <c r="K409" s="38"/>
      <c r="L409" s="38"/>
      <c r="M409" s="38"/>
      <c r="N409" s="38"/>
      <c r="O409" s="62"/>
      <c r="P409" s="38"/>
      <c r="Q409" s="38"/>
      <c r="R409" s="38"/>
      <c r="S409" s="38"/>
      <c r="T409" s="38"/>
      <c r="U409" s="38"/>
      <c r="V409" s="62"/>
      <c r="W409" s="39"/>
      <c r="X409" s="39"/>
      <c r="Y409" s="39"/>
      <c r="Z409" s="39"/>
      <c r="AA409" s="39"/>
      <c r="AB409" s="39"/>
      <c r="AC409" s="39"/>
      <c r="AD409" s="39"/>
      <c r="AE409" s="39"/>
    </row>
    <row r="410" spans="1:31" ht="12" customHeight="1" x14ac:dyDescent="0.25">
      <c r="A410" s="34"/>
      <c r="B410" s="34"/>
      <c r="C410" s="38"/>
      <c r="D410" s="38"/>
      <c r="E410" s="38"/>
      <c r="F410" s="38"/>
      <c r="G410" s="38"/>
      <c r="H410" s="62"/>
      <c r="I410" s="38"/>
      <c r="J410" s="38"/>
      <c r="K410" s="38"/>
      <c r="L410" s="38"/>
      <c r="M410" s="38"/>
      <c r="N410" s="38"/>
      <c r="O410" s="62"/>
      <c r="P410" s="38"/>
      <c r="Q410" s="38"/>
      <c r="R410" s="38"/>
      <c r="S410" s="38"/>
      <c r="T410" s="38"/>
      <c r="U410" s="38"/>
      <c r="V410" s="62"/>
      <c r="W410" s="39"/>
      <c r="X410" s="39"/>
      <c r="Y410" s="39"/>
      <c r="Z410" s="39"/>
      <c r="AA410" s="39"/>
      <c r="AB410" s="39"/>
      <c r="AC410" s="39"/>
      <c r="AD410" s="39"/>
      <c r="AE410" s="39"/>
    </row>
    <row r="411" spans="1:31" ht="12" customHeight="1" x14ac:dyDescent="0.25">
      <c r="A411" s="34"/>
      <c r="B411" s="34"/>
      <c r="C411" s="38"/>
      <c r="D411" s="38"/>
      <c r="E411" s="38"/>
      <c r="F411" s="38"/>
      <c r="G411" s="38"/>
      <c r="H411" s="62"/>
      <c r="I411" s="38"/>
      <c r="J411" s="38"/>
      <c r="K411" s="38"/>
      <c r="L411" s="38"/>
      <c r="M411" s="38"/>
      <c r="N411" s="38"/>
      <c r="O411" s="62"/>
      <c r="P411" s="38"/>
      <c r="Q411" s="38"/>
      <c r="R411" s="38"/>
      <c r="S411" s="38"/>
      <c r="T411" s="38"/>
      <c r="U411" s="38"/>
      <c r="V411" s="62"/>
      <c r="W411" s="39"/>
      <c r="X411" s="39"/>
      <c r="Y411" s="39"/>
      <c r="Z411" s="39"/>
      <c r="AA411" s="39"/>
      <c r="AB411" s="39"/>
      <c r="AC411" s="39"/>
      <c r="AD411" s="39"/>
      <c r="AE411" s="39"/>
    </row>
    <row r="412" spans="1:31" ht="12" customHeight="1" x14ac:dyDescent="0.25">
      <c r="A412" s="34"/>
      <c r="B412" s="34"/>
      <c r="C412" s="38"/>
      <c r="D412" s="38"/>
      <c r="E412" s="38"/>
      <c r="F412" s="38"/>
      <c r="G412" s="38"/>
      <c r="H412" s="62"/>
      <c r="I412" s="38"/>
      <c r="J412" s="38"/>
      <c r="K412" s="38"/>
      <c r="L412" s="38"/>
      <c r="M412" s="38"/>
      <c r="N412" s="38"/>
      <c r="O412" s="62"/>
      <c r="P412" s="38"/>
      <c r="Q412" s="38"/>
      <c r="R412" s="38"/>
      <c r="S412" s="38"/>
      <c r="T412" s="38"/>
      <c r="U412" s="38"/>
      <c r="V412" s="62"/>
      <c r="W412" s="39"/>
      <c r="X412" s="39"/>
      <c r="Y412" s="39"/>
      <c r="Z412" s="39"/>
      <c r="AA412" s="39"/>
      <c r="AB412" s="39"/>
      <c r="AC412" s="39"/>
      <c r="AD412" s="39"/>
      <c r="AE412" s="39"/>
    </row>
    <row r="413" spans="1:31" ht="12" customHeight="1" x14ac:dyDescent="0.25">
      <c r="A413" s="34"/>
      <c r="B413" s="34"/>
      <c r="C413" s="38"/>
      <c r="D413" s="38"/>
      <c r="E413" s="38"/>
      <c r="F413" s="38"/>
      <c r="G413" s="38"/>
      <c r="H413" s="62"/>
      <c r="I413" s="38"/>
      <c r="J413" s="38"/>
      <c r="K413" s="38"/>
      <c r="L413" s="38"/>
      <c r="M413" s="38"/>
      <c r="N413" s="38"/>
      <c r="O413" s="62"/>
      <c r="P413" s="38"/>
      <c r="Q413" s="38"/>
      <c r="R413" s="38"/>
      <c r="S413" s="38"/>
      <c r="T413" s="38"/>
      <c r="U413" s="38"/>
      <c r="V413" s="62"/>
      <c r="W413" s="39"/>
      <c r="X413" s="39"/>
      <c r="Y413" s="39"/>
      <c r="Z413" s="39"/>
      <c r="AA413" s="39"/>
      <c r="AB413" s="39"/>
      <c r="AC413" s="39"/>
      <c r="AD413" s="39"/>
      <c r="AE413" s="39"/>
    </row>
    <row r="414" spans="1:31" ht="12" customHeight="1" x14ac:dyDescent="0.25">
      <c r="A414" s="34"/>
      <c r="B414" s="34"/>
      <c r="C414" s="38"/>
      <c r="D414" s="38"/>
      <c r="E414" s="38"/>
      <c r="F414" s="38"/>
      <c r="G414" s="38"/>
      <c r="H414" s="62"/>
      <c r="I414" s="38"/>
      <c r="J414" s="38"/>
      <c r="K414" s="38"/>
      <c r="L414" s="38"/>
      <c r="M414" s="38"/>
      <c r="N414" s="38"/>
      <c r="O414" s="62"/>
      <c r="P414" s="38"/>
      <c r="Q414" s="38"/>
      <c r="R414" s="38"/>
      <c r="S414" s="38"/>
      <c r="T414" s="38"/>
      <c r="U414" s="38"/>
      <c r="V414" s="62"/>
      <c r="W414" s="39"/>
      <c r="X414" s="39"/>
      <c r="Y414" s="39"/>
      <c r="Z414" s="39"/>
      <c r="AA414" s="39"/>
      <c r="AB414" s="39"/>
      <c r="AC414" s="39"/>
      <c r="AD414" s="39"/>
      <c r="AE414" s="39"/>
    </row>
    <row r="415" spans="1:31" ht="12" customHeight="1" x14ac:dyDescent="0.25">
      <c r="A415" s="34"/>
      <c r="B415" s="34"/>
      <c r="C415" s="38"/>
      <c r="D415" s="38"/>
      <c r="E415" s="38"/>
      <c r="F415" s="38"/>
      <c r="G415" s="38"/>
      <c r="H415" s="62"/>
      <c r="I415" s="38"/>
      <c r="J415" s="38"/>
      <c r="K415" s="38"/>
      <c r="L415" s="38"/>
      <c r="M415" s="38"/>
      <c r="N415" s="38"/>
      <c r="O415" s="62"/>
      <c r="P415" s="38"/>
      <c r="Q415" s="38"/>
      <c r="R415" s="38"/>
      <c r="S415" s="38"/>
      <c r="T415" s="38"/>
      <c r="U415" s="38"/>
      <c r="V415" s="62"/>
      <c r="W415" s="39"/>
      <c r="X415" s="39"/>
      <c r="Y415" s="39"/>
      <c r="Z415" s="39"/>
      <c r="AA415" s="39"/>
      <c r="AB415" s="39"/>
      <c r="AC415" s="39"/>
      <c r="AD415" s="39"/>
      <c r="AE415" s="39"/>
    </row>
    <row r="416" spans="1:31" ht="12" customHeight="1" x14ac:dyDescent="0.25">
      <c r="A416" s="34"/>
      <c r="B416" s="34"/>
      <c r="C416" s="38"/>
      <c r="D416" s="38"/>
      <c r="E416" s="38"/>
      <c r="F416" s="38"/>
      <c r="G416" s="38"/>
      <c r="H416" s="62"/>
      <c r="I416" s="38"/>
      <c r="J416" s="38"/>
      <c r="K416" s="38"/>
      <c r="L416" s="38"/>
      <c r="M416" s="38"/>
      <c r="N416" s="38"/>
      <c r="O416" s="62"/>
      <c r="P416" s="38"/>
      <c r="Q416" s="38"/>
      <c r="R416" s="38"/>
      <c r="S416" s="38"/>
      <c r="T416" s="38"/>
      <c r="U416" s="38"/>
      <c r="V416" s="62"/>
      <c r="W416" s="39"/>
      <c r="X416" s="39"/>
      <c r="Y416" s="39"/>
      <c r="Z416" s="39"/>
      <c r="AA416" s="39"/>
      <c r="AB416" s="39"/>
      <c r="AC416" s="39"/>
      <c r="AD416" s="39"/>
      <c r="AE416" s="39"/>
    </row>
    <row r="417" spans="1:31" ht="12" customHeight="1" x14ac:dyDescent="0.25">
      <c r="A417" s="34"/>
      <c r="B417" s="34"/>
      <c r="C417" s="38"/>
      <c r="D417" s="38"/>
      <c r="E417" s="38"/>
      <c r="F417" s="38"/>
      <c r="G417" s="38"/>
      <c r="H417" s="62"/>
      <c r="I417" s="38"/>
      <c r="J417" s="38"/>
      <c r="K417" s="38"/>
      <c r="L417" s="38"/>
      <c r="M417" s="38"/>
      <c r="N417" s="38"/>
      <c r="O417" s="62"/>
      <c r="P417" s="38"/>
      <c r="Q417" s="38"/>
      <c r="R417" s="38"/>
      <c r="S417" s="38"/>
      <c r="T417" s="38"/>
      <c r="U417" s="38"/>
      <c r="V417" s="62"/>
      <c r="W417" s="39"/>
      <c r="X417" s="39"/>
      <c r="Y417" s="39"/>
      <c r="Z417" s="39"/>
      <c r="AA417" s="39"/>
      <c r="AB417" s="39"/>
      <c r="AC417" s="39"/>
      <c r="AD417" s="39"/>
      <c r="AE417" s="39"/>
    </row>
    <row r="418" spans="1:31" ht="12" customHeight="1" x14ac:dyDescent="0.25">
      <c r="A418" s="34"/>
      <c r="B418" s="34"/>
      <c r="C418" s="38"/>
      <c r="D418" s="38"/>
      <c r="E418" s="38"/>
      <c r="F418" s="38"/>
      <c r="G418" s="38"/>
      <c r="H418" s="62"/>
      <c r="I418" s="38"/>
      <c r="J418" s="38"/>
      <c r="K418" s="38"/>
      <c r="L418" s="38"/>
      <c r="M418" s="38"/>
      <c r="N418" s="38"/>
      <c r="O418" s="62"/>
      <c r="P418" s="38"/>
      <c r="Q418" s="38"/>
      <c r="R418" s="38"/>
      <c r="S418" s="38"/>
      <c r="T418" s="38"/>
      <c r="U418" s="38"/>
      <c r="V418" s="62"/>
      <c r="W418" s="39"/>
      <c r="X418" s="39"/>
      <c r="Y418" s="39"/>
      <c r="Z418" s="39"/>
      <c r="AA418" s="39"/>
      <c r="AB418" s="39"/>
      <c r="AC418" s="39"/>
      <c r="AD418" s="39"/>
      <c r="AE418" s="39"/>
    </row>
    <row r="419" spans="1:31" ht="12" customHeight="1" x14ac:dyDescent="0.25">
      <c r="A419" s="34"/>
      <c r="B419" s="34"/>
      <c r="C419" s="38"/>
      <c r="D419" s="38"/>
      <c r="E419" s="38"/>
      <c r="F419" s="38"/>
      <c r="G419" s="38"/>
      <c r="H419" s="62"/>
      <c r="I419" s="38"/>
      <c r="J419" s="38"/>
      <c r="K419" s="38"/>
      <c r="L419" s="38"/>
      <c r="M419" s="38"/>
      <c r="N419" s="38"/>
      <c r="O419" s="62"/>
      <c r="P419" s="38"/>
      <c r="Q419" s="38"/>
      <c r="R419" s="38"/>
      <c r="S419" s="38"/>
      <c r="T419" s="38"/>
      <c r="U419" s="38"/>
      <c r="V419" s="62"/>
      <c r="W419" s="39"/>
      <c r="X419" s="39"/>
      <c r="Y419" s="39"/>
      <c r="Z419" s="39"/>
      <c r="AA419" s="39"/>
      <c r="AB419" s="39"/>
      <c r="AC419" s="39"/>
      <c r="AD419" s="39"/>
      <c r="AE419" s="39"/>
    </row>
    <row r="420" spans="1:31" ht="12" customHeight="1" x14ac:dyDescent="0.25">
      <c r="A420" s="34"/>
      <c r="B420" s="34"/>
      <c r="C420" s="38"/>
      <c r="D420" s="38"/>
      <c r="E420" s="38"/>
      <c r="F420" s="38"/>
      <c r="G420" s="38"/>
      <c r="H420" s="62"/>
      <c r="I420" s="38"/>
      <c r="J420" s="38"/>
      <c r="K420" s="38"/>
      <c r="L420" s="38"/>
      <c r="M420" s="38"/>
      <c r="N420" s="38"/>
      <c r="O420" s="62"/>
      <c r="P420" s="38"/>
      <c r="Q420" s="38"/>
      <c r="R420" s="38"/>
      <c r="S420" s="38"/>
      <c r="T420" s="38"/>
      <c r="U420" s="38"/>
      <c r="V420" s="62"/>
      <c r="W420" s="39"/>
      <c r="X420" s="39"/>
      <c r="Y420" s="39"/>
      <c r="Z420" s="39"/>
      <c r="AA420" s="39"/>
      <c r="AB420" s="39"/>
      <c r="AC420" s="39"/>
      <c r="AD420" s="39"/>
      <c r="AE420" s="39"/>
    </row>
    <row r="421" spans="1:31" ht="12" customHeight="1" x14ac:dyDescent="0.25">
      <c r="A421" s="34"/>
      <c r="B421" s="34"/>
      <c r="C421" s="38"/>
      <c r="D421" s="38"/>
      <c r="E421" s="38"/>
      <c r="F421" s="38"/>
      <c r="G421" s="38"/>
      <c r="H421" s="62"/>
      <c r="I421" s="38"/>
      <c r="J421" s="38"/>
      <c r="K421" s="38"/>
      <c r="L421" s="38"/>
      <c r="M421" s="38"/>
      <c r="N421" s="38"/>
      <c r="O421" s="62"/>
      <c r="P421" s="38"/>
      <c r="Q421" s="38"/>
      <c r="R421" s="38"/>
      <c r="S421" s="38"/>
      <c r="T421" s="38"/>
      <c r="U421" s="38"/>
      <c r="V421" s="62"/>
      <c r="W421" s="39"/>
      <c r="X421" s="39"/>
      <c r="Y421" s="39"/>
      <c r="Z421" s="39"/>
      <c r="AA421" s="39"/>
      <c r="AB421" s="39"/>
      <c r="AC421" s="39"/>
      <c r="AD421" s="39"/>
      <c r="AE421" s="39"/>
    </row>
    <row r="422" spans="1:31" ht="12" customHeight="1" x14ac:dyDescent="0.25">
      <c r="A422" s="34"/>
      <c r="B422" s="34"/>
      <c r="C422" s="38"/>
      <c r="D422" s="38"/>
      <c r="E422" s="38"/>
      <c r="F422" s="38"/>
      <c r="G422" s="38"/>
      <c r="H422" s="62"/>
      <c r="I422" s="38"/>
      <c r="J422" s="38"/>
      <c r="K422" s="38"/>
      <c r="L422" s="38"/>
      <c r="M422" s="38"/>
      <c r="N422" s="38"/>
      <c r="O422" s="62"/>
      <c r="P422" s="38"/>
      <c r="Q422" s="38"/>
      <c r="R422" s="38"/>
      <c r="S422" s="38"/>
      <c r="T422" s="38"/>
      <c r="U422" s="38"/>
      <c r="V422" s="62"/>
      <c r="W422" s="39"/>
      <c r="X422" s="39"/>
      <c r="Y422" s="39"/>
      <c r="Z422" s="39"/>
      <c r="AA422" s="39"/>
      <c r="AB422" s="39"/>
      <c r="AC422" s="39"/>
      <c r="AD422" s="39"/>
      <c r="AE422" s="39"/>
    </row>
    <row r="423" spans="1:31" ht="12" customHeight="1" x14ac:dyDescent="0.25">
      <c r="A423" s="34"/>
      <c r="B423" s="34"/>
      <c r="C423" s="38"/>
      <c r="D423" s="38"/>
      <c r="E423" s="38"/>
      <c r="F423" s="38"/>
      <c r="G423" s="38"/>
      <c r="H423" s="62"/>
      <c r="I423" s="38"/>
      <c r="J423" s="38"/>
      <c r="K423" s="38"/>
      <c r="L423" s="38"/>
      <c r="M423" s="38"/>
      <c r="N423" s="38"/>
      <c r="O423" s="62"/>
      <c r="P423" s="38"/>
      <c r="Q423" s="38"/>
      <c r="R423" s="38"/>
      <c r="S423" s="38"/>
      <c r="T423" s="38"/>
      <c r="U423" s="38"/>
      <c r="V423" s="62"/>
      <c r="W423" s="39"/>
      <c r="X423" s="39"/>
      <c r="Y423" s="39"/>
      <c r="Z423" s="39"/>
      <c r="AA423" s="39"/>
      <c r="AB423" s="39"/>
      <c r="AC423" s="39"/>
      <c r="AD423" s="39"/>
      <c r="AE423" s="39"/>
    </row>
    <row r="424" spans="1:31" ht="12" customHeight="1" x14ac:dyDescent="0.25">
      <c r="A424" s="34"/>
      <c r="B424" s="34"/>
      <c r="C424" s="38"/>
      <c r="D424" s="38"/>
      <c r="E424" s="38"/>
      <c r="F424" s="38"/>
      <c r="G424" s="38"/>
      <c r="H424" s="62"/>
      <c r="I424" s="38"/>
      <c r="J424" s="38"/>
      <c r="K424" s="38"/>
      <c r="L424" s="38"/>
      <c r="M424" s="38"/>
      <c r="N424" s="38"/>
      <c r="O424" s="62"/>
      <c r="P424" s="38"/>
      <c r="Q424" s="38"/>
      <c r="R424" s="38"/>
      <c r="S424" s="38"/>
      <c r="T424" s="38"/>
      <c r="U424" s="38"/>
      <c r="V424" s="62"/>
      <c r="W424" s="39"/>
      <c r="X424" s="39"/>
      <c r="Y424" s="39"/>
      <c r="Z424" s="39"/>
      <c r="AA424" s="39"/>
      <c r="AB424" s="39"/>
      <c r="AC424" s="39"/>
      <c r="AD424" s="39"/>
      <c r="AE424" s="39"/>
    </row>
    <row r="425" spans="1:31" x14ac:dyDescent="0.25">
      <c r="A425" s="34"/>
      <c r="B425" s="34"/>
      <c r="C425" s="38"/>
      <c r="D425" s="38"/>
      <c r="E425" s="38"/>
      <c r="F425" s="38"/>
      <c r="G425" s="38"/>
      <c r="H425" s="62"/>
      <c r="I425" s="38"/>
      <c r="J425" s="38"/>
      <c r="K425" s="38"/>
      <c r="L425" s="38"/>
      <c r="M425" s="38"/>
      <c r="N425" s="38"/>
      <c r="O425" s="62"/>
      <c r="P425" s="38"/>
      <c r="Q425" s="38"/>
      <c r="R425" s="38"/>
      <c r="S425" s="38"/>
      <c r="T425" s="38"/>
      <c r="U425" s="38"/>
      <c r="V425" s="62"/>
      <c r="W425" s="39"/>
      <c r="X425" s="39"/>
      <c r="Y425" s="39"/>
      <c r="Z425" s="39"/>
      <c r="AA425" s="39"/>
      <c r="AB425" s="39"/>
      <c r="AC425" s="39"/>
      <c r="AD425" s="39"/>
      <c r="AE425" s="39"/>
    </row>
    <row r="426" spans="1:31" x14ac:dyDescent="0.25">
      <c r="A426" s="34"/>
      <c r="B426" s="34"/>
      <c r="C426" s="38"/>
      <c r="D426" s="38"/>
      <c r="E426" s="38"/>
      <c r="F426" s="38"/>
      <c r="G426" s="38"/>
      <c r="H426" s="62"/>
      <c r="I426" s="38"/>
      <c r="J426" s="38"/>
      <c r="K426" s="38"/>
      <c r="L426" s="38"/>
      <c r="M426" s="38"/>
      <c r="N426" s="38"/>
      <c r="O426" s="62"/>
      <c r="P426" s="38"/>
      <c r="Q426" s="38"/>
      <c r="R426" s="38"/>
      <c r="S426" s="38"/>
      <c r="T426" s="38"/>
      <c r="U426" s="38"/>
      <c r="V426" s="62"/>
      <c r="W426" s="39"/>
      <c r="X426" s="39"/>
      <c r="Y426" s="39"/>
      <c r="Z426" s="39"/>
      <c r="AA426" s="39"/>
      <c r="AB426" s="39"/>
      <c r="AC426" s="39"/>
      <c r="AD426" s="39"/>
      <c r="AE426" s="39"/>
    </row>
    <row r="427" spans="1:31" x14ac:dyDescent="0.25">
      <c r="A427" s="34"/>
      <c r="B427" s="34"/>
      <c r="C427" s="38"/>
      <c r="D427" s="38"/>
      <c r="E427" s="38"/>
      <c r="F427" s="38"/>
      <c r="G427" s="38"/>
      <c r="H427" s="62"/>
      <c r="I427" s="38"/>
      <c r="J427" s="38"/>
      <c r="K427" s="38"/>
      <c r="L427" s="38"/>
      <c r="M427" s="38"/>
      <c r="N427" s="38"/>
      <c r="O427" s="62"/>
      <c r="P427" s="38"/>
      <c r="Q427" s="38"/>
      <c r="R427" s="38"/>
      <c r="S427" s="38"/>
      <c r="T427" s="38"/>
      <c r="U427" s="38"/>
      <c r="V427" s="62"/>
      <c r="W427" s="39"/>
      <c r="X427" s="39"/>
      <c r="Y427" s="39"/>
      <c r="Z427" s="39"/>
      <c r="AA427" s="39"/>
      <c r="AB427" s="39"/>
      <c r="AC427" s="39"/>
      <c r="AD427" s="39"/>
      <c r="AE427" s="39"/>
    </row>
    <row r="428" spans="1:31" x14ac:dyDescent="0.25">
      <c r="A428" s="34"/>
      <c r="B428" s="34"/>
      <c r="C428" s="38"/>
      <c r="D428" s="38"/>
      <c r="E428" s="38"/>
      <c r="F428" s="38"/>
      <c r="G428" s="38"/>
      <c r="H428" s="62"/>
      <c r="I428" s="38"/>
      <c r="J428" s="38"/>
      <c r="K428" s="38"/>
      <c r="L428" s="38"/>
      <c r="M428" s="38"/>
      <c r="N428" s="38"/>
      <c r="O428" s="62"/>
      <c r="P428" s="38"/>
      <c r="Q428" s="38"/>
      <c r="R428" s="38"/>
      <c r="S428" s="38"/>
      <c r="T428" s="38"/>
      <c r="U428" s="38"/>
      <c r="V428" s="62"/>
      <c r="W428" s="39"/>
      <c r="X428" s="39"/>
      <c r="Y428" s="39"/>
      <c r="Z428" s="39"/>
      <c r="AA428" s="39"/>
      <c r="AB428" s="39"/>
      <c r="AC428" s="39"/>
      <c r="AD428" s="39"/>
      <c r="AE428" s="39"/>
    </row>
    <row r="429" spans="1:31" x14ac:dyDescent="0.25">
      <c r="A429" s="34"/>
      <c r="B429" s="34"/>
      <c r="C429" s="38"/>
      <c r="D429" s="38"/>
      <c r="E429" s="38"/>
      <c r="F429" s="38"/>
      <c r="G429" s="38"/>
      <c r="H429" s="62"/>
      <c r="I429" s="38"/>
      <c r="J429" s="38"/>
      <c r="K429" s="38"/>
      <c r="L429" s="38"/>
      <c r="M429" s="38"/>
      <c r="N429" s="38"/>
      <c r="O429" s="62"/>
      <c r="P429" s="38"/>
      <c r="Q429" s="38"/>
      <c r="R429" s="38"/>
      <c r="S429" s="38"/>
      <c r="T429" s="38"/>
      <c r="U429" s="38"/>
      <c r="V429" s="62"/>
      <c r="W429" s="39"/>
      <c r="X429" s="39"/>
      <c r="Y429" s="39"/>
      <c r="Z429" s="39"/>
      <c r="AA429" s="39"/>
      <c r="AB429" s="39"/>
      <c r="AC429" s="39"/>
      <c r="AD429" s="39"/>
      <c r="AE429" s="39"/>
    </row>
    <row r="430" spans="1:31" x14ac:dyDescent="0.25">
      <c r="A430" s="34"/>
      <c r="B430" s="34"/>
      <c r="C430" s="38"/>
      <c r="D430" s="38"/>
      <c r="E430" s="38"/>
      <c r="F430" s="38"/>
      <c r="G430" s="38"/>
      <c r="H430" s="62"/>
      <c r="I430" s="38"/>
      <c r="J430" s="38"/>
      <c r="K430" s="38"/>
      <c r="L430" s="38"/>
      <c r="M430" s="38"/>
      <c r="N430" s="38"/>
      <c r="O430" s="62"/>
      <c r="P430" s="38"/>
      <c r="Q430" s="38"/>
      <c r="R430" s="38"/>
      <c r="S430" s="38"/>
      <c r="T430" s="38"/>
      <c r="U430" s="38"/>
      <c r="V430" s="62"/>
      <c r="W430" s="39"/>
      <c r="X430" s="39"/>
      <c r="Y430" s="39"/>
      <c r="Z430" s="39"/>
      <c r="AA430" s="39"/>
      <c r="AB430" s="39"/>
      <c r="AC430" s="39"/>
      <c r="AD430" s="39"/>
      <c r="AE430" s="39"/>
    </row>
    <row r="431" spans="1:31" x14ac:dyDescent="0.25">
      <c r="A431" s="34"/>
      <c r="B431" s="34"/>
      <c r="C431" s="38"/>
      <c r="D431" s="38"/>
      <c r="E431" s="38"/>
      <c r="F431" s="38"/>
      <c r="G431" s="38"/>
      <c r="H431" s="62"/>
      <c r="I431" s="38"/>
      <c r="J431" s="38"/>
      <c r="K431" s="38"/>
      <c r="L431" s="38"/>
      <c r="M431" s="38"/>
      <c r="N431" s="38"/>
      <c r="O431" s="62"/>
      <c r="P431" s="38"/>
      <c r="Q431" s="38"/>
      <c r="R431" s="38"/>
      <c r="S431" s="38"/>
      <c r="T431" s="38"/>
      <c r="U431" s="38"/>
      <c r="V431" s="62"/>
      <c r="W431" s="39"/>
      <c r="X431" s="39"/>
      <c r="Y431" s="39"/>
      <c r="Z431" s="39"/>
      <c r="AA431" s="39"/>
      <c r="AB431" s="39"/>
      <c r="AC431" s="39"/>
      <c r="AD431" s="39"/>
      <c r="AE431" s="39"/>
    </row>
    <row r="432" spans="1:31" x14ac:dyDescent="0.25">
      <c r="A432" s="34"/>
      <c r="B432" s="34"/>
      <c r="C432" s="38"/>
      <c r="D432" s="38"/>
      <c r="E432" s="38"/>
      <c r="F432" s="38"/>
      <c r="G432" s="38"/>
      <c r="H432" s="62"/>
      <c r="I432" s="38"/>
      <c r="J432" s="38"/>
      <c r="K432" s="38"/>
      <c r="L432" s="38"/>
      <c r="M432" s="38"/>
      <c r="N432" s="38"/>
      <c r="O432" s="62"/>
      <c r="P432" s="38"/>
      <c r="Q432" s="38"/>
      <c r="R432" s="38"/>
      <c r="S432" s="38"/>
      <c r="T432" s="38"/>
      <c r="U432" s="38"/>
      <c r="V432" s="62"/>
      <c r="W432" s="39"/>
      <c r="X432" s="39"/>
      <c r="Y432" s="39"/>
      <c r="Z432" s="39"/>
      <c r="AA432" s="39"/>
      <c r="AB432" s="39"/>
      <c r="AC432" s="39"/>
      <c r="AD432" s="39"/>
      <c r="AE432" s="39"/>
    </row>
    <row r="433" spans="1:31" x14ac:dyDescent="0.25">
      <c r="A433" s="34"/>
      <c r="B433" s="34"/>
      <c r="C433" s="38"/>
      <c r="D433" s="38"/>
      <c r="E433" s="38"/>
      <c r="F433" s="38"/>
      <c r="G433" s="38"/>
      <c r="H433" s="62"/>
      <c r="I433" s="38"/>
      <c r="J433" s="38"/>
      <c r="K433" s="38"/>
      <c r="L433" s="38"/>
      <c r="M433" s="38"/>
      <c r="N433" s="38"/>
      <c r="O433" s="62"/>
      <c r="P433" s="38"/>
      <c r="Q433" s="38"/>
      <c r="R433" s="38"/>
      <c r="S433" s="38"/>
      <c r="T433" s="38"/>
      <c r="U433" s="38"/>
      <c r="V433" s="62"/>
      <c r="W433" s="39"/>
      <c r="X433" s="39"/>
      <c r="Y433" s="39"/>
      <c r="Z433" s="39"/>
      <c r="AA433" s="39"/>
      <c r="AB433" s="39"/>
      <c r="AC433" s="39"/>
      <c r="AD433" s="39"/>
      <c r="AE433" s="39"/>
    </row>
    <row r="434" spans="1:31" x14ac:dyDescent="0.25">
      <c r="A434" s="34"/>
      <c r="B434" s="34"/>
      <c r="C434" s="38"/>
      <c r="D434" s="38"/>
      <c r="E434" s="38"/>
      <c r="F434" s="38"/>
      <c r="G434" s="38"/>
      <c r="H434" s="62"/>
      <c r="I434" s="38"/>
      <c r="J434" s="38"/>
      <c r="K434" s="38"/>
      <c r="L434" s="38"/>
      <c r="M434" s="38"/>
      <c r="N434" s="38"/>
      <c r="O434" s="62"/>
      <c r="P434" s="38"/>
      <c r="Q434" s="38"/>
      <c r="R434" s="38"/>
      <c r="S434" s="38"/>
      <c r="T434" s="38"/>
      <c r="U434" s="38"/>
      <c r="V434" s="62"/>
      <c r="W434" s="39"/>
      <c r="X434" s="39"/>
      <c r="Y434" s="39"/>
      <c r="Z434" s="39"/>
      <c r="AA434" s="39"/>
      <c r="AB434" s="39"/>
      <c r="AC434" s="39"/>
      <c r="AD434" s="39"/>
      <c r="AE434" s="39"/>
    </row>
    <row r="435" spans="1:31" x14ac:dyDescent="0.25">
      <c r="A435" s="34"/>
      <c r="B435" s="34"/>
      <c r="C435" s="38"/>
      <c r="D435" s="38"/>
      <c r="E435" s="38"/>
      <c r="F435" s="38"/>
      <c r="G435" s="38"/>
      <c r="H435" s="62"/>
      <c r="I435" s="38"/>
      <c r="J435" s="38"/>
      <c r="K435" s="38"/>
      <c r="L435" s="38"/>
      <c r="M435" s="38"/>
      <c r="N435" s="38"/>
      <c r="O435" s="62"/>
      <c r="P435" s="38"/>
      <c r="Q435" s="38"/>
      <c r="R435" s="38"/>
      <c r="S435" s="38"/>
      <c r="T435" s="38"/>
      <c r="U435" s="38"/>
      <c r="V435" s="62"/>
      <c r="W435" s="39"/>
      <c r="X435" s="39"/>
      <c r="Y435" s="39"/>
      <c r="Z435" s="39"/>
      <c r="AA435" s="39"/>
      <c r="AB435" s="39"/>
      <c r="AC435" s="39"/>
      <c r="AD435" s="39"/>
      <c r="AE435" s="39"/>
    </row>
    <row r="436" spans="1:31" x14ac:dyDescent="0.25">
      <c r="A436" s="34"/>
      <c r="B436" s="34"/>
      <c r="C436" s="38"/>
      <c r="D436" s="38"/>
      <c r="E436" s="38"/>
      <c r="F436" s="38"/>
      <c r="G436" s="38"/>
      <c r="H436" s="62"/>
      <c r="I436" s="38"/>
      <c r="J436" s="38"/>
      <c r="K436" s="38"/>
      <c r="L436" s="38"/>
      <c r="M436" s="38"/>
      <c r="N436" s="38"/>
      <c r="O436" s="62"/>
      <c r="P436" s="38"/>
      <c r="Q436" s="38"/>
      <c r="R436" s="38"/>
      <c r="S436" s="38"/>
      <c r="T436" s="38"/>
      <c r="U436" s="38"/>
      <c r="V436" s="62"/>
      <c r="W436" s="39"/>
      <c r="X436" s="39"/>
      <c r="Y436" s="39"/>
      <c r="Z436" s="39"/>
      <c r="AA436" s="39"/>
      <c r="AB436" s="39"/>
      <c r="AC436" s="39"/>
      <c r="AD436" s="39"/>
      <c r="AE436" s="39"/>
    </row>
    <row r="437" spans="1:31" x14ac:dyDescent="0.25">
      <c r="A437" s="34"/>
      <c r="B437" s="34"/>
      <c r="C437" s="38"/>
      <c r="D437" s="38"/>
      <c r="E437" s="38"/>
      <c r="F437" s="38"/>
      <c r="G437" s="38"/>
      <c r="H437" s="62"/>
      <c r="I437" s="38"/>
      <c r="J437" s="38"/>
      <c r="K437" s="38"/>
      <c r="L437" s="38"/>
      <c r="M437" s="38"/>
      <c r="N437" s="38"/>
      <c r="O437" s="62"/>
      <c r="P437" s="38"/>
      <c r="Q437" s="38"/>
      <c r="R437" s="38"/>
      <c r="S437" s="38"/>
      <c r="T437" s="38"/>
      <c r="U437" s="38"/>
      <c r="V437" s="62"/>
      <c r="W437" s="39"/>
      <c r="X437" s="39"/>
      <c r="Y437" s="39"/>
      <c r="Z437" s="39"/>
      <c r="AA437" s="39"/>
      <c r="AB437" s="39"/>
      <c r="AC437" s="39"/>
      <c r="AD437" s="39"/>
      <c r="AE437" s="39"/>
    </row>
    <row r="438" spans="1:31" x14ac:dyDescent="0.25">
      <c r="A438" s="34"/>
      <c r="B438" s="34"/>
      <c r="C438" s="38"/>
      <c r="D438" s="38"/>
      <c r="E438" s="38"/>
      <c r="F438" s="38"/>
      <c r="G438" s="38"/>
      <c r="H438" s="62"/>
      <c r="I438" s="38"/>
      <c r="J438" s="38"/>
      <c r="K438" s="38"/>
      <c r="L438" s="38"/>
      <c r="M438" s="38"/>
      <c r="N438" s="38"/>
      <c r="O438" s="62"/>
      <c r="P438" s="38"/>
      <c r="Q438" s="38"/>
      <c r="R438" s="38"/>
      <c r="S438" s="38"/>
      <c r="T438" s="38"/>
      <c r="U438" s="38"/>
      <c r="V438" s="62"/>
      <c r="W438" s="39"/>
      <c r="X438" s="39"/>
      <c r="Y438" s="39"/>
      <c r="Z438" s="39"/>
      <c r="AA438" s="39"/>
      <c r="AB438" s="39"/>
      <c r="AC438" s="39"/>
      <c r="AD438" s="39"/>
      <c r="AE438" s="39"/>
    </row>
    <row r="439" spans="1:31" x14ac:dyDescent="0.25">
      <c r="A439" s="34"/>
      <c r="B439" s="34"/>
      <c r="C439" s="38"/>
      <c r="D439" s="38"/>
      <c r="E439" s="38"/>
      <c r="F439" s="38"/>
      <c r="G439" s="38"/>
      <c r="H439" s="62"/>
      <c r="I439" s="38"/>
      <c r="J439" s="38"/>
      <c r="K439" s="38"/>
      <c r="L439" s="38"/>
      <c r="M439" s="38"/>
      <c r="N439" s="38"/>
      <c r="O439" s="62"/>
      <c r="P439" s="38"/>
      <c r="Q439" s="38"/>
      <c r="R439" s="38"/>
      <c r="S439" s="38"/>
      <c r="T439" s="38"/>
      <c r="U439" s="38"/>
      <c r="V439" s="62"/>
      <c r="W439" s="39"/>
      <c r="X439" s="39"/>
      <c r="Y439" s="39"/>
      <c r="Z439" s="39"/>
      <c r="AA439" s="39"/>
      <c r="AB439" s="39"/>
      <c r="AC439" s="39"/>
      <c r="AD439" s="39"/>
      <c r="AE439" s="39"/>
    </row>
    <row r="440" spans="1:31" x14ac:dyDescent="0.25">
      <c r="A440" s="34"/>
      <c r="B440" s="34"/>
      <c r="C440" s="38"/>
      <c r="D440" s="38"/>
      <c r="E440" s="38"/>
      <c r="F440" s="38"/>
      <c r="G440" s="38"/>
      <c r="H440" s="62"/>
      <c r="I440" s="38"/>
      <c r="J440" s="38"/>
      <c r="K440" s="38"/>
      <c r="L440" s="38"/>
      <c r="M440" s="38"/>
      <c r="N440" s="38"/>
      <c r="O440" s="62"/>
      <c r="P440" s="38"/>
      <c r="Q440" s="38"/>
      <c r="R440" s="38"/>
      <c r="S440" s="38"/>
      <c r="T440" s="38"/>
      <c r="U440" s="38"/>
      <c r="V440" s="62"/>
      <c r="W440" s="39"/>
      <c r="X440" s="39"/>
      <c r="Y440" s="39"/>
      <c r="Z440" s="39"/>
      <c r="AA440" s="39"/>
      <c r="AB440" s="39"/>
      <c r="AC440" s="39"/>
      <c r="AD440" s="39"/>
      <c r="AE440" s="39"/>
    </row>
    <row r="441" spans="1:31" x14ac:dyDescent="0.25">
      <c r="A441" s="34"/>
      <c r="B441" s="34"/>
      <c r="C441" s="38"/>
      <c r="D441" s="38"/>
      <c r="E441" s="38"/>
      <c r="F441" s="38"/>
      <c r="G441" s="38"/>
      <c r="H441" s="62"/>
      <c r="I441" s="38"/>
      <c r="J441" s="38"/>
      <c r="K441" s="38"/>
      <c r="L441" s="38"/>
      <c r="M441" s="38"/>
      <c r="N441" s="38"/>
      <c r="O441" s="62"/>
      <c r="P441" s="38"/>
      <c r="Q441" s="38"/>
      <c r="R441" s="38"/>
      <c r="S441" s="38"/>
      <c r="T441" s="38"/>
      <c r="U441" s="38"/>
      <c r="V441" s="62"/>
      <c r="W441" s="39"/>
      <c r="X441" s="39"/>
      <c r="Y441" s="39"/>
      <c r="Z441" s="39"/>
      <c r="AA441" s="39"/>
      <c r="AB441" s="39"/>
      <c r="AC441" s="39"/>
      <c r="AD441" s="39"/>
      <c r="AE441" s="39"/>
    </row>
    <row r="442" spans="1:31" x14ac:dyDescent="0.25">
      <c r="A442" s="34"/>
      <c r="B442" s="34"/>
      <c r="C442" s="38"/>
      <c r="D442" s="38"/>
      <c r="E442" s="38"/>
      <c r="F442" s="38"/>
      <c r="G442" s="38"/>
      <c r="H442" s="62"/>
      <c r="I442" s="38"/>
      <c r="J442" s="38"/>
      <c r="K442" s="38"/>
      <c r="L442" s="38"/>
      <c r="M442" s="38"/>
      <c r="N442" s="38"/>
      <c r="O442" s="62"/>
      <c r="P442" s="38"/>
      <c r="Q442" s="38"/>
      <c r="R442" s="38"/>
      <c r="S442" s="38"/>
      <c r="T442" s="38"/>
      <c r="U442" s="38"/>
      <c r="V442" s="62"/>
      <c r="W442" s="39"/>
      <c r="X442" s="39"/>
      <c r="Y442" s="39"/>
      <c r="Z442" s="39"/>
      <c r="AA442" s="39"/>
      <c r="AB442" s="39"/>
      <c r="AC442" s="39"/>
      <c r="AD442" s="39"/>
      <c r="AE442" s="39"/>
    </row>
    <row r="443" spans="1:31" x14ac:dyDescent="0.25">
      <c r="A443" s="34"/>
      <c r="B443" s="34"/>
      <c r="C443" s="38"/>
      <c r="D443" s="38"/>
      <c r="E443" s="38"/>
      <c r="F443" s="38"/>
      <c r="G443" s="38"/>
      <c r="H443" s="62"/>
      <c r="I443" s="38"/>
      <c r="J443" s="38"/>
      <c r="K443" s="38"/>
      <c r="L443" s="38"/>
      <c r="M443" s="38"/>
      <c r="N443" s="38"/>
      <c r="O443" s="62"/>
      <c r="P443" s="38"/>
      <c r="Q443" s="38"/>
      <c r="R443" s="38"/>
      <c r="S443" s="38"/>
      <c r="T443" s="38"/>
      <c r="U443" s="38"/>
      <c r="V443" s="62"/>
      <c r="W443" s="39"/>
      <c r="X443" s="39"/>
      <c r="Y443" s="39"/>
      <c r="Z443" s="39"/>
      <c r="AA443" s="39"/>
      <c r="AB443" s="39"/>
      <c r="AC443" s="39"/>
      <c r="AD443" s="39"/>
      <c r="AE443" s="39"/>
    </row>
    <row r="444" spans="1:31" x14ac:dyDescent="0.25">
      <c r="A444" s="34"/>
      <c r="B444" s="34"/>
      <c r="C444" s="38"/>
      <c r="D444" s="38"/>
      <c r="E444" s="38"/>
      <c r="F444" s="38"/>
      <c r="G444" s="38"/>
      <c r="H444" s="62"/>
      <c r="I444" s="38"/>
      <c r="J444" s="38"/>
      <c r="K444" s="38"/>
      <c r="L444" s="38"/>
      <c r="M444" s="38"/>
      <c r="N444" s="38"/>
      <c r="O444" s="62"/>
      <c r="P444" s="38"/>
      <c r="Q444" s="38"/>
      <c r="R444" s="38"/>
      <c r="S444" s="38"/>
      <c r="T444" s="38"/>
      <c r="U444" s="38"/>
      <c r="V444" s="62"/>
      <c r="W444" s="39"/>
      <c r="X444" s="39"/>
      <c r="Y444" s="39"/>
      <c r="Z444" s="39"/>
      <c r="AA444" s="39"/>
      <c r="AB444" s="39"/>
      <c r="AC444" s="39"/>
      <c r="AD444" s="39"/>
      <c r="AE444" s="39"/>
    </row>
    <row r="445" spans="1:31" x14ac:dyDescent="0.25">
      <c r="A445" s="34"/>
      <c r="B445" s="34"/>
      <c r="C445" s="38"/>
      <c r="D445" s="38"/>
      <c r="E445" s="38"/>
      <c r="F445" s="38"/>
      <c r="G445" s="38"/>
      <c r="H445" s="62"/>
      <c r="I445" s="38"/>
      <c r="J445" s="38"/>
      <c r="K445" s="38"/>
      <c r="L445" s="38"/>
      <c r="M445" s="38"/>
      <c r="N445" s="38"/>
      <c r="O445" s="62"/>
      <c r="P445" s="38"/>
      <c r="Q445" s="38"/>
      <c r="R445" s="38"/>
      <c r="S445" s="38"/>
      <c r="T445" s="38"/>
      <c r="U445" s="38"/>
      <c r="V445" s="62"/>
      <c r="W445" s="39"/>
      <c r="X445" s="39"/>
      <c r="Y445" s="39"/>
      <c r="Z445" s="39"/>
      <c r="AA445" s="39"/>
      <c r="AB445" s="39"/>
      <c r="AC445" s="39"/>
      <c r="AD445" s="39"/>
      <c r="AE445" s="39"/>
    </row>
    <row r="446" spans="1:31" x14ac:dyDescent="0.25">
      <c r="A446" s="34"/>
      <c r="B446" s="34"/>
      <c r="C446" s="38"/>
      <c r="D446" s="38"/>
      <c r="E446" s="38"/>
      <c r="F446" s="38"/>
      <c r="G446" s="38"/>
      <c r="H446" s="62"/>
      <c r="I446" s="38"/>
      <c r="J446" s="38"/>
      <c r="K446" s="38"/>
      <c r="L446" s="38"/>
      <c r="M446" s="38"/>
      <c r="N446" s="38"/>
      <c r="O446" s="62"/>
      <c r="P446" s="38"/>
      <c r="Q446" s="38"/>
      <c r="R446" s="38"/>
      <c r="S446" s="38"/>
      <c r="T446" s="38"/>
      <c r="U446" s="38"/>
      <c r="V446" s="62"/>
      <c r="W446" s="39"/>
      <c r="X446" s="39"/>
      <c r="Y446" s="39"/>
      <c r="Z446" s="39"/>
      <c r="AA446" s="39"/>
      <c r="AB446" s="39"/>
      <c r="AC446" s="39"/>
      <c r="AD446" s="39"/>
      <c r="AE446" s="39"/>
    </row>
    <row r="447" spans="1:31" x14ac:dyDescent="0.25">
      <c r="A447" s="34"/>
      <c r="B447" s="34"/>
      <c r="C447" s="38"/>
      <c r="D447" s="38"/>
      <c r="E447" s="38"/>
      <c r="F447" s="38"/>
      <c r="G447" s="38"/>
      <c r="H447" s="62"/>
      <c r="I447" s="38"/>
      <c r="J447" s="38"/>
      <c r="K447" s="38"/>
      <c r="L447" s="38"/>
      <c r="M447" s="38"/>
      <c r="N447" s="38"/>
      <c r="O447" s="62"/>
      <c r="P447" s="38"/>
      <c r="Q447" s="38"/>
      <c r="R447" s="38"/>
      <c r="S447" s="38"/>
      <c r="T447" s="38"/>
      <c r="U447" s="38"/>
      <c r="V447" s="62"/>
      <c r="W447" s="39"/>
      <c r="X447" s="39"/>
      <c r="Y447" s="39"/>
      <c r="Z447" s="39"/>
      <c r="AA447" s="39"/>
      <c r="AB447" s="39"/>
      <c r="AC447" s="39"/>
      <c r="AD447" s="39"/>
      <c r="AE447" s="39"/>
    </row>
    <row r="448" spans="1:31" x14ac:dyDescent="0.25">
      <c r="A448" s="34"/>
      <c r="B448" s="34"/>
      <c r="C448" s="38"/>
      <c r="D448" s="38"/>
      <c r="E448" s="38"/>
      <c r="F448" s="38"/>
      <c r="G448" s="38"/>
      <c r="H448" s="62"/>
      <c r="I448" s="38"/>
      <c r="J448" s="38"/>
      <c r="K448" s="38"/>
      <c r="L448" s="38"/>
      <c r="M448" s="38"/>
      <c r="N448" s="38"/>
      <c r="O448" s="62"/>
      <c r="P448" s="38"/>
      <c r="Q448" s="38"/>
      <c r="R448" s="38"/>
      <c r="S448" s="38"/>
      <c r="T448" s="38"/>
      <c r="U448" s="38"/>
      <c r="V448" s="62"/>
      <c r="W448" s="39"/>
      <c r="X448" s="39"/>
      <c r="Y448" s="39"/>
      <c r="Z448" s="39"/>
      <c r="AA448" s="39"/>
      <c r="AB448" s="39"/>
      <c r="AC448" s="39"/>
      <c r="AD448" s="39"/>
      <c r="AE448" s="39"/>
    </row>
    <row r="449" spans="1:31" x14ac:dyDescent="0.25">
      <c r="A449" s="34"/>
      <c r="B449" s="34"/>
      <c r="C449" s="38"/>
      <c r="D449" s="38"/>
      <c r="E449" s="38"/>
      <c r="F449" s="38"/>
      <c r="G449" s="38"/>
      <c r="H449" s="62"/>
      <c r="I449" s="38"/>
      <c r="J449" s="38"/>
      <c r="K449" s="38"/>
      <c r="L449" s="38"/>
      <c r="M449" s="38"/>
      <c r="N449" s="38"/>
      <c r="O449" s="62"/>
      <c r="P449" s="38"/>
      <c r="Q449" s="38"/>
      <c r="R449" s="38"/>
      <c r="S449" s="38"/>
      <c r="T449" s="38"/>
      <c r="U449" s="38"/>
      <c r="V449" s="62"/>
      <c r="W449" s="39"/>
      <c r="X449" s="39"/>
      <c r="Y449" s="39"/>
      <c r="Z449" s="39"/>
      <c r="AA449" s="39"/>
      <c r="AB449" s="39"/>
      <c r="AC449" s="39"/>
      <c r="AD449" s="39"/>
      <c r="AE449" s="39"/>
    </row>
    <row r="450" spans="1:31" x14ac:dyDescent="0.25">
      <c r="A450" s="34"/>
      <c r="B450" s="34"/>
      <c r="C450" s="38"/>
      <c r="D450" s="38"/>
      <c r="E450" s="38"/>
      <c r="F450" s="38"/>
      <c r="G450" s="38"/>
      <c r="H450" s="62"/>
      <c r="I450" s="38"/>
      <c r="J450" s="38"/>
      <c r="K450" s="38"/>
      <c r="L450" s="38"/>
      <c r="M450" s="38"/>
      <c r="N450" s="38"/>
      <c r="O450" s="62"/>
      <c r="P450" s="38"/>
      <c r="Q450" s="38"/>
      <c r="R450" s="38"/>
      <c r="S450" s="38"/>
      <c r="T450" s="38"/>
      <c r="U450" s="38"/>
      <c r="V450" s="62"/>
      <c r="W450" s="39"/>
      <c r="X450" s="39"/>
      <c r="Y450" s="39"/>
      <c r="Z450" s="39"/>
      <c r="AA450" s="39"/>
      <c r="AB450" s="39"/>
      <c r="AC450" s="39"/>
      <c r="AD450" s="39"/>
      <c r="AE450" s="39"/>
    </row>
    <row r="451" spans="1:31" x14ac:dyDescent="0.25">
      <c r="A451" s="34"/>
      <c r="B451" s="34"/>
      <c r="C451" s="38"/>
      <c r="D451" s="38"/>
      <c r="E451" s="38"/>
      <c r="F451" s="38"/>
      <c r="G451" s="38"/>
      <c r="H451" s="62"/>
      <c r="I451" s="38"/>
      <c r="J451" s="38"/>
      <c r="K451" s="38"/>
      <c r="L451" s="38"/>
      <c r="M451" s="38"/>
      <c r="N451" s="38"/>
      <c r="O451" s="62"/>
      <c r="P451" s="38"/>
      <c r="Q451" s="38"/>
      <c r="R451" s="38"/>
      <c r="S451" s="38"/>
      <c r="T451" s="38"/>
      <c r="U451" s="38"/>
      <c r="V451" s="62"/>
      <c r="W451" s="39"/>
      <c r="X451" s="39"/>
      <c r="Y451" s="39"/>
      <c r="Z451" s="39"/>
      <c r="AA451" s="39"/>
      <c r="AB451" s="39"/>
      <c r="AC451" s="39"/>
      <c r="AD451" s="39"/>
      <c r="AE451" s="39"/>
    </row>
    <row r="452" spans="1:31" x14ac:dyDescent="0.25">
      <c r="A452" s="34"/>
      <c r="B452" s="34"/>
      <c r="C452" s="38"/>
      <c r="D452" s="38"/>
      <c r="E452" s="38"/>
      <c r="F452" s="38"/>
      <c r="G452" s="38"/>
      <c r="H452" s="62"/>
      <c r="I452" s="38"/>
      <c r="J452" s="38"/>
      <c r="K452" s="38"/>
      <c r="L452" s="38"/>
      <c r="M452" s="38"/>
      <c r="N452" s="38"/>
      <c r="O452" s="62"/>
      <c r="P452" s="38"/>
      <c r="Q452" s="38"/>
      <c r="R452" s="38"/>
      <c r="S452" s="38"/>
      <c r="T452" s="38"/>
      <c r="U452" s="38"/>
      <c r="V452" s="62"/>
      <c r="W452" s="39"/>
      <c r="X452" s="39"/>
      <c r="Y452" s="39"/>
      <c r="Z452" s="39"/>
      <c r="AA452" s="39"/>
      <c r="AB452" s="39"/>
      <c r="AC452" s="39"/>
      <c r="AD452" s="39"/>
      <c r="AE452" s="39"/>
    </row>
    <row r="453" spans="1:31" x14ac:dyDescent="0.25">
      <c r="A453" s="34"/>
      <c r="B453" s="34"/>
      <c r="C453" s="38"/>
      <c r="D453" s="38"/>
      <c r="E453" s="38"/>
      <c r="F453" s="38"/>
      <c r="G453" s="38"/>
      <c r="H453" s="62"/>
      <c r="I453" s="38"/>
      <c r="J453" s="38"/>
      <c r="K453" s="38"/>
      <c r="L453" s="38"/>
      <c r="M453" s="38"/>
      <c r="N453" s="38"/>
      <c r="O453" s="62"/>
      <c r="P453" s="38"/>
      <c r="Q453" s="38"/>
      <c r="R453" s="38"/>
      <c r="S453" s="38"/>
      <c r="T453" s="38"/>
      <c r="U453" s="38"/>
      <c r="V453" s="62"/>
      <c r="W453" s="39"/>
      <c r="X453" s="39"/>
      <c r="Y453" s="39"/>
      <c r="Z453" s="39"/>
      <c r="AA453" s="39"/>
      <c r="AB453" s="39"/>
      <c r="AC453" s="39"/>
      <c r="AD453" s="39"/>
      <c r="AE453" s="39"/>
    </row>
    <row r="454" spans="1:31" x14ac:dyDescent="0.25">
      <c r="A454" s="34"/>
      <c r="B454" s="34"/>
      <c r="C454" s="38"/>
      <c r="D454" s="38"/>
      <c r="E454" s="38"/>
      <c r="F454" s="38"/>
      <c r="G454" s="38"/>
      <c r="H454" s="62"/>
      <c r="I454" s="38"/>
      <c r="J454" s="38"/>
      <c r="K454" s="38"/>
      <c r="L454" s="38"/>
      <c r="M454" s="38"/>
      <c r="N454" s="38"/>
      <c r="O454" s="62"/>
      <c r="P454" s="38"/>
      <c r="Q454" s="38"/>
      <c r="R454" s="38"/>
      <c r="S454" s="38"/>
      <c r="T454" s="38"/>
      <c r="U454" s="38"/>
      <c r="V454" s="62"/>
      <c r="W454" s="39"/>
      <c r="X454" s="39"/>
      <c r="Y454" s="39"/>
      <c r="Z454" s="39"/>
      <c r="AA454" s="39"/>
      <c r="AB454" s="39"/>
      <c r="AC454" s="39"/>
      <c r="AD454" s="39"/>
      <c r="AE454" s="39"/>
    </row>
    <row r="455" spans="1:31" x14ac:dyDescent="0.25">
      <c r="A455" s="34"/>
      <c r="B455" s="34"/>
      <c r="C455" s="38"/>
      <c r="D455" s="38"/>
      <c r="E455" s="38"/>
      <c r="F455" s="38"/>
      <c r="G455" s="38"/>
      <c r="H455" s="62"/>
      <c r="I455" s="38"/>
      <c r="J455" s="38"/>
      <c r="K455" s="38"/>
      <c r="L455" s="38"/>
      <c r="M455" s="38"/>
      <c r="N455" s="38"/>
      <c r="O455" s="62"/>
      <c r="P455" s="38"/>
      <c r="Q455" s="38"/>
      <c r="R455" s="38"/>
      <c r="S455" s="38"/>
      <c r="T455" s="38"/>
      <c r="U455" s="38"/>
      <c r="V455" s="62"/>
      <c r="W455" s="39"/>
      <c r="X455" s="39"/>
      <c r="Y455" s="39"/>
      <c r="Z455" s="39"/>
      <c r="AA455" s="39"/>
      <c r="AB455" s="39"/>
      <c r="AC455" s="39"/>
      <c r="AD455" s="39"/>
      <c r="AE455" s="39"/>
    </row>
    <row r="456" spans="1:31" x14ac:dyDescent="0.25">
      <c r="A456" s="34"/>
      <c r="B456" s="34"/>
      <c r="C456" s="38"/>
      <c r="D456" s="38"/>
      <c r="E456" s="38"/>
      <c r="F456" s="38"/>
      <c r="G456" s="38"/>
      <c r="H456" s="62"/>
      <c r="I456" s="38"/>
      <c r="J456" s="38"/>
      <c r="K456" s="38"/>
      <c r="L456" s="38"/>
      <c r="M456" s="38"/>
      <c r="N456" s="38"/>
      <c r="O456" s="62"/>
      <c r="P456" s="38"/>
      <c r="Q456" s="38"/>
      <c r="R456" s="38"/>
      <c r="S456" s="38"/>
      <c r="T456" s="38"/>
      <c r="U456" s="38"/>
      <c r="V456" s="62"/>
      <c r="W456" s="39"/>
      <c r="X456" s="39"/>
      <c r="Y456" s="39"/>
      <c r="Z456" s="39"/>
      <c r="AA456" s="39"/>
      <c r="AB456" s="39"/>
      <c r="AC456" s="39"/>
      <c r="AD456" s="39"/>
      <c r="AE456" s="39"/>
    </row>
    <row r="457" spans="1:31" x14ac:dyDescent="0.25">
      <c r="A457" s="34"/>
      <c r="B457" s="34"/>
      <c r="C457" s="38"/>
      <c r="D457" s="38"/>
      <c r="E457" s="38"/>
      <c r="F457" s="38"/>
      <c r="G457" s="38"/>
      <c r="H457" s="62"/>
      <c r="I457" s="38"/>
      <c r="J457" s="38"/>
      <c r="K457" s="38"/>
      <c r="L457" s="38"/>
      <c r="M457" s="38"/>
      <c r="N457" s="38"/>
      <c r="O457" s="62"/>
      <c r="P457" s="38"/>
      <c r="Q457" s="38"/>
      <c r="R457" s="38"/>
      <c r="S457" s="38"/>
      <c r="T457" s="38"/>
      <c r="U457" s="38"/>
      <c r="V457" s="62"/>
      <c r="W457" s="39"/>
      <c r="X457" s="39"/>
      <c r="Y457" s="39"/>
      <c r="Z457" s="39"/>
      <c r="AA457" s="39"/>
      <c r="AB457" s="39"/>
      <c r="AC457" s="39"/>
      <c r="AD457" s="39"/>
      <c r="AE457" s="39"/>
    </row>
    <row r="458" spans="1:31" x14ac:dyDescent="0.25">
      <c r="A458" s="34"/>
      <c r="B458" s="34"/>
      <c r="C458" s="38"/>
      <c r="D458" s="38"/>
      <c r="E458" s="38"/>
      <c r="F458" s="38"/>
      <c r="G458" s="38"/>
      <c r="H458" s="62"/>
      <c r="I458" s="38"/>
      <c r="J458" s="38"/>
      <c r="K458" s="38"/>
      <c r="L458" s="38"/>
      <c r="M458" s="38"/>
      <c r="N458" s="38"/>
      <c r="O458" s="62"/>
      <c r="P458" s="38"/>
      <c r="Q458" s="38"/>
      <c r="R458" s="38"/>
      <c r="S458" s="38"/>
      <c r="T458" s="38"/>
      <c r="U458" s="38"/>
      <c r="V458" s="62"/>
      <c r="W458" s="39"/>
      <c r="X458" s="39"/>
      <c r="Y458" s="39"/>
      <c r="Z458" s="39"/>
      <c r="AA458" s="39"/>
      <c r="AB458" s="39"/>
      <c r="AC458" s="39"/>
      <c r="AD458" s="39"/>
      <c r="AE458" s="39"/>
    </row>
    <row r="459" spans="1:31" x14ac:dyDescent="0.25">
      <c r="A459" s="34"/>
      <c r="B459" s="34"/>
      <c r="C459" s="38"/>
      <c r="D459" s="38"/>
      <c r="E459" s="38"/>
      <c r="F459" s="38"/>
      <c r="G459" s="38"/>
      <c r="H459" s="62"/>
      <c r="I459" s="38"/>
      <c r="J459" s="38"/>
      <c r="K459" s="38"/>
      <c r="L459" s="38"/>
      <c r="M459" s="38"/>
      <c r="N459" s="38"/>
      <c r="O459" s="62"/>
      <c r="P459" s="38"/>
      <c r="Q459" s="38"/>
      <c r="R459" s="38"/>
      <c r="S459" s="38"/>
      <c r="T459" s="38"/>
      <c r="U459" s="38"/>
      <c r="V459" s="62"/>
      <c r="W459" s="39"/>
      <c r="X459" s="39"/>
      <c r="Y459" s="39"/>
      <c r="Z459" s="39"/>
      <c r="AA459" s="39"/>
      <c r="AB459" s="39"/>
      <c r="AC459" s="39"/>
      <c r="AD459" s="39"/>
      <c r="AE459" s="39"/>
    </row>
    <row r="460" spans="1:31" x14ac:dyDescent="0.25">
      <c r="A460" s="34"/>
      <c r="B460" s="34"/>
      <c r="C460" s="38"/>
      <c r="D460" s="38"/>
      <c r="E460" s="38"/>
      <c r="F460" s="38"/>
      <c r="G460" s="38"/>
      <c r="H460" s="62"/>
      <c r="I460" s="38"/>
      <c r="J460" s="38"/>
      <c r="K460" s="38"/>
      <c r="L460" s="38"/>
      <c r="M460" s="38"/>
      <c r="N460" s="38"/>
      <c r="O460" s="62"/>
      <c r="P460" s="38"/>
      <c r="Q460" s="38"/>
      <c r="R460" s="38"/>
      <c r="S460" s="38"/>
      <c r="T460" s="38"/>
      <c r="U460" s="38"/>
      <c r="V460" s="62"/>
      <c r="W460" s="39"/>
      <c r="X460" s="39"/>
      <c r="Y460" s="39"/>
      <c r="Z460" s="39"/>
      <c r="AA460" s="39"/>
      <c r="AB460" s="39"/>
      <c r="AC460" s="39"/>
      <c r="AD460" s="39"/>
      <c r="AE460" s="39"/>
    </row>
    <row r="461" spans="1:31" x14ac:dyDescent="0.25">
      <c r="A461" s="34"/>
      <c r="B461" s="34"/>
      <c r="C461" s="38"/>
      <c r="D461" s="38"/>
      <c r="E461" s="38"/>
      <c r="F461" s="38"/>
      <c r="G461" s="38"/>
      <c r="H461" s="62"/>
      <c r="I461" s="38"/>
      <c r="J461" s="38"/>
      <c r="K461" s="38"/>
      <c r="L461" s="38"/>
      <c r="M461" s="38"/>
      <c r="N461" s="38"/>
      <c r="O461" s="62"/>
      <c r="P461" s="38"/>
      <c r="Q461" s="38"/>
      <c r="R461" s="38"/>
      <c r="S461" s="38"/>
      <c r="T461" s="38"/>
      <c r="U461" s="38"/>
      <c r="V461" s="62"/>
      <c r="W461" s="39"/>
      <c r="X461" s="39"/>
      <c r="Y461" s="39"/>
      <c r="Z461" s="39"/>
      <c r="AA461" s="39"/>
      <c r="AB461" s="39"/>
      <c r="AC461" s="39"/>
      <c r="AD461" s="39"/>
      <c r="AE461" s="39"/>
    </row>
    <row r="462" spans="1:31" x14ac:dyDescent="0.25">
      <c r="A462" s="34"/>
      <c r="B462" s="34"/>
      <c r="C462" s="38"/>
      <c r="D462" s="38"/>
      <c r="E462" s="38"/>
      <c r="F462" s="38"/>
      <c r="G462" s="38"/>
      <c r="H462" s="62"/>
      <c r="I462" s="38"/>
      <c r="J462" s="38"/>
      <c r="K462" s="38"/>
      <c r="L462" s="38"/>
      <c r="M462" s="38"/>
      <c r="N462" s="38"/>
      <c r="O462" s="62"/>
      <c r="P462" s="38"/>
      <c r="Q462" s="38"/>
      <c r="R462" s="38"/>
      <c r="S462" s="38"/>
      <c r="T462" s="38"/>
      <c r="U462" s="38"/>
      <c r="V462" s="62"/>
      <c r="W462" s="39"/>
      <c r="X462" s="39"/>
      <c r="Y462" s="39"/>
      <c r="Z462" s="39"/>
      <c r="AA462" s="39"/>
      <c r="AB462" s="39"/>
      <c r="AC462" s="39"/>
      <c r="AD462" s="39"/>
      <c r="AE462" s="39"/>
    </row>
    <row r="463" spans="1:31" x14ac:dyDescent="0.25">
      <c r="A463" s="34"/>
      <c r="B463" s="34"/>
      <c r="C463" s="38"/>
      <c r="D463" s="38"/>
      <c r="E463" s="38"/>
      <c r="F463" s="38"/>
      <c r="G463" s="38"/>
      <c r="H463" s="62"/>
      <c r="I463" s="38"/>
      <c r="J463" s="38"/>
      <c r="K463" s="38"/>
      <c r="L463" s="38"/>
      <c r="M463" s="38"/>
      <c r="N463" s="38"/>
      <c r="O463" s="62"/>
      <c r="P463" s="38"/>
      <c r="Q463" s="38"/>
      <c r="R463" s="38"/>
      <c r="S463" s="38"/>
      <c r="T463" s="38"/>
      <c r="U463" s="38"/>
      <c r="V463" s="62"/>
      <c r="W463" s="39"/>
      <c r="X463" s="39"/>
      <c r="Y463" s="39"/>
      <c r="Z463" s="39"/>
      <c r="AA463" s="39"/>
      <c r="AB463" s="39"/>
      <c r="AC463" s="39"/>
      <c r="AD463" s="39"/>
      <c r="AE463" s="39"/>
    </row>
    <row r="464" spans="1:31" x14ac:dyDescent="0.25">
      <c r="A464" s="34"/>
      <c r="B464" s="34"/>
      <c r="C464" s="38"/>
      <c r="D464" s="38"/>
      <c r="E464" s="38"/>
      <c r="F464" s="38"/>
      <c r="G464" s="38"/>
      <c r="H464" s="62"/>
      <c r="I464" s="38"/>
      <c r="J464" s="38"/>
      <c r="K464" s="38"/>
      <c r="L464" s="38"/>
      <c r="M464" s="38"/>
      <c r="N464" s="38"/>
      <c r="O464" s="62"/>
      <c r="P464" s="38"/>
      <c r="Q464" s="38"/>
      <c r="R464" s="38"/>
      <c r="S464" s="38"/>
      <c r="T464" s="38"/>
      <c r="U464" s="38"/>
      <c r="V464" s="62"/>
      <c r="W464" s="39"/>
      <c r="X464" s="39"/>
      <c r="Y464" s="39"/>
      <c r="Z464" s="39"/>
      <c r="AA464" s="39"/>
      <c r="AB464" s="39"/>
      <c r="AC464" s="39"/>
      <c r="AD464" s="39"/>
      <c r="AE464" s="39"/>
    </row>
    <row r="465" spans="1:31" x14ac:dyDescent="0.25">
      <c r="A465" s="34"/>
      <c r="B465" s="34"/>
      <c r="C465" s="38"/>
      <c r="D465" s="38"/>
      <c r="E465" s="38"/>
      <c r="F465" s="38"/>
      <c r="G465" s="38"/>
      <c r="H465" s="62"/>
      <c r="I465" s="38"/>
      <c r="J465" s="38"/>
      <c r="K465" s="38"/>
      <c r="L465" s="38"/>
      <c r="M465" s="38"/>
      <c r="N465" s="38"/>
      <c r="O465" s="62"/>
      <c r="P465" s="38"/>
      <c r="Q465" s="38"/>
      <c r="R465" s="38"/>
      <c r="S465" s="38"/>
      <c r="T465" s="38"/>
      <c r="U465" s="38"/>
      <c r="V465" s="62"/>
      <c r="W465" s="39"/>
      <c r="X465" s="39"/>
      <c r="Y465" s="39"/>
      <c r="Z465" s="39"/>
      <c r="AA465" s="39"/>
      <c r="AB465" s="39"/>
      <c r="AC465" s="39"/>
      <c r="AD465" s="39"/>
      <c r="AE465" s="39"/>
    </row>
    <row r="466" spans="1:31" x14ac:dyDescent="0.25">
      <c r="A466" s="34"/>
      <c r="B466" s="34"/>
      <c r="C466" s="38"/>
      <c r="D466" s="38"/>
      <c r="E466" s="38"/>
      <c r="F466" s="38"/>
      <c r="G466" s="38"/>
      <c r="H466" s="62"/>
      <c r="I466" s="38"/>
      <c r="J466" s="38"/>
      <c r="K466" s="38"/>
      <c r="L466" s="38"/>
      <c r="M466" s="38"/>
      <c r="N466" s="38"/>
      <c r="O466" s="62"/>
      <c r="P466" s="38"/>
      <c r="Q466" s="38"/>
      <c r="R466" s="38"/>
      <c r="S466" s="38"/>
      <c r="T466" s="38"/>
      <c r="U466" s="38"/>
      <c r="V466" s="62"/>
      <c r="W466" s="39"/>
      <c r="X466" s="39"/>
      <c r="Y466" s="39"/>
      <c r="Z466" s="39"/>
      <c r="AA466" s="39"/>
      <c r="AB466" s="39"/>
      <c r="AC466" s="39"/>
      <c r="AD466" s="39"/>
      <c r="AE466" s="39"/>
    </row>
    <row r="467" spans="1:31" x14ac:dyDescent="0.25">
      <c r="A467" s="34"/>
      <c r="B467" s="34"/>
      <c r="C467" s="38"/>
      <c r="D467" s="38"/>
      <c r="E467" s="38"/>
      <c r="F467" s="38"/>
      <c r="G467" s="38"/>
      <c r="H467" s="62"/>
      <c r="I467" s="38"/>
      <c r="J467" s="38"/>
      <c r="K467" s="38"/>
      <c r="L467" s="38"/>
      <c r="M467" s="38"/>
      <c r="N467" s="38"/>
      <c r="O467" s="62"/>
      <c r="P467" s="38"/>
      <c r="Q467" s="38"/>
      <c r="R467" s="38"/>
      <c r="S467" s="38"/>
      <c r="T467" s="38"/>
      <c r="U467" s="38"/>
      <c r="V467" s="62"/>
      <c r="W467" s="39"/>
      <c r="X467" s="39"/>
      <c r="Y467" s="39"/>
      <c r="Z467" s="39"/>
      <c r="AA467" s="39"/>
      <c r="AB467" s="39"/>
      <c r="AC467" s="39"/>
      <c r="AD467" s="39"/>
      <c r="AE467" s="39"/>
    </row>
    <row r="468" spans="1:31" x14ac:dyDescent="0.25">
      <c r="A468" s="34"/>
      <c r="B468" s="34"/>
      <c r="C468" s="38"/>
      <c r="D468" s="38"/>
      <c r="E468" s="38"/>
      <c r="F468" s="38"/>
      <c r="G468" s="38"/>
      <c r="H468" s="62"/>
      <c r="I468" s="38"/>
      <c r="J468" s="38"/>
      <c r="K468" s="38"/>
      <c r="L468" s="38"/>
      <c r="M468" s="38"/>
      <c r="N468" s="38"/>
      <c r="O468" s="62"/>
      <c r="P468" s="38"/>
      <c r="Q468" s="38"/>
      <c r="R468" s="38"/>
      <c r="S468" s="38"/>
      <c r="T468" s="38"/>
      <c r="U468" s="38"/>
      <c r="V468" s="62"/>
      <c r="W468" s="39"/>
      <c r="X468" s="39"/>
      <c r="Y468" s="39"/>
      <c r="Z468" s="39"/>
      <c r="AA468" s="39"/>
      <c r="AB468" s="39"/>
      <c r="AC468" s="39"/>
      <c r="AD468" s="39"/>
      <c r="AE468" s="39"/>
    </row>
    <row r="469" spans="1:31" x14ac:dyDescent="0.25">
      <c r="A469" s="34"/>
      <c r="B469" s="34"/>
      <c r="C469" s="38"/>
      <c r="D469" s="38"/>
      <c r="E469" s="38"/>
      <c r="F469" s="38"/>
      <c r="G469" s="38"/>
      <c r="H469" s="62"/>
      <c r="I469" s="38"/>
      <c r="J469" s="38"/>
      <c r="K469" s="38"/>
      <c r="L469" s="38"/>
      <c r="M469" s="38"/>
      <c r="N469" s="38"/>
      <c r="O469" s="62"/>
      <c r="P469" s="38"/>
      <c r="Q469" s="38"/>
      <c r="R469" s="38"/>
      <c r="S469" s="38"/>
      <c r="T469" s="38"/>
      <c r="U469" s="38"/>
      <c r="V469" s="62"/>
      <c r="W469" s="39"/>
      <c r="X469" s="39"/>
      <c r="Y469" s="39"/>
      <c r="Z469" s="39"/>
      <c r="AA469" s="39"/>
      <c r="AB469" s="39"/>
      <c r="AC469" s="39"/>
      <c r="AD469" s="39"/>
      <c r="AE469" s="39"/>
    </row>
    <row r="470" spans="1:31" x14ac:dyDescent="0.25">
      <c r="A470" s="34"/>
      <c r="B470" s="34"/>
      <c r="C470" s="38"/>
      <c r="D470" s="38"/>
      <c r="E470" s="38"/>
      <c r="F470" s="38"/>
      <c r="G470" s="38"/>
      <c r="H470" s="62"/>
      <c r="I470" s="38"/>
      <c r="J470" s="38"/>
      <c r="K470" s="38"/>
      <c r="L470" s="38"/>
      <c r="M470" s="38"/>
      <c r="N470" s="38"/>
      <c r="O470" s="62"/>
      <c r="P470" s="38"/>
      <c r="Q470" s="38"/>
      <c r="R470" s="38"/>
      <c r="S470" s="38"/>
      <c r="T470" s="38"/>
      <c r="U470" s="38"/>
      <c r="V470" s="62"/>
      <c r="W470" s="39"/>
      <c r="X470" s="39"/>
      <c r="Y470" s="39"/>
      <c r="Z470" s="39"/>
      <c r="AA470" s="39"/>
      <c r="AB470" s="39"/>
      <c r="AC470" s="39"/>
      <c r="AD470" s="39"/>
      <c r="AE470" s="39"/>
    </row>
    <row r="471" spans="1:31" x14ac:dyDescent="0.25">
      <c r="A471" s="34"/>
      <c r="B471" s="34"/>
      <c r="C471" s="38"/>
      <c r="D471" s="38"/>
      <c r="E471" s="38"/>
      <c r="F471" s="38"/>
      <c r="G471" s="38"/>
      <c r="H471" s="62"/>
      <c r="I471" s="38"/>
      <c r="J471" s="38"/>
      <c r="K471" s="38"/>
      <c r="L471" s="38"/>
      <c r="M471" s="38"/>
      <c r="N471" s="38"/>
      <c r="O471" s="62"/>
      <c r="P471" s="38"/>
      <c r="Q471" s="38"/>
      <c r="R471" s="38"/>
      <c r="S471" s="38"/>
      <c r="T471" s="38"/>
      <c r="U471" s="38"/>
      <c r="V471" s="62"/>
      <c r="W471" s="39"/>
      <c r="X471" s="39"/>
      <c r="Y471" s="39"/>
      <c r="Z471" s="39"/>
      <c r="AA471" s="39"/>
      <c r="AB471" s="39"/>
      <c r="AC471" s="39"/>
      <c r="AD471" s="39"/>
      <c r="AE471" s="39"/>
    </row>
    <row r="472" spans="1:31" x14ac:dyDescent="0.25">
      <c r="A472" s="34"/>
      <c r="B472" s="34"/>
      <c r="C472" s="38"/>
      <c r="D472" s="38"/>
      <c r="E472" s="38"/>
      <c r="F472" s="38"/>
      <c r="G472" s="38"/>
      <c r="H472" s="62"/>
      <c r="I472" s="38"/>
      <c r="J472" s="38"/>
      <c r="K472" s="38"/>
      <c r="L472" s="38"/>
      <c r="M472" s="38"/>
      <c r="N472" s="38"/>
      <c r="O472" s="62"/>
      <c r="P472" s="38"/>
      <c r="Q472" s="38"/>
      <c r="R472" s="38"/>
      <c r="S472" s="38"/>
      <c r="T472" s="38"/>
      <c r="U472" s="38"/>
      <c r="V472" s="62"/>
      <c r="W472" s="39"/>
      <c r="X472" s="39"/>
      <c r="Y472" s="39"/>
      <c r="Z472" s="39"/>
      <c r="AA472" s="39"/>
      <c r="AB472" s="39"/>
      <c r="AC472" s="39"/>
      <c r="AD472" s="39"/>
      <c r="AE472" s="39"/>
    </row>
    <row r="473" spans="1:31" x14ac:dyDescent="0.25">
      <c r="A473" s="34"/>
      <c r="B473" s="34"/>
      <c r="C473" s="38"/>
      <c r="D473" s="38"/>
      <c r="E473" s="38"/>
      <c r="F473" s="38"/>
      <c r="G473" s="38"/>
      <c r="H473" s="62"/>
      <c r="I473" s="38"/>
      <c r="J473" s="38"/>
      <c r="K473" s="38"/>
      <c r="L473" s="38"/>
      <c r="M473" s="38"/>
      <c r="N473" s="38"/>
      <c r="O473" s="62"/>
      <c r="P473" s="38"/>
      <c r="Q473" s="38"/>
      <c r="R473" s="38"/>
      <c r="S473" s="38"/>
      <c r="T473" s="38"/>
      <c r="U473" s="38"/>
      <c r="V473" s="62"/>
      <c r="W473" s="39"/>
      <c r="X473" s="39"/>
      <c r="Y473" s="39"/>
      <c r="Z473" s="39"/>
      <c r="AA473" s="39"/>
      <c r="AB473" s="39"/>
      <c r="AC473" s="39"/>
      <c r="AD473" s="39"/>
      <c r="AE473" s="39"/>
    </row>
    <row r="474" spans="1:31" x14ac:dyDescent="0.25">
      <c r="A474" s="34"/>
      <c r="B474" s="34"/>
      <c r="C474" s="38"/>
      <c r="D474" s="38"/>
      <c r="E474" s="38"/>
      <c r="F474" s="38"/>
      <c r="G474" s="38"/>
      <c r="H474" s="62"/>
      <c r="I474" s="38"/>
      <c r="J474" s="38"/>
      <c r="K474" s="38"/>
      <c r="L474" s="38"/>
      <c r="M474" s="38"/>
      <c r="N474" s="38"/>
      <c r="O474" s="62"/>
      <c r="P474" s="38"/>
      <c r="Q474" s="38"/>
      <c r="R474" s="38"/>
      <c r="S474" s="38"/>
      <c r="T474" s="38"/>
      <c r="U474" s="38"/>
      <c r="V474" s="62"/>
      <c r="W474" s="39"/>
      <c r="X474" s="39"/>
      <c r="Y474" s="39"/>
      <c r="Z474" s="39"/>
      <c r="AA474" s="39"/>
      <c r="AB474" s="39"/>
      <c r="AC474" s="39"/>
      <c r="AD474" s="39"/>
      <c r="AE474" s="39"/>
    </row>
    <row r="475" spans="1:31" x14ac:dyDescent="0.25">
      <c r="A475" s="34"/>
      <c r="B475" s="34"/>
      <c r="C475" s="38"/>
      <c r="D475" s="38"/>
      <c r="E475" s="38"/>
      <c r="F475" s="38"/>
      <c r="G475" s="38"/>
      <c r="H475" s="62"/>
      <c r="I475" s="38"/>
      <c r="J475" s="38"/>
      <c r="K475" s="38"/>
      <c r="L475" s="38"/>
      <c r="M475" s="38"/>
      <c r="N475" s="38"/>
      <c r="O475" s="62"/>
      <c r="P475" s="38"/>
      <c r="Q475" s="38"/>
      <c r="R475" s="38"/>
      <c r="S475" s="38"/>
      <c r="T475" s="38"/>
      <c r="U475" s="38"/>
      <c r="V475" s="62"/>
      <c r="W475" s="39"/>
      <c r="X475" s="39"/>
      <c r="Y475" s="39"/>
      <c r="Z475" s="39"/>
      <c r="AA475" s="39"/>
      <c r="AB475" s="39"/>
      <c r="AC475" s="39"/>
      <c r="AD475" s="39"/>
      <c r="AE475" s="39"/>
    </row>
    <row r="476" spans="1:31" x14ac:dyDescent="0.25">
      <c r="A476" s="34"/>
      <c r="B476" s="34"/>
      <c r="C476" s="38"/>
      <c r="D476" s="38"/>
      <c r="E476" s="38"/>
      <c r="F476" s="38"/>
      <c r="G476" s="38"/>
      <c r="H476" s="62"/>
      <c r="I476" s="38"/>
      <c r="J476" s="38"/>
      <c r="K476" s="38"/>
      <c r="L476" s="38"/>
      <c r="M476" s="38"/>
      <c r="N476" s="38"/>
      <c r="O476" s="62"/>
      <c r="P476" s="38"/>
      <c r="Q476" s="38"/>
      <c r="R476" s="38"/>
      <c r="S476" s="38"/>
      <c r="T476" s="38"/>
      <c r="U476" s="38"/>
      <c r="V476" s="62"/>
      <c r="W476" s="39"/>
      <c r="X476" s="39"/>
      <c r="Y476" s="39"/>
      <c r="Z476" s="39"/>
      <c r="AA476" s="39"/>
      <c r="AB476" s="39"/>
      <c r="AC476" s="39"/>
      <c r="AD476" s="39"/>
      <c r="AE476" s="39"/>
    </row>
    <row r="477" spans="1:31" x14ac:dyDescent="0.25">
      <c r="A477" s="34"/>
      <c r="B477" s="34"/>
      <c r="C477" s="38"/>
      <c r="D477" s="38"/>
      <c r="E477" s="38"/>
      <c r="F477" s="38"/>
      <c r="G477" s="38"/>
      <c r="H477" s="62"/>
      <c r="I477" s="38"/>
      <c r="J477" s="38"/>
      <c r="K477" s="38"/>
      <c r="L477" s="38"/>
      <c r="M477" s="38"/>
      <c r="N477" s="38"/>
      <c r="O477" s="62"/>
      <c r="P477" s="38"/>
      <c r="Q477" s="38"/>
      <c r="R477" s="38"/>
      <c r="S477" s="38"/>
      <c r="T477" s="38"/>
      <c r="U477" s="38"/>
      <c r="V477" s="62"/>
      <c r="W477" s="39"/>
      <c r="X477" s="39"/>
      <c r="Y477" s="39"/>
      <c r="Z477" s="39"/>
      <c r="AA477" s="39"/>
      <c r="AB477" s="39"/>
      <c r="AC477" s="39"/>
      <c r="AD477" s="39"/>
      <c r="AE477" s="39"/>
    </row>
    <row r="478" spans="1:31" x14ac:dyDescent="0.25">
      <c r="A478" s="34"/>
      <c r="B478" s="34"/>
      <c r="C478" s="38"/>
      <c r="D478" s="38"/>
      <c r="E478" s="38"/>
      <c r="F478" s="38"/>
      <c r="G478" s="38"/>
      <c r="H478" s="62"/>
      <c r="I478" s="38"/>
      <c r="J478" s="38"/>
      <c r="K478" s="38"/>
      <c r="L478" s="38"/>
      <c r="M478" s="38"/>
      <c r="N478" s="38"/>
      <c r="O478" s="62"/>
      <c r="P478" s="38"/>
      <c r="Q478" s="38"/>
      <c r="R478" s="38"/>
      <c r="S478" s="38"/>
      <c r="T478" s="38"/>
      <c r="U478" s="38"/>
      <c r="V478" s="62"/>
      <c r="W478" s="39"/>
      <c r="X478" s="39"/>
      <c r="Y478" s="39"/>
      <c r="Z478" s="39"/>
      <c r="AA478" s="39"/>
      <c r="AB478" s="39"/>
      <c r="AC478" s="39"/>
      <c r="AD478" s="39"/>
      <c r="AE478" s="39"/>
    </row>
    <row r="479" spans="1:31" x14ac:dyDescent="0.25">
      <c r="A479" s="34"/>
      <c r="B479" s="34"/>
      <c r="C479" s="38"/>
      <c r="D479" s="38"/>
      <c r="E479" s="38"/>
      <c r="F479" s="38"/>
      <c r="G479" s="38"/>
      <c r="H479" s="62"/>
      <c r="I479" s="38"/>
      <c r="J479" s="38"/>
      <c r="K479" s="38"/>
      <c r="L479" s="38"/>
      <c r="M479" s="38"/>
      <c r="N479" s="38"/>
      <c r="O479" s="62"/>
      <c r="P479" s="38"/>
      <c r="Q479" s="38"/>
      <c r="R479" s="38"/>
      <c r="S479" s="38"/>
      <c r="T479" s="38"/>
      <c r="U479" s="38"/>
      <c r="V479" s="62"/>
      <c r="W479" s="39"/>
      <c r="X479" s="39"/>
      <c r="Y479" s="39"/>
      <c r="Z479" s="39"/>
      <c r="AA479" s="39"/>
      <c r="AB479" s="39"/>
      <c r="AC479" s="39"/>
      <c r="AD479" s="39"/>
      <c r="AE479" s="39"/>
    </row>
    <row r="480" spans="1:31" x14ac:dyDescent="0.25">
      <c r="A480" s="34"/>
      <c r="B480" s="34"/>
      <c r="C480" s="38"/>
      <c r="D480" s="38"/>
      <c r="E480" s="38"/>
      <c r="F480" s="38"/>
      <c r="G480" s="38"/>
      <c r="H480" s="62"/>
      <c r="I480" s="38"/>
      <c r="J480" s="38"/>
      <c r="K480" s="38"/>
      <c r="L480" s="38"/>
      <c r="M480" s="38"/>
      <c r="N480" s="38"/>
      <c r="O480" s="62"/>
      <c r="P480" s="38"/>
      <c r="Q480" s="38"/>
      <c r="R480" s="38"/>
      <c r="S480" s="38"/>
      <c r="T480" s="38"/>
      <c r="U480" s="38"/>
      <c r="V480" s="62"/>
      <c r="W480" s="39"/>
      <c r="X480" s="39"/>
      <c r="Y480" s="39"/>
      <c r="Z480" s="39"/>
      <c r="AA480" s="39"/>
      <c r="AB480" s="39"/>
      <c r="AC480" s="39"/>
      <c r="AD480" s="39"/>
      <c r="AE480" s="39"/>
    </row>
    <row r="481" spans="1:31" x14ac:dyDescent="0.25">
      <c r="A481" s="34"/>
      <c r="B481" s="34"/>
      <c r="C481" s="38"/>
      <c r="D481" s="38"/>
      <c r="E481" s="38"/>
      <c r="F481" s="38"/>
      <c r="G481" s="38"/>
      <c r="H481" s="62"/>
      <c r="I481" s="38"/>
      <c r="J481" s="38"/>
      <c r="K481" s="38"/>
      <c r="L481" s="38"/>
      <c r="M481" s="38"/>
      <c r="N481" s="38"/>
      <c r="O481" s="62"/>
      <c r="P481" s="38"/>
      <c r="Q481" s="38"/>
      <c r="R481" s="38"/>
      <c r="S481" s="38"/>
      <c r="T481" s="38"/>
      <c r="U481" s="38"/>
      <c r="V481" s="62"/>
      <c r="W481" s="39"/>
      <c r="X481" s="39"/>
      <c r="Y481" s="39"/>
      <c r="Z481" s="39"/>
      <c r="AA481" s="39"/>
      <c r="AB481" s="39"/>
      <c r="AC481" s="39"/>
      <c r="AD481" s="39"/>
      <c r="AE481" s="39"/>
    </row>
    <row r="482" spans="1:31" x14ac:dyDescent="0.25">
      <c r="A482" s="34"/>
      <c r="B482" s="34"/>
      <c r="C482" s="38"/>
      <c r="D482" s="38"/>
      <c r="E482" s="38"/>
      <c r="F482" s="38"/>
      <c r="G482" s="38"/>
      <c r="H482" s="62"/>
      <c r="I482" s="38"/>
      <c r="J482" s="38"/>
      <c r="K482" s="38"/>
      <c r="L482" s="38"/>
      <c r="M482" s="38"/>
      <c r="N482" s="38"/>
      <c r="O482" s="62"/>
      <c r="P482" s="38"/>
      <c r="Q482" s="38"/>
      <c r="R482" s="38"/>
      <c r="S482" s="38"/>
      <c r="T482" s="38"/>
      <c r="U482" s="38"/>
      <c r="V482" s="62"/>
      <c r="W482" s="39"/>
      <c r="X482" s="39"/>
      <c r="Y482" s="39"/>
      <c r="Z482" s="39"/>
      <c r="AA482" s="39"/>
      <c r="AB482" s="39"/>
      <c r="AC482" s="39"/>
      <c r="AD482" s="39"/>
      <c r="AE482" s="39"/>
    </row>
    <row r="483" spans="1:31" x14ac:dyDescent="0.25">
      <c r="A483" s="34"/>
      <c r="B483" s="34"/>
      <c r="C483" s="38"/>
      <c r="D483" s="38"/>
      <c r="E483" s="38"/>
      <c r="F483" s="38"/>
      <c r="G483" s="38"/>
      <c r="H483" s="62"/>
      <c r="I483" s="38"/>
      <c r="J483" s="38"/>
      <c r="K483" s="38"/>
      <c r="L483" s="38"/>
      <c r="M483" s="38"/>
      <c r="N483" s="38"/>
      <c r="O483" s="62"/>
      <c r="P483" s="38"/>
      <c r="Q483" s="38"/>
      <c r="R483" s="38"/>
      <c r="S483" s="38"/>
      <c r="T483" s="38"/>
      <c r="U483" s="38"/>
      <c r="V483" s="62"/>
      <c r="W483" s="39"/>
      <c r="X483" s="39"/>
      <c r="Y483" s="39"/>
      <c r="Z483" s="39"/>
      <c r="AA483" s="39"/>
      <c r="AB483" s="39"/>
      <c r="AC483" s="39"/>
      <c r="AD483" s="39"/>
      <c r="AE483" s="39"/>
    </row>
    <row r="484" spans="1:31" x14ac:dyDescent="0.25">
      <c r="A484" s="34"/>
      <c r="B484" s="34"/>
      <c r="C484" s="38"/>
      <c r="D484" s="38"/>
      <c r="E484" s="38"/>
      <c r="F484" s="38"/>
      <c r="G484" s="38"/>
      <c r="H484" s="62"/>
      <c r="I484" s="38"/>
      <c r="J484" s="38"/>
      <c r="K484" s="38"/>
      <c r="L484" s="38"/>
      <c r="M484" s="38"/>
      <c r="N484" s="38"/>
      <c r="O484" s="62"/>
      <c r="P484" s="38"/>
      <c r="Q484" s="38"/>
      <c r="R484" s="38"/>
      <c r="S484" s="38"/>
      <c r="T484" s="38"/>
      <c r="U484" s="38"/>
      <c r="V484" s="62"/>
      <c r="W484" s="39"/>
      <c r="X484" s="39"/>
      <c r="Y484" s="39"/>
      <c r="Z484" s="39"/>
      <c r="AA484" s="39"/>
      <c r="AB484" s="39"/>
      <c r="AC484" s="39"/>
      <c r="AD484" s="39"/>
      <c r="AE484" s="39"/>
    </row>
    <row r="485" spans="1:31" x14ac:dyDescent="0.25">
      <c r="A485" s="34"/>
      <c r="B485" s="34"/>
      <c r="C485" s="38"/>
      <c r="D485" s="38"/>
      <c r="E485" s="38"/>
      <c r="F485" s="38"/>
      <c r="G485" s="38"/>
      <c r="H485" s="62"/>
      <c r="I485" s="38"/>
      <c r="J485" s="38"/>
      <c r="K485" s="38"/>
      <c r="L485" s="38"/>
      <c r="M485" s="38"/>
      <c r="N485" s="38"/>
      <c r="O485" s="62"/>
      <c r="P485" s="38"/>
      <c r="Q485" s="38"/>
      <c r="R485" s="38"/>
      <c r="S485" s="38"/>
      <c r="T485" s="38"/>
      <c r="U485" s="38"/>
      <c r="V485" s="62"/>
      <c r="W485" s="39"/>
      <c r="X485" s="39"/>
      <c r="Y485" s="39"/>
      <c r="Z485" s="39"/>
      <c r="AA485" s="39"/>
      <c r="AB485" s="39"/>
      <c r="AC485" s="39"/>
      <c r="AD485" s="39"/>
      <c r="AE485" s="39"/>
    </row>
    <row r="486" spans="1:31" x14ac:dyDescent="0.25">
      <c r="A486" s="34"/>
      <c r="B486" s="34"/>
      <c r="C486" s="38"/>
      <c r="D486" s="38"/>
      <c r="E486" s="38"/>
      <c r="F486" s="38"/>
      <c r="G486" s="38"/>
      <c r="H486" s="62"/>
      <c r="I486" s="38"/>
      <c r="J486" s="38"/>
      <c r="K486" s="38"/>
      <c r="L486" s="38"/>
      <c r="M486" s="38"/>
      <c r="N486" s="38"/>
      <c r="O486" s="62"/>
      <c r="P486" s="38"/>
      <c r="Q486" s="38"/>
      <c r="R486" s="38"/>
      <c r="S486" s="38"/>
      <c r="T486" s="38"/>
      <c r="U486" s="38"/>
      <c r="V486" s="62"/>
      <c r="W486" s="39"/>
      <c r="X486" s="39"/>
      <c r="Y486" s="39"/>
      <c r="Z486" s="39"/>
      <c r="AA486" s="39"/>
      <c r="AB486" s="39"/>
      <c r="AC486" s="39"/>
      <c r="AD486" s="39"/>
      <c r="AE486" s="39"/>
    </row>
    <row r="487" spans="1:31" x14ac:dyDescent="0.25">
      <c r="A487" s="34"/>
      <c r="B487" s="34"/>
      <c r="C487" s="38"/>
      <c r="D487" s="38"/>
      <c r="E487" s="38"/>
      <c r="F487" s="38"/>
      <c r="G487" s="38"/>
      <c r="H487" s="62"/>
      <c r="I487" s="38"/>
      <c r="J487" s="38"/>
      <c r="K487" s="38"/>
      <c r="L487" s="38"/>
      <c r="M487" s="38"/>
      <c r="N487" s="38"/>
      <c r="O487" s="62"/>
      <c r="P487" s="38"/>
      <c r="Q487" s="38"/>
      <c r="R487" s="38"/>
      <c r="S487" s="38"/>
      <c r="T487" s="38"/>
      <c r="U487" s="38"/>
      <c r="V487" s="62"/>
      <c r="W487" s="39"/>
      <c r="X487" s="39"/>
      <c r="Y487" s="39"/>
      <c r="Z487" s="39"/>
      <c r="AA487" s="39"/>
      <c r="AB487" s="39"/>
      <c r="AC487" s="39"/>
      <c r="AD487" s="39"/>
      <c r="AE487" s="39"/>
    </row>
    <row r="488" spans="1:31" x14ac:dyDescent="0.25">
      <c r="A488" s="34"/>
      <c r="B488" s="34"/>
      <c r="C488" s="38"/>
      <c r="D488" s="38"/>
      <c r="E488" s="38"/>
      <c r="F488" s="38"/>
      <c r="G488" s="38"/>
      <c r="H488" s="62"/>
      <c r="I488" s="38"/>
      <c r="J488" s="38"/>
      <c r="K488" s="38"/>
      <c r="L488" s="38"/>
      <c r="M488" s="38"/>
      <c r="N488" s="38"/>
      <c r="O488" s="62"/>
      <c r="P488" s="38"/>
      <c r="Q488" s="38"/>
      <c r="R488" s="38"/>
      <c r="S488" s="38"/>
      <c r="T488" s="38"/>
      <c r="U488" s="38"/>
      <c r="V488" s="62"/>
      <c r="W488" s="39"/>
      <c r="X488" s="39"/>
      <c r="Y488" s="39"/>
      <c r="Z488" s="39"/>
      <c r="AA488" s="39"/>
      <c r="AB488" s="39"/>
      <c r="AC488" s="39"/>
      <c r="AD488" s="39"/>
      <c r="AE488" s="39"/>
    </row>
    <row r="489" spans="1:31" x14ac:dyDescent="0.25">
      <c r="A489" s="34"/>
      <c r="B489" s="34"/>
      <c r="C489" s="38"/>
      <c r="D489" s="38"/>
      <c r="E489" s="38"/>
      <c r="F489" s="38"/>
      <c r="G489" s="38"/>
      <c r="H489" s="62"/>
      <c r="I489" s="38"/>
      <c r="J489" s="38"/>
      <c r="K489" s="38"/>
      <c r="L489" s="38"/>
      <c r="M489" s="38"/>
      <c r="N489" s="38"/>
      <c r="O489" s="62"/>
      <c r="P489" s="38"/>
      <c r="Q489" s="38"/>
      <c r="R489" s="38"/>
      <c r="S489" s="38"/>
      <c r="T489" s="38"/>
      <c r="U489" s="38"/>
      <c r="V489" s="62"/>
      <c r="W489" s="39"/>
      <c r="X489" s="39"/>
      <c r="Y489" s="39"/>
      <c r="Z489" s="39"/>
      <c r="AA489" s="39"/>
      <c r="AB489" s="39"/>
      <c r="AC489" s="39"/>
      <c r="AD489" s="39"/>
      <c r="AE489" s="39"/>
    </row>
    <row r="490" spans="1:31" x14ac:dyDescent="0.25">
      <c r="A490" s="34"/>
      <c r="B490" s="34"/>
      <c r="C490" s="38"/>
      <c r="D490" s="38"/>
      <c r="E490" s="38"/>
      <c r="F490" s="38"/>
      <c r="G490" s="38"/>
      <c r="H490" s="62"/>
      <c r="I490" s="38"/>
      <c r="J490" s="38"/>
      <c r="K490" s="38"/>
      <c r="L490" s="38"/>
      <c r="M490" s="38"/>
      <c r="N490" s="38"/>
      <c r="O490" s="62"/>
      <c r="P490" s="38"/>
      <c r="Q490" s="38"/>
      <c r="R490" s="38"/>
      <c r="S490" s="38"/>
      <c r="T490" s="38"/>
      <c r="U490" s="38"/>
      <c r="V490" s="62"/>
      <c r="W490" s="39"/>
      <c r="X490" s="39"/>
      <c r="Y490" s="39"/>
      <c r="Z490" s="39"/>
      <c r="AA490" s="39"/>
      <c r="AB490" s="39"/>
      <c r="AC490" s="39"/>
      <c r="AD490" s="39"/>
      <c r="AE490" s="39"/>
    </row>
    <row r="491" spans="1:31" x14ac:dyDescent="0.25">
      <c r="A491" s="34"/>
      <c r="B491" s="34"/>
      <c r="C491" s="38"/>
      <c r="D491" s="38"/>
      <c r="E491" s="38"/>
      <c r="F491" s="38"/>
      <c r="G491" s="38"/>
      <c r="H491" s="62"/>
      <c r="I491" s="38"/>
      <c r="J491" s="38"/>
      <c r="K491" s="38"/>
      <c r="L491" s="38"/>
      <c r="M491" s="38"/>
      <c r="N491" s="38"/>
      <c r="O491" s="62"/>
      <c r="P491" s="38"/>
      <c r="Q491" s="38"/>
      <c r="R491" s="38"/>
      <c r="S491" s="38"/>
      <c r="T491" s="38"/>
      <c r="U491" s="38"/>
      <c r="V491" s="62"/>
      <c r="W491" s="39"/>
      <c r="X491" s="39"/>
      <c r="Y491" s="39"/>
      <c r="Z491" s="39"/>
      <c r="AA491" s="39"/>
      <c r="AB491" s="39"/>
      <c r="AC491" s="39"/>
      <c r="AD491" s="39"/>
      <c r="AE491" s="39"/>
    </row>
    <row r="492" spans="1:31" x14ac:dyDescent="0.25">
      <c r="A492" s="34"/>
      <c r="B492" s="34"/>
      <c r="C492" s="38"/>
      <c r="D492" s="38"/>
      <c r="E492" s="38"/>
      <c r="F492" s="38"/>
      <c r="G492" s="38"/>
      <c r="H492" s="62"/>
      <c r="I492" s="38"/>
      <c r="J492" s="38"/>
      <c r="K492" s="38"/>
      <c r="L492" s="38"/>
      <c r="M492" s="38"/>
      <c r="N492" s="38"/>
      <c r="O492" s="62"/>
      <c r="P492" s="38"/>
      <c r="Q492" s="38"/>
      <c r="R492" s="38"/>
      <c r="S492" s="38"/>
      <c r="T492" s="38"/>
      <c r="U492" s="38"/>
      <c r="V492" s="62"/>
      <c r="W492" s="39"/>
      <c r="X492" s="39"/>
      <c r="Y492" s="39"/>
      <c r="Z492" s="39"/>
      <c r="AA492" s="39"/>
      <c r="AB492" s="39"/>
      <c r="AC492" s="39"/>
      <c r="AD492" s="39"/>
      <c r="AE492" s="39"/>
    </row>
    <row r="493" spans="1:31" x14ac:dyDescent="0.25">
      <c r="A493" s="34"/>
      <c r="B493" s="34"/>
      <c r="C493" s="38"/>
      <c r="D493" s="38"/>
      <c r="E493" s="38"/>
      <c r="F493" s="38"/>
      <c r="G493" s="38"/>
      <c r="H493" s="62"/>
      <c r="I493" s="38"/>
      <c r="J493" s="38"/>
      <c r="K493" s="38"/>
      <c r="L493" s="38"/>
      <c r="M493" s="38"/>
      <c r="N493" s="38"/>
      <c r="O493" s="62"/>
      <c r="P493" s="38"/>
      <c r="Q493" s="38"/>
      <c r="R493" s="38"/>
      <c r="S493" s="38"/>
      <c r="T493" s="38"/>
      <c r="U493" s="38"/>
      <c r="V493" s="62"/>
      <c r="W493" s="39"/>
      <c r="X493" s="39"/>
      <c r="Y493" s="39"/>
      <c r="Z493" s="39"/>
      <c r="AA493" s="39"/>
      <c r="AB493" s="39"/>
      <c r="AC493" s="39"/>
      <c r="AD493" s="39"/>
      <c r="AE493" s="39"/>
    </row>
    <row r="494" spans="1:31" x14ac:dyDescent="0.25">
      <c r="A494" s="34"/>
      <c r="B494" s="34"/>
      <c r="C494" s="38"/>
      <c r="D494" s="38"/>
      <c r="E494" s="38"/>
      <c r="F494" s="38"/>
      <c r="G494" s="38"/>
      <c r="H494" s="62"/>
      <c r="I494" s="38"/>
      <c r="J494" s="38"/>
      <c r="K494" s="38"/>
      <c r="L494" s="38"/>
      <c r="M494" s="38"/>
      <c r="N494" s="38"/>
      <c r="O494" s="62"/>
      <c r="P494" s="38"/>
      <c r="Q494" s="38"/>
      <c r="R494" s="38"/>
      <c r="S494" s="38"/>
      <c r="T494" s="38"/>
      <c r="U494" s="38"/>
      <c r="V494" s="62"/>
      <c r="W494" s="39"/>
      <c r="X494" s="39"/>
      <c r="Y494" s="39"/>
      <c r="Z494" s="39"/>
      <c r="AA494" s="39"/>
      <c r="AB494" s="39"/>
      <c r="AC494" s="39"/>
      <c r="AD494" s="39"/>
      <c r="AE494" s="39"/>
    </row>
    <row r="495" spans="1:31" x14ac:dyDescent="0.25">
      <c r="A495" s="34"/>
      <c r="B495" s="34"/>
      <c r="C495" s="38"/>
      <c r="D495" s="38"/>
      <c r="E495" s="38"/>
      <c r="F495" s="38"/>
      <c r="G495" s="38"/>
      <c r="H495" s="62"/>
      <c r="I495" s="38"/>
      <c r="J495" s="38"/>
      <c r="K495" s="38"/>
      <c r="L495" s="38"/>
      <c r="M495" s="38"/>
      <c r="N495" s="38"/>
      <c r="O495" s="62"/>
      <c r="P495" s="38"/>
      <c r="Q495" s="38"/>
      <c r="R495" s="38"/>
      <c r="S495" s="38"/>
      <c r="T495" s="38"/>
      <c r="U495" s="38"/>
      <c r="V495" s="62"/>
      <c r="W495" s="39"/>
      <c r="X495" s="39"/>
      <c r="Y495" s="39"/>
      <c r="Z495" s="39"/>
      <c r="AA495" s="39"/>
      <c r="AB495" s="39"/>
      <c r="AC495" s="39"/>
      <c r="AD495" s="39"/>
      <c r="AE495" s="39"/>
    </row>
    <row r="496" spans="1:31" x14ac:dyDescent="0.25">
      <c r="A496" s="34"/>
      <c r="B496" s="34"/>
      <c r="C496" s="38"/>
      <c r="D496" s="38"/>
      <c r="E496" s="38"/>
      <c r="F496" s="38"/>
      <c r="G496" s="38"/>
      <c r="H496" s="62"/>
      <c r="I496" s="38"/>
      <c r="J496" s="38"/>
      <c r="K496" s="38"/>
      <c r="L496" s="38"/>
      <c r="M496" s="38"/>
      <c r="N496" s="38"/>
      <c r="O496" s="62"/>
      <c r="P496" s="38"/>
      <c r="Q496" s="38"/>
      <c r="R496" s="38"/>
      <c r="S496" s="38"/>
      <c r="T496" s="38"/>
      <c r="U496" s="38"/>
      <c r="V496" s="62"/>
      <c r="W496" s="39"/>
      <c r="X496" s="39"/>
      <c r="Y496" s="39"/>
      <c r="Z496" s="39"/>
      <c r="AA496" s="39"/>
      <c r="AB496" s="39"/>
      <c r="AC496" s="39"/>
      <c r="AD496" s="39"/>
      <c r="AE496" s="39"/>
    </row>
    <row r="497" spans="1:31" x14ac:dyDescent="0.25">
      <c r="A497" s="34"/>
      <c r="B497" s="34"/>
      <c r="C497" s="38"/>
      <c r="D497" s="38"/>
      <c r="E497" s="38"/>
      <c r="F497" s="38"/>
      <c r="G497" s="38"/>
      <c r="H497" s="62"/>
      <c r="I497" s="38"/>
      <c r="J497" s="38"/>
      <c r="K497" s="38"/>
      <c r="L497" s="38"/>
      <c r="M497" s="38"/>
      <c r="N497" s="38"/>
      <c r="O497" s="62"/>
      <c r="P497" s="38"/>
      <c r="Q497" s="38"/>
      <c r="R497" s="38"/>
      <c r="S497" s="38"/>
      <c r="T497" s="38"/>
      <c r="U497" s="38"/>
      <c r="V497" s="62"/>
      <c r="W497" s="39"/>
      <c r="X497" s="39"/>
      <c r="Y497" s="39"/>
      <c r="Z497" s="39"/>
      <c r="AA497" s="39"/>
      <c r="AB497" s="39"/>
      <c r="AC497" s="39"/>
      <c r="AD497" s="39"/>
      <c r="AE497" s="39"/>
    </row>
    <row r="498" spans="1:31" x14ac:dyDescent="0.25">
      <c r="A498" s="34"/>
      <c r="B498" s="34"/>
      <c r="C498" s="38"/>
      <c r="D498" s="38"/>
      <c r="E498" s="38"/>
      <c r="F498" s="38"/>
      <c r="G498" s="38"/>
      <c r="H498" s="62"/>
      <c r="I498" s="38"/>
      <c r="J498" s="38"/>
      <c r="K498" s="38"/>
      <c r="L498" s="38"/>
      <c r="M498" s="38"/>
      <c r="N498" s="38"/>
      <c r="O498" s="62"/>
      <c r="P498" s="38"/>
      <c r="Q498" s="38"/>
      <c r="R498" s="38"/>
      <c r="S498" s="38"/>
      <c r="T498" s="38"/>
      <c r="U498" s="38"/>
      <c r="V498" s="62"/>
      <c r="W498" s="39"/>
      <c r="X498" s="39"/>
      <c r="Y498" s="39"/>
      <c r="Z498" s="39"/>
      <c r="AA498" s="39"/>
      <c r="AB498" s="39"/>
      <c r="AC498" s="39"/>
      <c r="AD498" s="39"/>
      <c r="AE498" s="39"/>
    </row>
    <row r="499" spans="1:31" x14ac:dyDescent="0.25">
      <c r="A499" s="34"/>
      <c r="B499" s="34"/>
      <c r="C499" s="38"/>
      <c r="D499" s="38"/>
      <c r="E499" s="38"/>
      <c r="F499" s="38"/>
      <c r="G499" s="38"/>
      <c r="H499" s="62"/>
      <c r="I499" s="38"/>
      <c r="J499" s="38"/>
      <c r="K499" s="38"/>
      <c r="L499" s="38"/>
      <c r="M499" s="38"/>
      <c r="N499" s="38"/>
      <c r="O499" s="62"/>
      <c r="P499" s="38"/>
      <c r="Q499" s="38"/>
      <c r="R499" s="38"/>
      <c r="S499" s="38"/>
      <c r="T499" s="38"/>
      <c r="U499" s="38"/>
      <c r="V499" s="62"/>
      <c r="W499" s="39"/>
      <c r="X499" s="39"/>
      <c r="Y499" s="39"/>
      <c r="Z499" s="39"/>
      <c r="AA499" s="39"/>
      <c r="AB499" s="39"/>
      <c r="AC499" s="39"/>
      <c r="AD499" s="39"/>
      <c r="AE499" s="39"/>
    </row>
    <row r="500" spans="1:31" x14ac:dyDescent="0.25">
      <c r="A500" s="34"/>
      <c r="B500" s="34"/>
      <c r="C500" s="38"/>
      <c r="D500" s="38"/>
      <c r="E500" s="38"/>
      <c r="F500" s="38"/>
      <c r="G500" s="38"/>
      <c r="H500" s="62"/>
      <c r="I500" s="38"/>
      <c r="J500" s="38"/>
      <c r="K500" s="38"/>
      <c r="L500" s="38"/>
      <c r="M500" s="38"/>
      <c r="N500" s="38"/>
      <c r="O500" s="62"/>
      <c r="P500" s="38"/>
      <c r="Q500" s="38"/>
      <c r="R500" s="38"/>
      <c r="S500" s="38"/>
      <c r="T500" s="38"/>
      <c r="U500" s="38"/>
      <c r="V500" s="62"/>
      <c r="W500" s="39"/>
      <c r="X500" s="39"/>
      <c r="Y500" s="39"/>
      <c r="Z500" s="39"/>
      <c r="AA500" s="39"/>
      <c r="AB500" s="39"/>
      <c r="AC500" s="39"/>
      <c r="AD500" s="39"/>
      <c r="AE500" s="39"/>
    </row>
    <row r="501" spans="1:31" x14ac:dyDescent="0.25">
      <c r="A501" s="34"/>
      <c r="B501" s="34"/>
      <c r="C501" s="38"/>
      <c r="D501" s="38"/>
      <c r="E501" s="38"/>
      <c r="F501" s="38"/>
      <c r="G501" s="38"/>
      <c r="H501" s="62"/>
      <c r="I501" s="38"/>
      <c r="J501" s="38"/>
      <c r="K501" s="38"/>
      <c r="L501" s="38"/>
      <c r="M501" s="38"/>
      <c r="N501" s="38"/>
      <c r="O501" s="62"/>
      <c r="P501" s="38"/>
      <c r="Q501" s="38"/>
      <c r="R501" s="38"/>
      <c r="S501" s="38"/>
      <c r="T501" s="38"/>
      <c r="U501" s="38"/>
      <c r="V501" s="62"/>
      <c r="W501" s="39"/>
      <c r="X501" s="39"/>
      <c r="Y501" s="39"/>
      <c r="Z501" s="39"/>
      <c r="AA501" s="39"/>
      <c r="AB501" s="39"/>
      <c r="AC501" s="39"/>
      <c r="AD501" s="39"/>
      <c r="AE501" s="39"/>
    </row>
    <row r="502" spans="1:31" x14ac:dyDescent="0.25">
      <c r="A502" s="34"/>
      <c r="B502" s="34"/>
      <c r="C502" s="38"/>
      <c r="D502" s="38"/>
      <c r="E502" s="38"/>
      <c r="F502" s="38"/>
      <c r="G502" s="38"/>
      <c r="H502" s="62"/>
      <c r="I502" s="38"/>
      <c r="J502" s="38"/>
      <c r="K502" s="38"/>
      <c r="L502" s="38"/>
      <c r="M502" s="38"/>
      <c r="N502" s="38"/>
      <c r="O502" s="62"/>
      <c r="P502" s="38"/>
      <c r="Q502" s="38"/>
      <c r="R502" s="38"/>
      <c r="S502" s="38"/>
      <c r="T502" s="38"/>
      <c r="U502" s="38"/>
      <c r="V502" s="62"/>
      <c r="W502" s="39"/>
      <c r="X502" s="39"/>
      <c r="Y502" s="39"/>
      <c r="Z502" s="39"/>
      <c r="AA502" s="39"/>
      <c r="AB502" s="39"/>
      <c r="AC502" s="39"/>
      <c r="AD502" s="39"/>
      <c r="AE502" s="39"/>
    </row>
    <row r="503" spans="1:31" x14ac:dyDescent="0.25">
      <c r="A503" s="34"/>
      <c r="B503" s="34"/>
      <c r="C503" s="38"/>
      <c r="D503" s="38"/>
      <c r="E503" s="38"/>
      <c r="F503" s="38"/>
      <c r="G503" s="38"/>
      <c r="H503" s="62"/>
      <c r="I503" s="38"/>
      <c r="J503" s="38"/>
      <c r="K503" s="38"/>
      <c r="L503" s="38"/>
      <c r="M503" s="38"/>
      <c r="N503" s="38"/>
      <c r="O503" s="62"/>
      <c r="P503" s="38"/>
      <c r="Q503" s="38"/>
      <c r="R503" s="38"/>
      <c r="S503" s="38"/>
      <c r="T503" s="38"/>
      <c r="U503" s="38"/>
      <c r="V503" s="62"/>
      <c r="W503" s="39"/>
      <c r="X503" s="39"/>
      <c r="Y503" s="39"/>
      <c r="Z503" s="39"/>
      <c r="AA503" s="39"/>
      <c r="AB503" s="39"/>
      <c r="AC503" s="39"/>
      <c r="AD503" s="39"/>
      <c r="AE503" s="39"/>
    </row>
    <row r="504" spans="1:31" x14ac:dyDescent="0.25">
      <c r="A504" s="34"/>
      <c r="B504" s="34"/>
      <c r="C504" s="38"/>
      <c r="D504" s="38"/>
      <c r="E504" s="38"/>
      <c r="F504" s="38"/>
      <c r="G504" s="38"/>
      <c r="H504" s="62"/>
      <c r="I504" s="38"/>
      <c r="J504" s="38"/>
      <c r="K504" s="38"/>
      <c r="L504" s="38"/>
      <c r="M504" s="38"/>
      <c r="N504" s="38"/>
      <c r="O504" s="62"/>
      <c r="P504" s="38"/>
      <c r="Q504" s="38"/>
      <c r="R504" s="38"/>
      <c r="S504" s="38"/>
      <c r="T504" s="38"/>
      <c r="U504" s="38"/>
      <c r="V504" s="62"/>
      <c r="W504" s="39"/>
      <c r="X504" s="39"/>
      <c r="Y504" s="39"/>
      <c r="Z504" s="39"/>
      <c r="AA504" s="39"/>
      <c r="AB504" s="39"/>
      <c r="AC504" s="39"/>
      <c r="AD504" s="39"/>
      <c r="AE504" s="39"/>
    </row>
    <row r="505" spans="1:31" x14ac:dyDescent="0.25">
      <c r="A505" s="34"/>
      <c r="B505" s="34"/>
      <c r="C505" s="38"/>
      <c r="D505" s="38"/>
      <c r="E505" s="38"/>
      <c r="F505" s="38"/>
      <c r="G505" s="38"/>
      <c r="H505" s="62"/>
      <c r="I505" s="38"/>
      <c r="J505" s="38"/>
      <c r="K505" s="38"/>
      <c r="L505" s="38"/>
      <c r="M505" s="38"/>
      <c r="N505" s="38"/>
      <c r="O505" s="62"/>
      <c r="P505" s="38"/>
      <c r="Q505" s="38"/>
      <c r="R505" s="38"/>
      <c r="S505" s="38"/>
      <c r="T505" s="38"/>
      <c r="U505" s="38"/>
      <c r="V505" s="62"/>
      <c r="W505" s="39"/>
      <c r="X505" s="39"/>
      <c r="Y505" s="39"/>
      <c r="Z505" s="39"/>
      <c r="AA505" s="39"/>
      <c r="AB505" s="39"/>
      <c r="AC505" s="39"/>
      <c r="AD505" s="39"/>
      <c r="AE505" s="39"/>
    </row>
    <row r="506" spans="1:31" x14ac:dyDescent="0.25">
      <c r="A506" s="34"/>
      <c r="B506" s="34"/>
      <c r="C506" s="38"/>
      <c r="D506" s="38"/>
      <c r="E506" s="38"/>
      <c r="F506" s="38"/>
      <c r="G506" s="38"/>
      <c r="H506" s="62"/>
      <c r="I506" s="38"/>
      <c r="J506" s="38"/>
      <c r="K506" s="38"/>
      <c r="L506" s="38"/>
      <c r="M506" s="38"/>
      <c r="N506" s="38"/>
      <c r="O506" s="62"/>
      <c r="P506" s="38"/>
      <c r="Q506" s="38"/>
      <c r="R506" s="38"/>
      <c r="S506" s="38"/>
      <c r="T506" s="38"/>
      <c r="U506" s="38"/>
      <c r="V506" s="62"/>
      <c r="W506" s="39"/>
      <c r="X506" s="39"/>
      <c r="Y506" s="39"/>
      <c r="Z506" s="39"/>
      <c r="AA506" s="39"/>
      <c r="AB506" s="39"/>
      <c r="AC506" s="39"/>
      <c r="AD506" s="39"/>
      <c r="AE506" s="39"/>
    </row>
    <row r="507" spans="1:31" x14ac:dyDescent="0.25">
      <c r="A507" s="34"/>
      <c r="B507" s="34"/>
      <c r="C507" s="38"/>
      <c r="D507" s="38"/>
      <c r="E507" s="38"/>
      <c r="F507" s="38"/>
      <c r="G507" s="38"/>
      <c r="H507" s="62"/>
      <c r="I507" s="38"/>
      <c r="J507" s="38"/>
      <c r="K507" s="38"/>
      <c r="L507" s="38"/>
      <c r="M507" s="38"/>
      <c r="N507" s="38"/>
      <c r="O507" s="62"/>
      <c r="P507" s="38"/>
      <c r="Q507" s="38"/>
      <c r="R507" s="38"/>
      <c r="S507" s="38"/>
      <c r="T507" s="38"/>
      <c r="U507" s="38"/>
      <c r="V507" s="62"/>
      <c r="W507" s="39"/>
      <c r="X507" s="39"/>
      <c r="Y507" s="39"/>
      <c r="Z507" s="39"/>
      <c r="AA507" s="39"/>
      <c r="AB507" s="39"/>
      <c r="AC507" s="39"/>
      <c r="AD507" s="39"/>
      <c r="AE507" s="39"/>
    </row>
    <row r="508" spans="1:31" x14ac:dyDescent="0.25">
      <c r="A508" s="34"/>
      <c r="B508" s="34"/>
      <c r="C508" s="38"/>
      <c r="D508" s="38"/>
      <c r="E508" s="38"/>
      <c r="F508" s="38"/>
      <c r="G508" s="38"/>
      <c r="H508" s="62"/>
      <c r="I508" s="38"/>
      <c r="J508" s="38"/>
      <c r="K508" s="38"/>
      <c r="L508" s="38"/>
      <c r="M508" s="38"/>
      <c r="N508" s="38"/>
      <c r="O508" s="62"/>
      <c r="P508" s="38"/>
      <c r="Q508" s="38"/>
      <c r="R508" s="38"/>
      <c r="S508" s="38"/>
      <c r="T508" s="38"/>
      <c r="U508" s="38"/>
      <c r="V508" s="62"/>
      <c r="W508" s="39"/>
      <c r="X508" s="39"/>
      <c r="Y508" s="39"/>
      <c r="Z508" s="39"/>
      <c r="AA508" s="39"/>
      <c r="AB508" s="39"/>
      <c r="AC508" s="39"/>
      <c r="AD508" s="39"/>
      <c r="AE508" s="39"/>
    </row>
    <row r="509" spans="1:31" x14ac:dyDescent="0.25">
      <c r="A509" s="34"/>
      <c r="B509" s="34"/>
      <c r="C509" s="38"/>
      <c r="D509" s="38"/>
      <c r="E509" s="38"/>
      <c r="F509" s="38"/>
      <c r="G509" s="38"/>
      <c r="H509" s="62"/>
      <c r="I509" s="38"/>
      <c r="J509" s="38"/>
      <c r="K509" s="38"/>
      <c r="L509" s="38"/>
      <c r="M509" s="38"/>
      <c r="N509" s="38"/>
      <c r="O509" s="62"/>
      <c r="P509" s="38"/>
      <c r="Q509" s="38"/>
      <c r="R509" s="38"/>
      <c r="S509" s="38"/>
      <c r="T509" s="38"/>
      <c r="U509" s="38"/>
      <c r="V509" s="62"/>
      <c r="W509" s="39"/>
      <c r="X509" s="39"/>
      <c r="Y509" s="39"/>
      <c r="Z509" s="39"/>
      <c r="AA509" s="39"/>
      <c r="AB509" s="39"/>
      <c r="AC509" s="39"/>
      <c r="AD509" s="39"/>
      <c r="AE509" s="39"/>
    </row>
    <row r="510" spans="1:31" x14ac:dyDescent="0.25">
      <c r="A510" s="34"/>
      <c r="B510" s="34"/>
      <c r="C510" s="38"/>
      <c r="D510" s="38"/>
      <c r="E510" s="38"/>
      <c r="F510" s="38"/>
      <c r="G510" s="38"/>
      <c r="H510" s="62"/>
      <c r="I510" s="38"/>
      <c r="J510" s="38"/>
      <c r="K510" s="38"/>
      <c r="L510" s="38"/>
      <c r="M510" s="38"/>
      <c r="N510" s="38"/>
      <c r="O510" s="62"/>
      <c r="P510" s="38"/>
      <c r="Q510" s="38"/>
      <c r="R510" s="38"/>
      <c r="S510" s="38"/>
      <c r="T510" s="38"/>
      <c r="U510" s="38"/>
      <c r="V510" s="62"/>
      <c r="W510" s="39"/>
      <c r="X510" s="39"/>
      <c r="Y510" s="39"/>
      <c r="Z510" s="39"/>
      <c r="AA510" s="39"/>
      <c r="AB510" s="39"/>
      <c r="AC510" s="39"/>
      <c r="AD510" s="39"/>
      <c r="AE510" s="39"/>
    </row>
    <row r="511" spans="1:31" x14ac:dyDescent="0.25">
      <c r="A511" s="34"/>
      <c r="B511" s="34"/>
      <c r="C511" s="38"/>
      <c r="D511" s="38"/>
      <c r="E511" s="38"/>
      <c r="F511" s="38"/>
      <c r="G511" s="38"/>
      <c r="H511" s="62"/>
      <c r="I511" s="38"/>
      <c r="J511" s="38"/>
      <c r="K511" s="38"/>
      <c r="L511" s="38"/>
      <c r="M511" s="38"/>
      <c r="N511" s="38"/>
      <c r="O511" s="62"/>
      <c r="P511" s="38"/>
      <c r="Q511" s="38"/>
      <c r="R511" s="38"/>
      <c r="S511" s="38"/>
      <c r="T511" s="38"/>
      <c r="U511" s="38"/>
      <c r="V511" s="62"/>
      <c r="W511" s="39"/>
      <c r="X511" s="39"/>
      <c r="Y511" s="39"/>
      <c r="Z511" s="39"/>
      <c r="AA511" s="39"/>
      <c r="AB511" s="39"/>
      <c r="AC511" s="39"/>
      <c r="AD511" s="39"/>
      <c r="AE511" s="39"/>
    </row>
    <row r="512" spans="1:31" x14ac:dyDescent="0.25">
      <c r="A512" s="34"/>
      <c r="B512" s="34"/>
      <c r="C512" s="38"/>
      <c r="D512" s="38"/>
      <c r="E512" s="38"/>
      <c r="F512" s="38"/>
      <c r="G512" s="38"/>
      <c r="H512" s="62"/>
      <c r="I512" s="38"/>
      <c r="J512" s="38"/>
      <c r="K512" s="38"/>
      <c r="L512" s="38"/>
      <c r="M512" s="38"/>
      <c r="N512" s="38"/>
      <c r="O512" s="62"/>
      <c r="P512" s="38"/>
      <c r="Q512" s="38"/>
      <c r="R512" s="38"/>
      <c r="S512" s="38"/>
      <c r="T512" s="38"/>
      <c r="U512" s="38"/>
      <c r="V512" s="62"/>
      <c r="W512" s="39"/>
      <c r="X512" s="39"/>
      <c r="Y512" s="39"/>
      <c r="Z512" s="39"/>
      <c r="AA512" s="39"/>
      <c r="AB512" s="39"/>
      <c r="AC512" s="39"/>
      <c r="AD512" s="39"/>
      <c r="AE512" s="39"/>
    </row>
    <row r="513" spans="1:31" x14ac:dyDescent="0.25">
      <c r="A513" s="34"/>
      <c r="B513" s="34"/>
      <c r="C513" s="38"/>
      <c r="D513" s="38"/>
      <c r="E513" s="38"/>
      <c r="F513" s="38"/>
      <c r="G513" s="38"/>
      <c r="H513" s="62"/>
      <c r="I513" s="38"/>
      <c r="J513" s="38"/>
      <c r="K513" s="38"/>
      <c r="L513" s="38"/>
      <c r="M513" s="38"/>
      <c r="N513" s="38"/>
      <c r="O513" s="62"/>
      <c r="P513" s="38"/>
      <c r="Q513" s="38"/>
      <c r="R513" s="38"/>
      <c r="S513" s="38"/>
      <c r="T513" s="38"/>
      <c r="U513" s="38"/>
      <c r="V513" s="62"/>
      <c r="W513" s="39"/>
      <c r="X513" s="39"/>
      <c r="Y513" s="39"/>
      <c r="Z513" s="39"/>
      <c r="AA513" s="39"/>
      <c r="AB513" s="39"/>
      <c r="AC513" s="39"/>
      <c r="AD513" s="39"/>
      <c r="AE513" s="39"/>
    </row>
    <row r="514" spans="1:31" x14ac:dyDescent="0.25">
      <c r="A514" s="34"/>
      <c r="B514" s="34"/>
      <c r="C514" s="38"/>
      <c r="D514" s="38"/>
      <c r="E514" s="38"/>
      <c r="F514" s="38"/>
      <c r="G514" s="38"/>
      <c r="H514" s="62"/>
      <c r="I514" s="38"/>
      <c r="J514" s="38"/>
      <c r="K514" s="38"/>
      <c r="L514" s="38"/>
      <c r="M514" s="38"/>
      <c r="N514" s="38"/>
      <c r="O514" s="62"/>
      <c r="P514" s="38"/>
      <c r="Q514" s="38"/>
      <c r="R514" s="38"/>
      <c r="S514" s="38"/>
      <c r="T514" s="38"/>
      <c r="U514" s="38"/>
      <c r="V514" s="62"/>
      <c r="W514" s="39"/>
      <c r="X514" s="39"/>
      <c r="Y514" s="39"/>
      <c r="Z514" s="39"/>
      <c r="AA514" s="39"/>
      <c r="AB514" s="39"/>
      <c r="AC514" s="39"/>
      <c r="AD514" s="39"/>
      <c r="AE514" s="39"/>
    </row>
    <row r="515" spans="1:31" x14ac:dyDescent="0.25">
      <c r="A515" s="34"/>
      <c r="B515" s="34"/>
      <c r="C515" s="38"/>
      <c r="D515" s="38"/>
      <c r="E515" s="38"/>
      <c r="F515" s="38"/>
      <c r="G515" s="38"/>
      <c r="H515" s="62"/>
      <c r="I515" s="38"/>
      <c r="J515" s="38"/>
      <c r="K515" s="38"/>
      <c r="L515" s="38"/>
      <c r="M515" s="38"/>
      <c r="N515" s="38"/>
      <c r="O515" s="62"/>
      <c r="P515" s="38"/>
      <c r="Q515" s="38"/>
      <c r="R515" s="38"/>
      <c r="S515" s="38"/>
      <c r="T515" s="38"/>
      <c r="U515" s="38"/>
      <c r="V515" s="62"/>
      <c r="W515" s="39"/>
      <c r="X515" s="39"/>
      <c r="Y515" s="39"/>
      <c r="Z515" s="39"/>
      <c r="AA515" s="39"/>
      <c r="AB515" s="39"/>
      <c r="AC515" s="39"/>
      <c r="AD515" s="39"/>
      <c r="AE515" s="39"/>
    </row>
    <row r="516" spans="1:31" x14ac:dyDescent="0.25">
      <c r="A516" s="34"/>
      <c r="B516" s="34"/>
      <c r="C516" s="38"/>
      <c r="D516" s="38"/>
      <c r="E516" s="38"/>
      <c r="F516" s="38"/>
      <c r="G516" s="38"/>
      <c r="H516" s="62"/>
      <c r="I516" s="38"/>
      <c r="J516" s="38"/>
      <c r="K516" s="38"/>
      <c r="L516" s="38"/>
      <c r="M516" s="38"/>
      <c r="N516" s="38"/>
      <c r="O516" s="62"/>
      <c r="P516" s="38"/>
      <c r="Q516" s="38"/>
      <c r="R516" s="38"/>
      <c r="S516" s="38"/>
      <c r="T516" s="38"/>
      <c r="U516" s="38"/>
      <c r="V516" s="62"/>
      <c r="W516" s="39"/>
      <c r="X516" s="39"/>
      <c r="Y516" s="39"/>
      <c r="Z516" s="39"/>
      <c r="AA516" s="39"/>
      <c r="AB516" s="39"/>
      <c r="AC516" s="39"/>
      <c r="AD516" s="39"/>
      <c r="AE516" s="39"/>
    </row>
    <row r="517" spans="1:31" x14ac:dyDescent="0.25">
      <c r="A517" s="34"/>
      <c r="B517" s="34"/>
      <c r="C517" s="38"/>
      <c r="D517" s="38"/>
      <c r="E517" s="38"/>
      <c r="F517" s="38"/>
      <c r="G517" s="38"/>
      <c r="H517" s="62"/>
      <c r="I517" s="38"/>
      <c r="J517" s="38"/>
      <c r="K517" s="38"/>
      <c r="L517" s="38"/>
      <c r="M517" s="38"/>
      <c r="N517" s="38"/>
      <c r="O517" s="62"/>
      <c r="P517" s="38"/>
      <c r="Q517" s="38"/>
      <c r="R517" s="38"/>
      <c r="S517" s="38"/>
      <c r="T517" s="38"/>
      <c r="U517" s="38"/>
      <c r="V517" s="62"/>
      <c r="W517" s="39"/>
      <c r="X517" s="39"/>
      <c r="Y517" s="39"/>
      <c r="Z517" s="39"/>
      <c r="AA517" s="39"/>
      <c r="AB517" s="39"/>
      <c r="AC517" s="39"/>
      <c r="AD517" s="39"/>
      <c r="AE517" s="39"/>
    </row>
    <row r="518" spans="1:31" x14ac:dyDescent="0.25">
      <c r="A518" s="34"/>
      <c r="B518" s="34"/>
      <c r="C518" s="38"/>
      <c r="D518" s="38"/>
      <c r="E518" s="38"/>
      <c r="F518" s="38"/>
      <c r="G518" s="38"/>
      <c r="H518" s="62"/>
      <c r="I518" s="38"/>
      <c r="J518" s="38"/>
      <c r="K518" s="38"/>
      <c r="L518" s="38"/>
      <c r="M518" s="38"/>
      <c r="N518" s="38"/>
      <c r="O518" s="62"/>
      <c r="P518" s="38"/>
      <c r="Q518" s="38"/>
      <c r="R518" s="38"/>
      <c r="S518" s="38"/>
      <c r="T518" s="38"/>
      <c r="U518" s="38"/>
      <c r="V518" s="62"/>
      <c r="W518" s="39"/>
      <c r="X518" s="39"/>
      <c r="Y518" s="39"/>
      <c r="Z518" s="39"/>
      <c r="AA518" s="39"/>
      <c r="AB518" s="39"/>
      <c r="AC518" s="39"/>
      <c r="AD518" s="39"/>
      <c r="AE518" s="39"/>
    </row>
    <row r="519" spans="1:31" x14ac:dyDescent="0.25">
      <c r="A519" s="34"/>
      <c r="B519" s="34"/>
      <c r="C519" s="38"/>
      <c r="D519" s="38"/>
      <c r="E519" s="38"/>
      <c r="F519" s="38"/>
      <c r="G519" s="38"/>
      <c r="H519" s="62"/>
      <c r="I519" s="38"/>
      <c r="J519" s="38"/>
      <c r="K519" s="38"/>
      <c r="L519" s="38"/>
      <c r="M519" s="38"/>
      <c r="N519" s="38"/>
      <c r="O519" s="62"/>
      <c r="P519" s="38"/>
      <c r="Q519" s="38"/>
      <c r="R519" s="38"/>
      <c r="S519" s="38"/>
      <c r="T519" s="38"/>
      <c r="U519" s="38"/>
      <c r="V519" s="62"/>
      <c r="W519" s="39"/>
      <c r="X519" s="39"/>
      <c r="Y519" s="39"/>
      <c r="Z519" s="39"/>
      <c r="AA519" s="39"/>
      <c r="AB519" s="39"/>
      <c r="AC519" s="39"/>
      <c r="AD519" s="39"/>
      <c r="AE519" s="39"/>
    </row>
    <row r="520" spans="1:31" x14ac:dyDescent="0.25">
      <c r="A520" s="34"/>
      <c r="B520" s="34"/>
      <c r="C520" s="38"/>
      <c r="D520" s="38"/>
      <c r="E520" s="38"/>
      <c r="F520" s="38"/>
      <c r="G520" s="38"/>
      <c r="H520" s="62"/>
      <c r="I520" s="38"/>
      <c r="J520" s="38"/>
      <c r="K520" s="38"/>
      <c r="L520" s="38"/>
      <c r="M520" s="38"/>
      <c r="N520" s="38"/>
      <c r="O520" s="62"/>
      <c r="P520" s="38"/>
      <c r="Q520" s="38"/>
      <c r="R520" s="38"/>
      <c r="S520" s="38"/>
      <c r="T520" s="38"/>
      <c r="U520" s="38"/>
      <c r="V520" s="62"/>
      <c r="W520" s="39"/>
      <c r="X520" s="39"/>
      <c r="Y520" s="39"/>
      <c r="Z520" s="39"/>
      <c r="AA520" s="39"/>
      <c r="AB520" s="39"/>
      <c r="AC520" s="39"/>
      <c r="AD520" s="39"/>
      <c r="AE520" s="39"/>
    </row>
    <row r="521" spans="1:31" x14ac:dyDescent="0.25">
      <c r="A521" s="34"/>
      <c r="B521" s="34"/>
      <c r="C521" s="38"/>
      <c r="D521" s="38"/>
      <c r="E521" s="38"/>
      <c r="F521" s="38"/>
      <c r="G521" s="38"/>
      <c r="H521" s="62"/>
      <c r="I521" s="38"/>
      <c r="J521" s="38"/>
      <c r="K521" s="38"/>
      <c r="L521" s="38"/>
      <c r="M521" s="38"/>
      <c r="N521" s="38"/>
      <c r="O521" s="62"/>
      <c r="P521" s="38"/>
      <c r="Q521" s="38"/>
      <c r="R521" s="38"/>
      <c r="S521" s="38"/>
      <c r="T521" s="38"/>
      <c r="U521" s="38"/>
      <c r="V521" s="62"/>
      <c r="W521" s="39"/>
      <c r="X521" s="39"/>
      <c r="Y521" s="39"/>
      <c r="Z521" s="39"/>
      <c r="AA521" s="39"/>
      <c r="AB521" s="39"/>
      <c r="AC521" s="39"/>
      <c r="AD521" s="39"/>
      <c r="AE521" s="39"/>
    </row>
    <row r="522" spans="1:31" x14ac:dyDescent="0.25">
      <c r="A522" s="34"/>
      <c r="B522" s="34"/>
      <c r="C522" s="38"/>
      <c r="D522" s="38"/>
      <c r="E522" s="38"/>
      <c r="F522" s="38"/>
      <c r="G522" s="38"/>
      <c r="H522" s="62"/>
      <c r="I522" s="38"/>
      <c r="J522" s="38"/>
      <c r="K522" s="38"/>
      <c r="L522" s="38"/>
      <c r="M522" s="38"/>
      <c r="N522" s="38"/>
      <c r="O522" s="62"/>
      <c r="P522" s="38"/>
      <c r="Q522" s="38"/>
      <c r="R522" s="38"/>
      <c r="S522" s="38"/>
      <c r="T522" s="38"/>
      <c r="U522" s="38"/>
      <c r="V522" s="62"/>
      <c r="W522" s="39"/>
      <c r="X522" s="39"/>
      <c r="Y522" s="39"/>
      <c r="Z522" s="39"/>
      <c r="AA522" s="39"/>
      <c r="AB522" s="39"/>
      <c r="AC522" s="39"/>
      <c r="AD522" s="39"/>
      <c r="AE522" s="39"/>
    </row>
    <row r="523" spans="1:31" x14ac:dyDescent="0.25">
      <c r="A523" s="34"/>
      <c r="B523" s="34"/>
      <c r="C523" s="38"/>
      <c r="D523" s="38"/>
      <c r="E523" s="38"/>
      <c r="F523" s="38"/>
      <c r="G523" s="38"/>
      <c r="H523" s="62"/>
      <c r="I523" s="38"/>
      <c r="J523" s="38"/>
      <c r="K523" s="38"/>
      <c r="L523" s="38"/>
      <c r="M523" s="38"/>
      <c r="N523" s="38"/>
      <c r="O523" s="62"/>
      <c r="P523" s="38"/>
      <c r="Q523" s="38"/>
      <c r="R523" s="38"/>
      <c r="S523" s="38"/>
      <c r="T523" s="38"/>
      <c r="U523" s="38"/>
      <c r="V523" s="62"/>
      <c r="W523" s="39"/>
      <c r="X523" s="39"/>
      <c r="Y523" s="39"/>
      <c r="Z523" s="39"/>
      <c r="AA523" s="39"/>
      <c r="AB523" s="39"/>
      <c r="AC523" s="39"/>
      <c r="AD523" s="39"/>
      <c r="AE523" s="39"/>
    </row>
    <row r="524" spans="1:31" x14ac:dyDescent="0.25">
      <c r="A524" s="34"/>
      <c r="B524" s="34"/>
      <c r="C524" s="38"/>
      <c r="D524" s="38"/>
      <c r="E524" s="38"/>
      <c r="F524" s="38"/>
      <c r="G524" s="38"/>
      <c r="H524" s="62"/>
      <c r="I524" s="38"/>
      <c r="J524" s="38"/>
      <c r="K524" s="38"/>
      <c r="L524" s="38"/>
      <c r="M524" s="38"/>
      <c r="N524" s="38"/>
      <c r="O524" s="62"/>
      <c r="P524" s="38"/>
      <c r="Q524" s="38"/>
      <c r="R524" s="38"/>
      <c r="S524" s="38"/>
      <c r="T524" s="38"/>
      <c r="U524" s="38"/>
      <c r="V524" s="62"/>
      <c r="W524" s="39"/>
      <c r="X524" s="39"/>
      <c r="Y524" s="39"/>
      <c r="Z524" s="39"/>
      <c r="AA524" s="39"/>
      <c r="AB524" s="39"/>
      <c r="AC524" s="39"/>
      <c r="AD524" s="39"/>
      <c r="AE524" s="39"/>
    </row>
    <row r="525" spans="1:31" x14ac:dyDescent="0.25">
      <c r="A525" s="34"/>
      <c r="B525" s="34"/>
      <c r="C525" s="38"/>
      <c r="D525" s="38"/>
      <c r="E525" s="38"/>
      <c r="F525" s="38"/>
      <c r="G525" s="38"/>
      <c r="H525" s="62"/>
      <c r="I525" s="38"/>
      <c r="J525" s="38"/>
      <c r="K525" s="38"/>
      <c r="L525" s="38"/>
      <c r="M525" s="38"/>
      <c r="N525" s="38"/>
      <c r="O525" s="62"/>
      <c r="P525" s="38"/>
      <c r="Q525" s="38"/>
      <c r="R525" s="38"/>
      <c r="S525" s="38"/>
      <c r="T525" s="38"/>
      <c r="U525" s="38"/>
      <c r="V525" s="62"/>
      <c r="W525" s="39"/>
      <c r="X525" s="39"/>
      <c r="Y525" s="39"/>
      <c r="Z525" s="39"/>
      <c r="AA525" s="39"/>
      <c r="AB525" s="39"/>
      <c r="AC525" s="39"/>
      <c r="AD525" s="39"/>
      <c r="AE525" s="39"/>
    </row>
    <row r="526" spans="1:31" x14ac:dyDescent="0.25">
      <c r="A526" s="34"/>
      <c r="B526" s="34"/>
      <c r="C526" s="38"/>
      <c r="D526" s="38"/>
      <c r="E526" s="38"/>
      <c r="F526" s="38"/>
      <c r="G526" s="38"/>
      <c r="H526" s="62"/>
      <c r="I526" s="38"/>
      <c r="J526" s="38"/>
      <c r="K526" s="38"/>
      <c r="L526" s="38"/>
      <c r="M526" s="38"/>
      <c r="N526" s="38"/>
      <c r="O526" s="62"/>
      <c r="P526" s="38"/>
      <c r="Q526" s="38"/>
      <c r="R526" s="38"/>
      <c r="S526" s="38"/>
      <c r="T526" s="38"/>
      <c r="U526" s="38"/>
      <c r="V526" s="62"/>
      <c r="W526" s="39"/>
      <c r="X526" s="39"/>
      <c r="Y526" s="39"/>
      <c r="Z526" s="39"/>
      <c r="AA526" s="39"/>
      <c r="AB526" s="39"/>
      <c r="AC526" s="39"/>
      <c r="AD526" s="39"/>
      <c r="AE526" s="39"/>
    </row>
    <row r="527" spans="1:31" x14ac:dyDescent="0.25">
      <c r="A527" s="34"/>
      <c r="B527" s="34"/>
      <c r="C527" s="38"/>
      <c r="D527" s="38"/>
      <c r="E527" s="38"/>
      <c r="F527" s="38"/>
      <c r="G527" s="38"/>
      <c r="H527" s="62"/>
      <c r="I527" s="38"/>
      <c r="J527" s="38"/>
      <c r="K527" s="38"/>
      <c r="L527" s="38"/>
      <c r="M527" s="38"/>
      <c r="N527" s="38"/>
      <c r="O527" s="62"/>
      <c r="P527" s="38"/>
      <c r="Q527" s="38"/>
      <c r="R527" s="38"/>
      <c r="S527" s="38"/>
      <c r="T527" s="38"/>
      <c r="U527" s="38"/>
      <c r="V527" s="62"/>
      <c r="W527" s="39"/>
      <c r="X527" s="39"/>
      <c r="Y527" s="39"/>
      <c r="Z527" s="39"/>
      <c r="AA527" s="39"/>
      <c r="AB527" s="39"/>
      <c r="AC527" s="39"/>
      <c r="AD527" s="39"/>
      <c r="AE527" s="39"/>
    </row>
    <row r="528" spans="1:31" x14ac:dyDescent="0.25"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</row>
    <row r="529" spans="3:31" x14ac:dyDescent="0.25"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</row>
    <row r="530" spans="3:31" x14ac:dyDescent="0.25"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</row>
    <row r="531" spans="3:31" x14ac:dyDescent="0.25"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</row>
    <row r="532" spans="3:31" x14ac:dyDescent="0.25"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</row>
    <row r="533" spans="3:31" x14ac:dyDescent="0.25"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</row>
    <row r="534" spans="3:31" x14ac:dyDescent="0.25"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</row>
    <row r="535" spans="3:31" x14ac:dyDescent="0.25"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</row>
    <row r="536" spans="3:31" x14ac:dyDescent="0.25"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</row>
    <row r="537" spans="3:31" x14ac:dyDescent="0.25"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</row>
    <row r="538" spans="3:31" x14ac:dyDescent="0.25"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</row>
    <row r="539" spans="3:31" x14ac:dyDescent="0.25"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</row>
    <row r="540" spans="3:31" x14ac:dyDescent="0.25"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</row>
    <row r="541" spans="3:31" x14ac:dyDescent="0.25"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</row>
    <row r="542" spans="3:31" x14ac:dyDescent="0.25"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</row>
    <row r="543" spans="3:31" x14ac:dyDescent="0.25"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</row>
    <row r="544" spans="3:31" x14ac:dyDescent="0.25"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</row>
    <row r="545" spans="3:31" x14ac:dyDescent="0.25"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</row>
    <row r="546" spans="3:31" x14ac:dyDescent="0.25"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</row>
    <row r="547" spans="3:31" x14ac:dyDescent="0.25"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</row>
    <row r="548" spans="3:31" x14ac:dyDescent="0.25"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</row>
    <row r="549" spans="3:31" x14ac:dyDescent="0.25"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</row>
    <row r="550" spans="3:31" x14ac:dyDescent="0.25"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</row>
    <row r="551" spans="3:31" x14ac:dyDescent="0.25"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</row>
    <row r="552" spans="3:31" x14ac:dyDescent="0.25"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</row>
    <row r="553" spans="3:31" x14ac:dyDescent="0.25"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</row>
    <row r="554" spans="3:31" x14ac:dyDescent="0.25"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</row>
    <row r="555" spans="3:31" x14ac:dyDescent="0.25"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</row>
    <row r="556" spans="3:31" x14ac:dyDescent="0.25"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</row>
    <row r="557" spans="3:31" x14ac:dyDescent="0.25"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</row>
    <row r="558" spans="3:31" x14ac:dyDescent="0.25"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</row>
    <row r="559" spans="3:31" x14ac:dyDescent="0.25"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</row>
    <row r="560" spans="3:31" x14ac:dyDescent="0.25"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</row>
    <row r="561" spans="3:31" x14ac:dyDescent="0.25"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</row>
    <row r="562" spans="3:31" x14ac:dyDescent="0.25"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</row>
    <row r="563" spans="3:31" x14ac:dyDescent="0.25"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</row>
    <row r="564" spans="3:31" x14ac:dyDescent="0.25"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</row>
    <row r="565" spans="3:31" x14ac:dyDescent="0.25"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</row>
    <row r="566" spans="3:31" x14ac:dyDescent="0.25"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</row>
    <row r="567" spans="3:31" x14ac:dyDescent="0.25"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</row>
    <row r="568" spans="3:31" x14ac:dyDescent="0.25"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</row>
    <row r="569" spans="3:31" x14ac:dyDescent="0.25"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</row>
    <row r="570" spans="3:31" x14ac:dyDescent="0.25"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</row>
    <row r="571" spans="3:31" x14ac:dyDescent="0.25"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</row>
    <row r="572" spans="3:31" x14ac:dyDescent="0.25"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</row>
    <row r="573" spans="3:31" x14ac:dyDescent="0.25"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</row>
    <row r="574" spans="3:31" x14ac:dyDescent="0.25"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</row>
    <row r="575" spans="3:31" x14ac:dyDescent="0.25"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</row>
    <row r="576" spans="3:31" x14ac:dyDescent="0.25"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</row>
    <row r="577" spans="3:31" x14ac:dyDescent="0.25"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</row>
    <row r="578" spans="3:31" x14ac:dyDescent="0.25"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</row>
    <row r="579" spans="3:31" x14ac:dyDescent="0.25"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</row>
    <row r="580" spans="3:31" x14ac:dyDescent="0.25"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</row>
    <row r="581" spans="3:31" x14ac:dyDescent="0.25"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</row>
    <row r="582" spans="3:31" x14ac:dyDescent="0.25"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</row>
    <row r="583" spans="3:31" x14ac:dyDescent="0.25"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</row>
    <row r="584" spans="3:31" x14ac:dyDescent="0.25"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</row>
    <row r="585" spans="3:31" x14ac:dyDescent="0.25"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</row>
    <row r="586" spans="3:31" x14ac:dyDescent="0.25"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</row>
    <row r="587" spans="3:31" x14ac:dyDescent="0.25"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</row>
    <row r="588" spans="3:31" x14ac:dyDescent="0.25"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</row>
    <row r="589" spans="3:31" x14ac:dyDescent="0.25"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</row>
    <row r="590" spans="3:31" x14ac:dyDescent="0.25"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</row>
    <row r="591" spans="3:31" x14ac:dyDescent="0.25"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</row>
    <row r="592" spans="3:31" x14ac:dyDescent="0.25"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</row>
    <row r="593" spans="3:31" x14ac:dyDescent="0.25"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</row>
    <row r="594" spans="3:31" x14ac:dyDescent="0.25"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</row>
    <row r="595" spans="3:31" x14ac:dyDescent="0.25"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</row>
    <row r="596" spans="3:31" x14ac:dyDescent="0.25"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</row>
    <row r="597" spans="3:31" x14ac:dyDescent="0.25"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</row>
    <row r="598" spans="3:31" x14ac:dyDescent="0.25"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</row>
    <row r="599" spans="3:31" x14ac:dyDescent="0.25"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</row>
    <row r="600" spans="3:31" x14ac:dyDescent="0.25"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</row>
    <row r="601" spans="3:31" x14ac:dyDescent="0.25"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</row>
    <row r="602" spans="3:31" x14ac:dyDescent="0.25"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</row>
    <row r="603" spans="3:31" x14ac:dyDescent="0.25"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</row>
    <row r="604" spans="3:31" x14ac:dyDescent="0.25"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</row>
    <row r="605" spans="3:31" x14ac:dyDescent="0.25"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</row>
    <row r="606" spans="3:31" x14ac:dyDescent="0.25"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</row>
    <row r="607" spans="3:31" x14ac:dyDescent="0.25"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</row>
    <row r="608" spans="3:31" x14ac:dyDescent="0.25"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</row>
    <row r="609" spans="3:31" x14ac:dyDescent="0.25"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</row>
    <row r="610" spans="3:31" x14ac:dyDescent="0.25"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</row>
    <row r="611" spans="3:31" x14ac:dyDescent="0.25"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</row>
    <row r="612" spans="3:31" x14ac:dyDescent="0.25"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</row>
    <row r="613" spans="3:31" x14ac:dyDescent="0.25"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</row>
    <row r="614" spans="3:31" x14ac:dyDescent="0.25"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</row>
    <row r="615" spans="3:31" x14ac:dyDescent="0.25"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</row>
    <row r="616" spans="3:31" x14ac:dyDescent="0.25"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</row>
    <row r="617" spans="3:31" x14ac:dyDescent="0.25"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</row>
    <row r="618" spans="3:31" x14ac:dyDescent="0.25"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</row>
    <row r="619" spans="3:31" x14ac:dyDescent="0.25"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</row>
    <row r="620" spans="3:31" x14ac:dyDescent="0.25"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</row>
    <row r="621" spans="3:31" x14ac:dyDescent="0.25"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</row>
    <row r="622" spans="3:31" x14ac:dyDescent="0.25"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</row>
    <row r="623" spans="3:31" x14ac:dyDescent="0.25"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</row>
    <row r="624" spans="3:31" x14ac:dyDescent="0.25"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</row>
    <row r="625" spans="3:31" x14ac:dyDescent="0.25"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</row>
    <row r="626" spans="3:31" x14ac:dyDescent="0.25"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</row>
    <row r="627" spans="3:31" x14ac:dyDescent="0.25"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</row>
    <row r="628" spans="3:31" x14ac:dyDescent="0.25"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</row>
    <row r="629" spans="3:31" x14ac:dyDescent="0.25"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</row>
    <row r="630" spans="3:31" x14ac:dyDescent="0.25"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</row>
    <row r="631" spans="3:31" x14ac:dyDescent="0.25"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</row>
    <row r="632" spans="3:31" x14ac:dyDescent="0.25"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</row>
    <row r="633" spans="3:31" x14ac:dyDescent="0.25"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</row>
    <row r="634" spans="3:31" x14ac:dyDescent="0.25"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</row>
    <row r="635" spans="3:31" x14ac:dyDescent="0.25"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</row>
    <row r="636" spans="3:31" x14ac:dyDescent="0.25"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</row>
    <row r="637" spans="3:31" x14ac:dyDescent="0.25"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</row>
    <row r="638" spans="3:31" x14ac:dyDescent="0.25"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</row>
    <row r="639" spans="3:31" x14ac:dyDescent="0.25"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</row>
    <row r="640" spans="3:31" x14ac:dyDescent="0.25"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</row>
    <row r="641" spans="3:31" x14ac:dyDescent="0.25"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</row>
    <row r="642" spans="3:31" x14ac:dyDescent="0.25"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</row>
    <row r="643" spans="3:31" x14ac:dyDescent="0.25"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</row>
    <row r="644" spans="3:31" x14ac:dyDescent="0.25"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</row>
    <row r="645" spans="3:31" x14ac:dyDescent="0.25"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</row>
    <row r="646" spans="3:31" x14ac:dyDescent="0.25"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</row>
    <row r="647" spans="3:31" x14ac:dyDescent="0.25"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</row>
    <row r="648" spans="3:31" x14ac:dyDescent="0.25"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</row>
    <row r="649" spans="3:31" x14ac:dyDescent="0.25"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</row>
    <row r="650" spans="3:31" x14ac:dyDescent="0.25"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</row>
    <row r="651" spans="3:31" x14ac:dyDescent="0.25"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</row>
    <row r="652" spans="3:31" x14ac:dyDescent="0.25"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</row>
    <row r="653" spans="3:31" x14ac:dyDescent="0.25"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</row>
    <row r="654" spans="3:31" x14ac:dyDescent="0.25"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</row>
    <row r="655" spans="3:31" x14ac:dyDescent="0.25"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</row>
    <row r="656" spans="3:31" x14ac:dyDescent="0.25"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</row>
    <row r="657" spans="3:31" x14ac:dyDescent="0.25"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</row>
    <row r="658" spans="3:31" x14ac:dyDescent="0.25"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</row>
    <row r="659" spans="3:31" x14ac:dyDescent="0.25"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</row>
    <row r="660" spans="3:31" x14ac:dyDescent="0.25"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</row>
    <row r="661" spans="3:31" x14ac:dyDescent="0.25"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</row>
    <row r="662" spans="3:31" x14ac:dyDescent="0.25"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</row>
    <row r="663" spans="3:31" x14ac:dyDescent="0.25"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</row>
    <row r="664" spans="3:31" x14ac:dyDescent="0.25"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</row>
    <row r="665" spans="3:31" x14ac:dyDescent="0.25"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</row>
    <row r="666" spans="3:31" x14ac:dyDescent="0.25"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</row>
    <row r="667" spans="3:31" x14ac:dyDescent="0.25"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</row>
    <row r="668" spans="3:31" x14ac:dyDescent="0.25"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</row>
    <row r="669" spans="3:31" x14ac:dyDescent="0.25"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</row>
    <row r="670" spans="3:31" x14ac:dyDescent="0.25"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</row>
    <row r="671" spans="3:31" x14ac:dyDescent="0.25"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</row>
    <row r="672" spans="3:31" x14ac:dyDescent="0.25"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</row>
    <row r="673" spans="3:31" x14ac:dyDescent="0.25"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</row>
    <row r="674" spans="3:31" x14ac:dyDescent="0.25"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</row>
    <row r="675" spans="3:31" x14ac:dyDescent="0.25"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</row>
    <row r="676" spans="3:31" x14ac:dyDescent="0.25"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</row>
    <row r="677" spans="3:31" x14ac:dyDescent="0.25"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</row>
    <row r="678" spans="3:31" x14ac:dyDescent="0.25"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</row>
    <row r="679" spans="3:31" x14ac:dyDescent="0.25"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</row>
    <row r="680" spans="3:31" x14ac:dyDescent="0.25"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</row>
    <row r="681" spans="3:31" x14ac:dyDescent="0.25"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</row>
    <row r="682" spans="3:31" x14ac:dyDescent="0.25"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</row>
    <row r="683" spans="3:31" x14ac:dyDescent="0.25"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</row>
    <row r="684" spans="3:31" x14ac:dyDescent="0.25"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</row>
    <row r="685" spans="3:31" x14ac:dyDescent="0.25"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</row>
    <row r="686" spans="3:31" x14ac:dyDescent="0.25"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</row>
    <row r="687" spans="3:31" x14ac:dyDescent="0.25"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</row>
    <row r="688" spans="3:31" x14ac:dyDescent="0.25"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</row>
    <row r="689" spans="3:31" x14ac:dyDescent="0.25"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</row>
    <row r="690" spans="3:31" x14ac:dyDescent="0.25"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</row>
    <row r="691" spans="3:31" x14ac:dyDescent="0.25"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</row>
    <row r="692" spans="3:31" x14ac:dyDescent="0.25"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</row>
    <row r="693" spans="3:31" x14ac:dyDescent="0.25"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</row>
    <row r="694" spans="3:31" x14ac:dyDescent="0.25"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</row>
    <row r="695" spans="3:31" x14ac:dyDescent="0.25"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</row>
    <row r="696" spans="3:31" x14ac:dyDescent="0.25"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</row>
    <row r="697" spans="3:31" x14ac:dyDescent="0.25"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</row>
    <row r="698" spans="3:31" x14ac:dyDescent="0.25"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</row>
    <row r="699" spans="3:31" x14ac:dyDescent="0.25"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</row>
    <row r="700" spans="3:31" x14ac:dyDescent="0.25"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</row>
    <row r="701" spans="3:31" x14ac:dyDescent="0.25"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</row>
    <row r="702" spans="3:31" x14ac:dyDescent="0.25"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</row>
    <row r="703" spans="3:31" x14ac:dyDescent="0.25"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</row>
    <row r="704" spans="3:31" x14ac:dyDescent="0.25"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</row>
    <row r="705" spans="3:31" x14ac:dyDescent="0.25"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</row>
    <row r="706" spans="3:31" x14ac:dyDescent="0.25"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</row>
    <row r="707" spans="3:31" x14ac:dyDescent="0.25"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</row>
    <row r="708" spans="3:31" x14ac:dyDescent="0.25"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</row>
    <row r="709" spans="3:31" x14ac:dyDescent="0.25"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</row>
    <row r="710" spans="3:31" x14ac:dyDescent="0.25"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</row>
    <row r="711" spans="3:31" x14ac:dyDescent="0.25"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</row>
    <row r="712" spans="3:31" x14ac:dyDescent="0.25"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</row>
    <row r="713" spans="3:31" x14ac:dyDescent="0.25"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</row>
    <row r="714" spans="3:31" x14ac:dyDescent="0.25"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</row>
    <row r="715" spans="3:31" x14ac:dyDescent="0.25"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</row>
    <row r="716" spans="3:31" x14ac:dyDescent="0.25"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</row>
    <row r="717" spans="3:31" x14ac:dyDescent="0.25"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</row>
    <row r="718" spans="3:31" x14ac:dyDescent="0.25"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</row>
    <row r="719" spans="3:31" x14ac:dyDescent="0.25"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</row>
    <row r="720" spans="3:31" x14ac:dyDescent="0.25"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</row>
    <row r="721" spans="3:31" x14ac:dyDescent="0.25"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</row>
    <row r="722" spans="3:31" x14ac:dyDescent="0.25"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</row>
    <row r="723" spans="3:31" x14ac:dyDescent="0.25"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</row>
    <row r="724" spans="3:31" x14ac:dyDescent="0.25"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</row>
    <row r="725" spans="3:31" x14ac:dyDescent="0.25"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</row>
    <row r="726" spans="3:31" x14ac:dyDescent="0.25"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</row>
    <row r="727" spans="3:31" x14ac:dyDescent="0.25"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</row>
    <row r="728" spans="3:31" x14ac:dyDescent="0.25"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</row>
    <row r="729" spans="3:31" x14ac:dyDescent="0.25"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</row>
    <row r="730" spans="3:31" x14ac:dyDescent="0.25"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</row>
    <row r="731" spans="3:31" x14ac:dyDescent="0.25"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</row>
    <row r="732" spans="3:31" x14ac:dyDescent="0.25"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</row>
    <row r="733" spans="3:31" x14ac:dyDescent="0.25"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</row>
    <row r="734" spans="3:31" x14ac:dyDescent="0.25"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</row>
    <row r="735" spans="3:31" x14ac:dyDescent="0.25"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</row>
    <row r="736" spans="3:31" x14ac:dyDescent="0.25"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</row>
    <row r="737" spans="3:31" x14ac:dyDescent="0.25"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</row>
    <row r="738" spans="3:31" x14ac:dyDescent="0.25"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</row>
    <row r="739" spans="3:31" x14ac:dyDescent="0.25"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</row>
    <row r="740" spans="3:31" x14ac:dyDescent="0.25"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</row>
    <row r="741" spans="3:31" x14ac:dyDescent="0.25"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</row>
    <row r="742" spans="3:31" x14ac:dyDescent="0.25"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</row>
    <row r="743" spans="3:31" x14ac:dyDescent="0.25"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</row>
    <row r="744" spans="3:31" x14ac:dyDescent="0.25"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</row>
    <row r="745" spans="3:31" x14ac:dyDescent="0.25"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</row>
    <row r="746" spans="3:31" x14ac:dyDescent="0.25"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</row>
    <row r="747" spans="3:31" x14ac:dyDescent="0.25"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</row>
    <row r="748" spans="3:31" x14ac:dyDescent="0.25"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</row>
    <row r="749" spans="3:31" x14ac:dyDescent="0.25"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</row>
    <row r="750" spans="3:31" x14ac:dyDescent="0.25"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</row>
    <row r="751" spans="3:31" x14ac:dyDescent="0.25"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</row>
    <row r="752" spans="3:31" x14ac:dyDescent="0.25"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</row>
    <row r="753" spans="3:31" x14ac:dyDescent="0.25"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</row>
    <row r="754" spans="3:31" x14ac:dyDescent="0.25"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</row>
    <row r="755" spans="3:31" x14ac:dyDescent="0.25"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</row>
    <row r="756" spans="3:31" x14ac:dyDescent="0.25"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</row>
    <row r="757" spans="3:31" x14ac:dyDescent="0.25"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</row>
    <row r="758" spans="3:31" x14ac:dyDescent="0.25"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</row>
    <row r="759" spans="3:31" x14ac:dyDescent="0.25"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</row>
    <row r="760" spans="3:31" x14ac:dyDescent="0.25"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</row>
    <row r="761" spans="3:31" x14ac:dyDescent="0.25"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</row>
    <row r="762" spans="3:31" x14ac:dyDescent="0.25"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</row>
    <row r="763" spans="3:31" x14ac:dyDescent="0.25"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</row>
    <row r="764" spans="3:31" x14ac:dyDescent="0.25"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</row>
    <row r="765" spans="3:31" x14ac:dyDescent="0.25"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</row>
    <row r="766" spans="3:31" x14ac:dyDescent="0.25"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</row>
    <row r="767" spans="3:31" x14ac:dyDescent="0.25"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</row>
    <row r="768" spans="3:31" x14ac:dyDescent="0.25"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</row>
    <row r="769" spans="3:31" x14ac:dyDescent="0.25"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</row>
    <row r="770" spans="3:31" x14ac:dyDescent="0.25"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</row>
    <row r="771" spans="3:31" x14ac:dyDescent="0.25"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</row>
    <row r="772" spans="3:31" x14ac:dyDescent="0.25"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</row>
    <row r="773" spans="3:31" x14ac:dyDescent="0.25"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</row>
    <row r="774" spans="3:31" x14ac:dyDescent="0.25"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</row>
    <row r="775" spans="3:31" x14ac:dyDescent="0.25"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</row>
    <row r="776" spans="3:31" x14ac:dyDescent="0.25"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</row>
    <row r="777" spans="3:31" x14ac:dyDescent="0.25"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</row>
    <row r="778" spans="3:31" x14ac:dyDescent="0.25"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</row>
    <row r="779" spans="3:31" x14ac:dyDescent="0.25"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</row>
    <row r="780" spans="3:31" x14ac:dyDescent="0.25"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</row>
    <row r="781" spans="3:31" x14ac:dyDescent="0.25"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</row>
    <row r="782" spans="3:31" x14ac:dyDescent="0.25"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</row>
    <row r="783" spans="3:31" x14ac:dyDescent="0.25"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</row>
    <row r="784" spans="3:31" x14ac:dyDescent="0.25"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</row>
    <row r="785" spans="3:31" x14ac:dyDescent="0.25"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</row>
    <row r="786" spans="3:31" x14ac:dyDescent="0.25"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</row>
    <row r="787" spans="3:31" x14ac:dyDescent="0.25"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</row>
    <row r="788" spans="3:31" x14ac:dyDescent="0.25"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</row>
    <row r="789" spans="3:31" x14ac:dyDescent="0.25"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</row>
    <row r="790" spans="3:31" x14ac:dyDescent="0.25"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</row>
    <row r="791" spans="3:31" x14ac:dyDescent="0.25"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</row>
    <row r="792" spans="3:31" x14ac:dyDescent="0.25"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</row>
    <row r="793" spans="3:31" x14ac:dyDescent="0.25"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</row>
    <row r="794" spans="3:31" x14ac:dyDescent="0.25"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</row>
    <row r="795" spans="3:31" x14ac:dyDescent="0.25"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</row>
    <row r="796" spans="3:31" x14ac:dyDescent="0.25"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</row>
    <row r="797" spans="3:31" x14ac:dyDescent="0.25"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</row>
    <row r="798" spans="3:31" x14ac:dyDescent="0.25"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</row>
    <row r="799" spans="3:31" x14ac:dyDescent="0.25"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</row>
    <row r="800" spans="3:31" x14ac:dyDescent="0.25"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</row>
    <row r="801" spans="3:31" x14ac:dyDescent="0.25"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</row>
    <row r="802" spans="3:31" x14ac:dyDescent="0.25"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</row>
    <row r="803" spans="3:31" x14ac:dyDescent="0.25"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</row>
    <row r="804" spans="3:31" x14ac:dyDescent="0.25"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</row>
    <row r="805" spans="3:31" x14ac:dyDescent="0.25"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</row>
    <row r="806" spans="3:31" x14ac:dyDescent="0.25"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</row>
    <row r="807" spans="3:31" x14ac:dyDescent="0.25"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</row>
    <row r="808" spans="3:31" x14ac:dyDescent="0.25"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</row>
    <row r="809" spans="3:31" x14ac:dyDescent="0.25"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</row>
    <row r="810" spans="3:31" x14ac:dyDescent="0.25"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</row>
    <row r="811" spans="3:31" x14ac:dyDescent="0.25"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</row>
    <row r="812" spans="3:31" x14ac:dyDescent="0.25"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</row>
    <row r="813" spans="3:31" x14ac:dyDescent="0.25"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</row>
    <row r="814" spans="3:31" x14ac:dyDescent="0.25"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</row>
    <row r="815" spans="3:31" x14ac:dyDescent="0.25"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</row>
    <row r="816" spans="3:31" x14ac:dyDescent="0.25"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</row>
    <row r="817" spans="3:31" x14ac:dyDescent="0.25"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</row>
    <row r="818" spans="3:31" x14ac:dyDescent="0.25"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</row>
    <row r="819" spans="3:31" x14ac:dyDescent="0.25"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</row>
    <row r="820" spans="3:31" x14ac:dyDescent="0.25"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</row>
    <row r="821" spans="3:31" x14ac:dyDescent="0.25"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</row>
    <row r="822" spans="3:31" x14ac:dyDescent="0.25"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</row>
    <row r="823" spans="3:31" x14ac:dyDescent="0.25"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</row>
    <row r="824" spans="3:31" x14ac:dyDescent="0.25"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</row>
    <row r="825" spans="3:31" x14ac:dyDescent="0.25"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</row>
    <row r="826" spans="3:31" x14ac:dyDescent="0.25"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</row>
    <row r="827" spans="3:31" x14ac:dyDescent="0.25"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</row>
    <row r="828" spans="3:31" x14ac:dyDescent="0.25"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</row>
    <row r="829" spans="3:31" x14ac:dyDescent="0.25"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</row>
    <row r="830" spans="3:31" x14ac:dyDescent="0.25"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</row>
    <row r="831" spans="3:31" x14ac:dyDescent="0.25"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</row>
    <row r="832" spans="3:31" x14ac:dyDescent="0.25"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</row>
    <row r="833" spans="3:31" x14ac:dyDescent="0.25"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</row>
    <row r="834" spans="3:31" x14ac:dyDescent="0.25"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</row>
    <row r="835" spans="3:31" x14ac:dyDescent="0.25"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</row>
    <row r="836" spans="3:31" x14ac:dyDescent="0.25"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</row>
    <row r="837" spans="3:31" x14ac:dyDescent="0.25"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</row>
    <row r="838" spans="3:31" x14ac:dyDescent="0.25"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</row>
    <row r="839" spans="3:31" x14ac:dyDescent="0.25"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</row>
    <row r="840" spans="3:31" x14ac:dyDescent="0.25"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</row>
    <row r="841" spans="3:31" x14ac:dyDescent="0.25"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</row>
    <row r="842" spans="3:31" x14ac:dyDescent="0.25"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</row>
    <row r="843" spans="3:31" x14ac:dyDescent="0.25"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</row>
    <row r="844" spans="3:31" x14ac:dyDescent="0.25"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</row>
    <row r="845" spans="3:31" x14ac:dyDescent="0.25"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</row>
    <row r="846" spans="3:31" x14ac:dyDescent="0.25"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</row>
    <row r="847" spans="3:31" x14ac:dyDescent="0.25"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</row>
    <row r="848" spans="3:31" x14ac:dyDescent="0.25"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</row>
    <row r="849" spans="3:31" x14ac:dyDescent="0.25"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/>
    </row>
    <row r="850" spans="3:31" x14ac:dyDescent="0.25"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</row>
    <row r="851" spans="3:31" x14ac:dyDescent="0.25"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</row>
    <row r="852" spans="3:31" x14ac:dyDescent="0.25"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</row>
    <row r="853" spans="3:31" x14ac:dyDescent="0.25"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</row>
    <row r="854" spans="3:31" x14ac:dyDescent="0.25"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</row>
    <row r="855" spans="3:31" x14ac:dyDescent="0.25"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</row>
    <row r="856" spans="3:31" x14ac:dyDescent="0.25"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</row>
    <row r="857" spans="3:31" x14ac:dyDescent="0.25"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</row>
    <row r="858" spans="3:31" x14ac:dyDescent="0.25"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</row>
    <row r="859" spans="3:31" x14ac:dyDescent="0.25"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/>
    </row>
    <row r="860" spans="3:31" x14ac:dyDescent="0.25"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</row>
    <row r="861" spans="3:31" x14ac:dyDescent="0.25"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</row>
    <row r="862" spans="3:31" x14ac:dyDescent="0.25"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</row>
    <row r="863" spans="3:31" x14ac:dyDescent="0.25"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</row>
    <row r="864" spans="3:31" x14ac:dyDescent="0.25"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</row>
    <row r="865" spans="3:31" x14ac:dyDescent="0.25"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</row>
    <row r="866" spans="3:31" x14ac:dyDescent="0.25"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</row>
    <row r="867" spans="3:31" x14ac:dyDescent="0.25"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</row>
    <row r="868" spans="3:31" x14ac:dyDescent="0.25"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</row>
    <row r="869" spans="3:31" x14ac:dyDescent="0.25"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</row>
    <row r="870" spans="3:31" x14ac:dyDescent="0.25"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</row>
    <row r="871" spans="3:31" x14ac:dyDescent="0.25"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</row>
    <row r="872" spans="3:31" x14ac:dyDescent="0.25"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</row>
    <row r="873" spans="3:31" x14ac:dyDescent="0.25"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</row>
    <row r="874" spans="3:31" x14ac:dyDescent="0.25"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</row>
    <row r="875" spans="3:31" x14ac:dyDescent="0.25"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</row>
    <row r="876" spans="3:31" x14ac:dyDescent="0.25"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</row>
    <row r="877" spans="3:31" x14ac:dyDescent="0.25"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39"/>
    </row>
    <row r="878" spans="3:31" x14ac:dyDescent="0.25"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/>
    </row>
    <row r="879" spans="3:31" x14ac:dyDescent="0.25"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</row>
    <row r="880" spans="3:31" x14ac:dyDescent="0.25"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</row>
    <row r="881" spans="3:31" x14ac:dyDescent="0.25"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</row>
    <row r="882" spans="3:31" x14ac:dyDescent="0.25"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</row>
    <row r="883" spans="3:31" x14ac:dyDescent="0.25"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</row>
    <row r="884" spans="3:31" x14ac:dyDescent="0.25"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</row>
    <row r="885" spans="3:31" x14ac:dyDescent="0.25"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</row>
    <row r="886" spans="3:31" x14ac:dyDescent="0.25"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</row>
    <row r="887" spans="3:31" x14ac:dyDescent="0.25"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</row>
    <row r="888" spans="3:31" x14ac:dyDescent="0.25"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</row>
    <row r="889" spans="3:31" x14ac:dyDescent="0.25"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</row>
    <row r="890" spans="3:31" x14ac:dyDescent="0.25"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</row>
    <row r="891" spans="3:31" x14ac:dyDescent="0.25"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</row>
    <row r="892" spans="3:31" x14ac:dyDescent="0.25"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</row>
    <row r="893" spans="3:31" x14ac:dyDescent="0.25"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</row>
    <row r="894" spans="3:31" x14ac:dyDescent="0.25"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</row>
    <row r="895" spans="3:31" x14ac:dyDescent="0.25"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</row>
    <row r="896" spans="3:31" x14ac:dyDescent="0.25"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</row>
    <row r="897" spans="3:31" x14ac:dyDescent="0.25"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</row>
    <row r="898" spans="3:31" x14ac:dyDescent="0.25"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</row>
    <row r="899" spans="3:31" x14ac:dyDescent="0.25"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</row>
    <row r="900" spans="3:31" x14ac:dyDescent="0.25"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</row>
    <row r="901" spans="3:31" x14ac:dyDescent="0.25"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</row>
    <row r="902" spans="3:31" x14ac:dyDescent="0.25"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</row>
    <row r="903" spans="3:31" x14ac:dyDescent="0.25"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/>
    </row>
    <row r="904" spans="3:31" x14ac:dyDescent="0.25"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/>
    </row>
    <row r="905" spans="3:31" x14ac:dyDescent="0.25"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39"/>
    </row>
    <row r="906" spans="3:31" x14ac:dyDescent="0.25"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</row>
    <row r="907" spans="3:31" x14ac:dyDescent="0.25"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</row>
    <row r="908" spans="3:31" x14ac:dyDescent="0.25"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</row>
    <row r="909" spans="3:31" x14ac:dyDescent="0.25"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</row>
    <row r="910" spans="3:31" x14ac:dyDescent="0.25"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</row>
    <row r="911" spans="3:31" x14ac:dyDescent="0.25"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</row>
    <row r="912" spans="3:31" x14ac:dyDescent="0.25"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/>
    </row>
    <row r="913" spans="3:31" x14ac:dyDescent="0.25"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/>
    </row>
    <row r="914" spans="3:31" x14ac:dyDescent="0.25"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39"/>
    </row>
    <row r="915" spans="3:31" x14ac:dyDescent="0.25"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39"/>
    </row>
    <row r="916" spans="3:31" x14ac:dyDescent="0.25"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</row>
    <row r="917" spans="3:31" x14ac:dyDescent="0.25"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39"/>
    </row>
    <row r="918" spans="3:31" x14ac:dyDescent="0.25"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39"/>
    </row>
    <row r="919" spans="3:31" x14ac:dyDescent="0.25"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</row>
    <row r="920" spans="3:31" x14ac:dyDescent="0.25"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</row>
    <row r="921" spans="3:31" x14ac:dyDescent="0.25"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/>
    </row>
    <row r="922" spans="3:31" x14ac:dyDescent="0.25"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</row>
    <row r="923" spans="3:31" x14ac:dyDescent="0.25"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/>
    </row>
    <row r="924" spans="3:31" x14ac:dyDescent="0.25"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  <c r="AA924" s="39"/>
      <c r="AB924" s="39"/>
      <c r="AC924" s="39"/>
      <c r="AD924" s="39"/>
      <c r="AE924" s="39"/>
    </row>
    <row r="925" spans="3:31" x14ac:dyDescent="0.25"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39"/>
    </row>
    <row r="926" spans="3:31" x14ac:dyDescent="0.25"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39"/>
    </row>
    <row r="927" spans="3:31" x14ac:dyDescent="0.25"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39"/>
    </row>
    <row r="928" spans="3:31" x14ac:dyDescent="0.25"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</row>
    <row r="929" spans="3:31" x14ac:dyDescent="0.25"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39"/>
    </row>
    <row r="930" spans="3:31" x14ac:dyDescent="0.25"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39"/>
    </row>
    <row r="931" spans="3:31" x14ac:dyDescent="0.25"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39"/>
    </row>
    <row r="932" spans="3:31" x14ac:dyDescent="0.25"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39"/>
    </row>
    <row r="933" spans="3:31" x14ac:dyDescent="0.25"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39"/>
    </row>
    <row r="934" spans="3:31" x14ac:dyDescent="0.25"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</row>
    <row r="935" spans="3:31" x14ac:dyDescent="0.25"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</row>
    <row r="936" spans="3:31" x14ac:dyDescent="0.25"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</row>
    <row r="937" spans="3:31" x14ac:dyDescent="0.25"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</row>
    <row r="938" spans="3:31" x14ac:dyDescent="0.25"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</row>
    <row r="939" spans="3:31" x14ac:dyDescent="0.25"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</row>
    <row r="940" spans="3:31" x14ac:dyDescent="0.25"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39"/>
    </row>
    <row r="941" spans="3:31" x14ac:dyDescent="0.25"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</row>
    <row r="942" spans="3:31" x14ac:dyDescent="0.25"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</row>
    <row r="943" spans="3:31" x14ac:dyDescent="0.25"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  <c r="AA943" s="39"/>
      <c r="AB943" s="39"/>
      <c r="AC943" s="39"/>
      <c r="AD943" s="39"/>
      <c r="AE943" s="39"/>
    </row>
    <row r="944" spans="3:31" x14ac:dyDescent="0.25"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/>
    </row>
    <row r="945" spans="3:31" x14ac:dyDescent="0.25"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  <c r="AA945" s="39"/>
      <c r="AB945" s="39"/>
      <c r="AC945" s="39"/>
      <c r="AD945" s="39"/>
      <c r="AE945" s="39"/>
    </row>
    <row r="946" spans="3:31" x14ac:dyDescent="0.25"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</row>
    <row r="947" spans="3:31" x14ac:dyDescent="0.25"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/>
    </row>
    <row r="948" spans="3:31" x14ac:dyDescent="0.25"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/>
    </row>
    <row r="949" spans="3:31" x14ac:dyDescent="0.25"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  <c r="AA949" s="39"/>
      <c r="AB949" s="39"/>
      <c r="AC949" s="39"/>
      <c r="AD949" s="39"/>
      <c r="AE949" s="39"/>
    </row>
    <row r="950" spans="3:31" x14ac:dyDescent="0.25"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  <c r="AA950" s="39"/>
      <c r="AB950" s="39"/>
      <c r="AC950" s="39"/>
      <c r="AD950" s="39"/>
      <c r="AE950" s="39"/>
    </row>
    <row r="951" spans="3:31" x14ac:dyDescent="0.25"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/>
    </row>
    <row r="952" spans="3:31" x14ac:dyDescent="0.25"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  <c r="AA952" s="39"/>
      <c r="AB952" s="39"/>
      <c r="AC952" s="39"/>
      <c r="AD952" s="39"/>
      <c r="AE952" s="39"/>
    </row>
    <row r="953" spans="3:31" x14ac:dyDescent="0.25"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  <c r="AA953" s="39"/>
      <c r="AB953" s="39"/>
      <c r="AC953" s="39"/>
      <c r="AD953" s="39"/>
      <c r="AE953" s="39"/>
    </row>
    <row r="954" spans="3:31" x14ac:dyDescent="0.25"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  <c r="AA954" s="39"/>
      <c r="AB954" s="39"/>
      <c r="AC954" s="39"/>
      <c r="AD954" s="39"/>
      <c r="AE954" s="39"/>
    </row>
    <row r="955" spans="3:31" x14ac:dyDescent="0.25"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  <c r="AA955" s="39"/>
      <c r="AB955" s="39"/>
      <c r="AC955" s="39"/>
      <c r="AD955" s="39"/>
      <c r="AE955" s="39"/>
    </row>
    <row r="956" spans="3:31" x14ac:dyDescent="0.25"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/>
    </row>
    <row r="957" spans="3:31" x14ac:dyDescent="0.25"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</row>
    <row r="958" spans="3:31" x14ac:dyDescent="0.25"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</row>
    <row r="959" spans="3:31" x14ac:dyDescent="0.25"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</row>
    <row r="960" spans="3:31" x14ac:dyDescent="0.25"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</row>
    <row r="961" spans="3:31" x14ac:dyDescent="0.25"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</row>
    <row r="962" spans="3:31" x14ac:dyDescent="0.25"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</row>
    <row r="963" spans="3:31" x14ac:dyDescent="0.25"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</row>
    <row r="964" spans="3:31" x14ac:dyDescent="0.25"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</row>
    <row r="965" spans="3:31" x14ac:dyDescent="0.25"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  <c r="AA965" s="39"/>
      <c r="AB965" s="39"/>
      <c r="AC965" s="39"/>
      <c r="AD965" s="39"/>
      <c r="AE965" s="39"/>
    </row>
    <row r="966" spans="3:31" x14ac:dyDescent="0.25"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  <c r="AA966" s="39"/>
      <c r="AB966" s="39"/>
      <c r="AC966" s="39"/>
      <c r="AD966" s="39"/>
      <c r="AE966" s="39"/>
    </row>
    <row r="967" spans="3:31" x14ac:dyDescent="0.25"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/>
    </row>
    <row r="968" spans="3:31" x14ac:dyDescent="0.25"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  <c r="AA968" s="39"/>
      <c r="AB968" s="39"/>
      <c r="AC968" s="39"/>
      <c r="AD968" s="39"/>
      <c r="AE968" s="39"/>
    </row>
    <row r="969" spans="3:31" x14ac:dyDescent="0.25"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</row>
    <row r="970" spans="3:31" x14ac:dyDescent="0.25"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/>
    </row>
    <row r="971" spans="3:31" x14ac:dyDescent="0.25"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</row>
    <row r="972" spans="3:31" x14ac:dyDescent="0.25"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  <c r="AA972" s="39"/>
      <c r="AB972" s="39"/>
      <c r="AC972" s="39"/>
      <c r="AD972" s="39"/>
      <c r="AE972" s="39"/>
    </row>
    <row r="973" spans="3:31" x14ac:dyDescent="0.25"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</row>
    <row r="974" spans="3:31" x14ac:dyDescent="0.25"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</row>
    <row r="975" spans="3:31" x14ac:dyDescent="0.25"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</row>
    <row r="976" spans="3:31" x14ac:dyDescent="0.25"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/>
    </row>
    <row r="977" spans="3:31" x14ac:dyDescent="0.25"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  <c r="AA977" s="39"/>
      <c r="AB977" s="39"/>
      <c r="AC977" s="39"/>
      <c r="AD977" s="39"/>
      <c r="AE977" s="39"/>
    </row>
    <row r="978" spans="3:31" x14ac:dyDescent="0.25"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  <c r="AA978" s="39"/>
      <c r="AB978" s="39"/>
      <c r="AC978" s="39"/>
      <c r="AD978" s="39"/>
      <c r="AE978" s="39"/>
    </row>
    <row r="979" spans="3:31" x14ac:dyDescent="0.25"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/>
    </row>
    <row r="980" spans="3:31" x14ac:dyDescent="0.25"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  <c r="AA980" s="39"/>
      <c r="AB980" s="39"/>
      <c r="AC980" s="39"/>
      <c r="AD980" s="39"/>
      <c r="AE980" s="39"/>
    </row>
    <row r="981" spans="3:31" x14ac:dyDescent="0.25"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  <c r="AA981" s="39"/>
      <c r="AB981" s="39"/>
      <c r="AC981" s="39"/>
      <c r="AD981" s="39"/>
      <c r="AE981" s="39"/>
    </row>
    <row r="982" spans="3:31" x14ac:dyDescent="0.25"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  <c r="AA982" s="39"/>
      <c r="AB982" s="39"/>
      <c r="AC982" s="39"/>
      <c r="AD982" s="39"/>
      <c r="AE982" s="39"/>
    </row>
    <row r="983" spans="3:31" x14ac:dyDescent="0.25"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  <c r="AA983" s="39"/>
      <c r="AB983" s="39"/>
      <c r="AC983" s="39"/>
      <c r="AD983" s="39"/>
      <c r="AE983" s="39"/>
    </row>
    <row r="984" spans="3:31" x14ac:dyDescent="0.25"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  <c r="AA984" s="39"/>
      <c r="AB984" s="39"/>
      <c r="AC984" s="39"/>
      <c r="AD984" s="39"/>
      <c r="AE984" s="39"/>
    </row>
    <row r="985" spans="3:31" x14ac:dyDescent="0.25"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  <c r="AA985" s="39"/>
      <c r="AB985" s="39"/>
      <c r="AC985" s="39"/>
      <c r="AD985" s="39"/>
      <c r="AE985" s="39"/>
    </row>
    <row r="986" spans="3:31" x14ac:dyDescent="0.25"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  <c r="AA986" s="39"/>
      <c r="AB986" s="39"/>
      <c r="AC986" s="39"/>
      <c r="AD986" s="39"/>
      <c r="AE986" s="39"/>
    </row>
    <row r="987" spans="3:31" x14ac:dyDescent="0.25"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  <c r="AA987" s="39"/>
      <c r="AB987" s="39"/>
      <c r="AC987" s="39"/>
      <c r="AD987" s="39"/>
      <c r="AE987" s="39"/>
    </row>
    <row r="988" spans="3:31" x14ac:dyDescent="0.25"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  <c r="AA988" s="39"/>
      <c r="AB988" s="39"/>
      <c r="AC988" s="39"/>
      <c r="AD988" s="39"/>
      <c r="AE988" s="39"/>
    </row>
    <row r="989" spans="3:31" x14ac:dyDescent="0.25"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/>
    </row>
    <row r="990" spans="3:31" x14ac:dyDescent="0.25"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  <c r="AA990" s="39"/>
      <c r="AB990" s="39"/>
      <c r="AC990" s="39"/>
      <c r="AD990" s="39"/>
      <c r="AE990" s="39"/>
    </row>
    <row r="991" spans="3:31" x14ac:dyDescent="0.25"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  <c r="AA991" s="39"/>
      <c r="AB991" s="39"/>
      <c r="AC991" s="39"/>
      <c r="AD991" s="39"/>
      <c r="AE991" s="39"/>
    </row>
    <row r="992" spans="3:31" x14ac:dyDescent="0.25"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  <c r="AA992" s="39"/>
      <c r="AB992" s="39"/>
      <c r="AC992" s="39"/>
      <c r="AD992" s="39"/>
      <c r="AE992" s="39"/>
    </row>
    <row r="993" spans="3:31" x14ac:dyDescent="0.25"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  <c r="AA993" s="39"/>
      <c r="AB993" s="39"/>
      <c r="AC993" s="39"/>
      <c r="AD993" s="39"/>
      <c r="AE993" s="39"/>
    </row>
    <row r="994" spans="3:31" x14ac:dyDescent="0.25"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  <c r="AA994" s="39"/>
      <c r="AB994" s="39"/>
      <c r="AC994" s="39"/>
      <c r="AD994" s="39"/>
      <c r="AE994" s="39"/>
    </row>
    <row r="995" spans="3:31" x14ac:dyDescent="0.25"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  <c r="AA995" s="39"/>
      <c r="AB995" s="39"/>
      <c r="AC995" s="39"/>
      <c r="AD995" s="39"/>
      <c r="AE995" s="39"/>
    </row>
    <row r="996" spans="3:31" x14ac:dyDescent="0.25"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  <c r="AA996" s="39"/>
      <c r="AB996" s="39"/>
      <c r="AC996" s="39"/>
      <c r="AD996" s="39"/>
      <c r="AE996" s="39"/>
    </row>
    <row r="997" spans="3:31" x14ac:dyDescent="0.25"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  <c r="AA997" s="39"/>
      <c r="AB997" s="39"/>
      <c r="AC997" s="39"/>
      <c r="AD997" s="39"/>
      <c r="AE997" s="39"/>
    </row>
    <row r="998" spans="3:31" x14ac:dyDescent="0.25"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  <c r="AA998" s="39"/>
      <c r="AB998" s="39"/>
      <c r="AC998" s="39"/>
      <c r="AD998" s="39"/>
      <c r="AE998" s="39"/>
    </row>
    <row r="999" spans="3:31" x14ac:dyDescent="0.25"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  <c r="AA999" s="39"/>
      <c r="AB999" s="39"/>
      <c r="AC999" s="39"/>
      <c r="AD999" s="39"/>
      <c r="AE999" s="39"/>
    </row>
    <row r="1000" spans="3:31" x14ac:dyDescent="0.25"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  <c r="AA1000" s="39"/>
      <c r="AB1000" s="39"/>
      <c r="AC1000" s="39"/>
      <c r="AD1000" s="39"/>
      <c r="AE1000" s="39"/>
    </row>
    <row r="1001" spans="3:31" x14ac:dyDescent="0.25"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  <c r="AA1001" s="39"/>
      <c r="AB1001" s="39"/>
      <c r="AC1001" s="39"/>
      <c r="AD1001" s="39"/>
      <c r="AE1001" s="39"/>
    </row>
    <row r="1002" spans="3:31" x14ac:dyDescent="0.25"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  <c r="AA1002" s="39"/>
      <c r="AB1002" s="39"/>
      <c r="AC1002" s="39"/>
      <c r="AD1002" s="39"/>
      <c r="AE1002" s="39"/>
    </row>
    <row r="1003" spans="3:31" x14ac:dyDescent="0.25"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  <c r="AA1003" s="39"/>
      <c r="AB1003" s="39"/>
      <c r="AC1003" s="39"/>
      <c r="AD1003" s="39"/>
      <c r="AE1003" s="39"/>
    </row>
    <row r="1004" spans="3:31" x14ac:dyDescent="0.25">
      <c r="C1004" s="39"/>
      <c r="D1004" s="39"/>
      <c r="E1004" s="39"/>
      <c r="F1004" s="39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  <c r="AA1004" s="39"/>
      <c r="AB1004" s="39"/>
      <c r="AC1004" s="39"/>
      <c r="AD1004" s="39"/>
      <c r="AE1004" s="39"/>
    </row>
    <row r="1005" spans="3:31" x14ac:dyDescent="0.25">
      <c r="C1005" s="39"/>
      <c r="D1005" s="39"/>
      <c r="E1005" s="39"/>
      <c r="F1005" s="39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  <c r="AA1005" s="39"/>
      <c r="AB1005" s="39"/>
      <c r="AC1005" s="39"/>
      <c r="AD1005" s="39"/>
      <c r="AE1005" s="39"/>
    </row>
    <row r="1006" spans="3:31" x14ac:dyDescent="0.25">
      <c r="C1006" s="39"/>
      <c r="D1006" s="39"/>
      <c r="E1006" s="39"/>
      <c r="F1006" s="39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  <c r="AA1006" s="39"/>
      <c r="AB1006" s="39"/>
      <c r="AC1006" s="39"/>
      <c r="AD1006" s="39"/>
      <c r="AE1006" s="39"/>
    </row>
    <row r="1007" spans="3:31" x14ac:dyDescent="0.25">
      <c r="C1007" s="39"/>
      <c r="D1007" s="39"/>
      <c r="E1007" s="39"/>
      <c r="F1007" s="39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  <c r="AA1007" s="39"/>
      <c r="AB1007" s="39"/>
      <c r="AC1007" s="39"/>
      <c r="AD1007" s="39"/>
      <c r="AE1007" s="39"/>
    </row>
    <row r="1008" spans="3:31" x14ac:dyDescent="0.25">
      <c r="C1008" s="39"/>
      <c r="D1008" s="39"/>
      <c r="E1008" s="39"/>
      <c r="F1008" s="39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  <c r="AA1008" s="39"/>
      <c r="AB1008" s="39"/>
      <c r="AC1008" s="39"/>
      <c r="AD1008" s="39"/>
      <c r="AE1008" s="39"/>
    </row>
    <row r="1009" spans="3:31" x14ac:dyDescent="0.25">
      <c r="C1009" s="39"/>
      <c r="D1009" s="39"/>
      <c r="E1009" s="39"/>
      <c r="F1009" s="39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  <c r="AA1009" s="39"/>
      <c r="AB1009" s="39"/>
      <c r="AC1009" s="39"/>
      <c r="AD1009" s="39"/>
      <c r="AE1009" s="39"/>
    </row>
    <row r="1010" spans="3:31" x14ac:dyDescent="0.25">
      <c r="C1010" s="39"/>
      <c r="D1010" s="39"/>
      <c r="E1010" s="39"/>
      <c r="F1010" s="39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  <c r="AA1010" s="39"/>
      <c r="AB1010" s="39"/>
      <c r="AC1010" s="39"/>
      <c r="AD1010" s="39"/>
      <c r="AE1010" s="39"/>
    </row>
    <row r="1011" spans="3:31" x14ac:dyDescent="0.25">
      <c r="C1011" s="39"/>
      <c r="D1011" s="39"/>
      <c r="E1011" s="39"/>
      <c r="F1011" s="39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  <c r="AA1011" s="39"/>
      <c r="AB1011" s="39"/>
      <c r="AC1011" s="39"/>
      <c r="AD1011" s="39"/>
      <c r="AE1011" s="39"/>
    </row>
    <row r="1012" spans="3:31" x14ac:dyDescent="0.25">
      <c r="C1012" s="39"/>
      <c r="D1012" s="39"/>
      <c r="E1012" s="39"/>
      <c r="F1012" s="39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  <c r="AA1012" s="39"/>
      <c r="AB1012" s="39"/>
      <c r="AC1012" s="39"/>
      <c r="AD1012" s="39"/>
      <c r="AE1012" s="39"/>
    </row>
    <row r="1013" spans="3:31" x14ac:dyDescent="0.25">
      <c r="C1013" s="39"/>
      <c r="D1013" s="39"/>
      <c r="E1013" s="39"/>
      <c r="F1013" s="39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  <c r="AA1013" s="39"/>
      <c r="AB1013" s="39"/>
      <c r="AC1013" s="39"/>
      <c r="AD1013" s="39"/>
      <c r="AE1013" s="39"/>
    </row>
    <row r="1014" spans="3:31" x14ac:dyDescent="0.25">
      <c r="C1014" s="39"/>
      <c r="D1014" s="39"/>
      <c r="E1014" s="39"/>
      <c r="F1014" s="39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  <c r="AA1014" s="39"/>
      <c r="AB1014" s="39"/>
      <c r="AC1014" s="39"/>
      <c r="AD1014" s="39"/>
      <c r="AE1014" s="39"/>
    </row>
    <row r="1015" spans="3:31" x14ac:dyDescent="0.25">
      <c r="C1015" s="39"/>
      <c r="D1015" s="39"/>
      <c r="E1015" s="39"/>
      <c r="F1015" s="39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  <c r="AA1015" s="39"/>
      <c r="AB1015" s="39"/>
      <c r="AC1015" s="39"/>
      <c r="AD1015" s="39"/>
      <c r="AE1015" s="39"/>
    </row>
    <row r="1016" spans="3:31" x14ac:dyDescent="0.25">
      <c r="C1016" s="39"/>
      <c r="D1016" s="39"/>
      <c r="E1016" s="39"/>
      <c r="F1016" s="39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  <c r="AA1016" s="39"/>
      <c r="AB1016" s="39"/>
      <c r="AC1016" s="39"/>
      <c r="AD1016" s="39"/>
      <c r="AE1016" s="39"/>
    </row>
    <row r="1017" spans="3:31" x14ac:dyDescent="0.25">
      <c r="C1017" s="39"/>
      <c r="D1017" s="39"/>
      <c r="E1017" s="39"/>
      <c r="F1017" s="39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  <c r="AA1017" s="39"/>
      <c r="AB1017" s="39"/>
      <c r="AC1017" s="39"/>
      <c r="AD1017" s="39"/>
      <c r="AE1017" s="39"/>
    </row>
    <row r="1018" spans="3:31" x14ac:dyDescent="0.25">
      <c r="C1018" s="39"/>
      <c r="D1018" s="39"/>
      <c r="E1018" s="39"/>
      <c r="F1018" s="39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  <c r="AA1018" s="39"/>
      <c r="AB1018" s="39"/>
      <c r="AC1018" s="39"/>
      <c r="AD1018" s="39"/>
      <c r="AE1018" s="39"/>
    </row>
    <row r="1019" spans="3:31" x14ac:dyDescent="0.25">
      <c r="C1019" s="39"/>
      <c r="D1019" s="39"/>
      <c r="E1019" s="39"/>
      <c r="F1019" s="39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  <c r="AA1019" s="39"/>
      <c r="AB1019" s="39"/>
      <c r="AC1019" s="39"/>
      <c r="AD1019" s="39"/>
      <c r="AE1019" s="39"/>
    </row>
    <row r="1020" spans="3:31" x14ac:dyDescent="0.25">
      <c r="C1020" s="39"/>
      <c r="D1020" s="39"/>
      <c r="E1020" s="39"/>
      <c r="F1020" s="39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  <c r="AA1020" s="39"/>
      <c r="AB1020" s="39"/>
      <c r="AC1020" s="39"/>
      <c r="AD1020" s="39"/>
      <c r="AE1020" s="39"/>
    </row>
    <row r="1021" spans="3:31" x14ac:dyDescent="0.25">
      <c r="C1021" s="39"/>
      <c r="D1021" s="39"/>
      <c r="E1021" s="39"/>
      <c r="F1021" s="39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  <c r="AA1021" s="39"/>
      <c r="AB1021" s="39"/>
      <c r="AC1021" s="39"/>
      <c r="AD1021" s="39"/>
      <c r="AE1021" s="39"/>
    </row>
    <row r="1022" spans="3:31" x14ac:dyDescent="0.25">
      <c r="C1022" s="39"/>
      <c r="D1022" s="39"/>
      <c r="E1022" s="39"/>
      <c r="F1022" s="39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  <c r="AA1022" s="39"/>
      <c r="AB1022" s="39"/>
      <c r="AC1022" s="39"/>
      <c r="AD1022" s="39"/>
      <c r="AE1022" s="39"/>
    </row>
    <row r="1023" spans="3:31" x14ac:dyDescent="0.25">
      <c r="C1023" s="39"/>
      <c r="D1023" s="39"/>
      <c r="E1023" s="39"/>
      <c r="F1023" s="39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  <c r="AA1023" s="39"/>
      <c r="AB1023" s="39"/>
      <c r="AC1023" s="39"/>
      <c r="AD1023" s="39"/>
      <c r="AE1023" s="39"/>
    </row>
    <row r="1024" spans="3:31" x14ac:dyDescent="0.25">
      <c r="C1024" s="39"/>
      <c r="D1024" s="39"/>
      <c r="E1024" s="39"/>
      <c r="F1024" s="39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  <c r="AA1024" s="39"/>
      <c r="AB1024" s="39"/>
      <c r="AC1024" s="39"/>
      <c r="AD1024" s="39"/>
      <c r="AE1024" s="39"/>
    </row>
    <row r="1025" spans="3:31" x14ac:dyDescent="0.25">
      <c r="C1025" s="39"/>
      <c r="D1025" s="39"/>
      <c r="E1025" s="39"/>
      <c r="F1025" s="39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  <c r="AA1025" s="39"/>
      <c r="AB1025" s="39"/>
      <c r="AC1025" s="39"/>
      <c r="AD1025" s="39"/>
      <c r="AE1025" s="39"/>
    </row>
    <row r="1026" spans="3:31" x14ac:dyDescent="0.25">
      <c r="C1026" s="39"/>
      <c r="D1026" s="39"/>
      <c r="E1026" s="39"/>
      <c r="F1026" s="39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  <c r="AA1026" s="39"/>
      <c r="AB1026" s="39"/>
      <c r="AC1026" s="39"/>
      <c r="AD1026" s="39"/>
      <c r="AE1026" s="39"/>
    </row>
    <row r="1027" spans="3:31" x14ac:dyDescent="0.25">
      <c r="C1027" s="39"/>
      <c r="D1027" s="39"/>
      <c r="E1027" s="39"/>
      <c r="F1027" s="39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  <c r="AA1027" s="39"/>
      <c r="AB1027" s="39"/>
      <c r="AC1027" s="39"/>
      <c r="AD1027" s="39"/>
      <c r="AE1027" s="39"/>
    </row>
    <row r="1028" spans="3:31" x14ac:dyDescent="0.25">
      <c r="C1028" s="39"/>
      <c r="D1028" s="39"/>
      <c r="E1028" s="39"/>
      <c r="F1028" s="39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  <c r="AA1028" s="39"/>
      <c r="AB1028" s="39"/>
      <c r="AC1028" s="39"/>
      <c r="AD1028" s="39"/>
      <c r="AE1028" s="39"/>
    </row>
    <row r="1029" spans="3:31" x14ac:dyDescent="0.25">
      <c r="C1029" s="39"/>
      <c r="D1029" s="39"/>
      <c r="E1029" s="39"/>
      <c r="F1029" s="39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  <c r="AA1029" s="39"/>
      <c r="AB1029" s="39"/>
      <c r="AC1029" s="39"/>
      <c r="AD1029" s="39"/>
      <c r="AE1029" s="39"/>
    </row>
    <row r="1030" spans="3:31" x14ac:dyDescent="0.25">
      <c r="C1030" s="39"/>
      <c r="D1030" s="39"/>
      <c r="E1030" s="39"/>
      <c r="F1030" s="39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  <c r="AA1030" s="39"/>
      <c r="AB1030" s="39"/>
      <c r="AC1030" s="39"/>
      <c r="AD1030" s="39"/>
      <c r="AE1030" s="39"/>
    </row>
    <row r="1031" spans="3:31" x14ac:dyDescent="0.25">
      <c r="C1031" s="39"/>
      <c r="D1031" s="39"/>
      <c r="E1031" s="39"/>
      <c r="F1031" s="39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  <c r="AA1031" s="39"/>
      <c r="AB1031" s="39"/>
      <c r="AC1031" s="39"/>
      <c r="AD1031" s="39"/>
      <c r="AE1031" s="39"/>
    </row>
    <row r="1032" spans="3:31" x14ac:dyDescent="0.25">
      <c r="C1032" s="39"/>
      <c r="D1032" s="39"/>
      <c r="E1032" s="39"/>
      <c r="F1032" s="39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  <c r="AA1032" s="39"/>
      <c r="AB1032" s="39"/>
      <c r="AC1032" s="39"/>
      <c r="AD1032" s="39"/>
      <c r="AE1032" s="39"/>
    </row>
    <row r="1033" spans="3:31" x14ac:dyDescent="0.25">
      <c r="C1033" s="39"/>
      <c r="D1033" s="39"/>
      <c r="E1033" s="39"/>
      <c r="F1033" s="39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  <c r="AA1033" s="39"/>
      <c r="AB1033" s="39"/>
      <c r="AC1033" s="39"/>
      <c r="AD1033" s="39"/>
      <c r="AE1033" s="39"/>
    </row>
    <row r="1034" spans="3:31" x14ac:dyDescent="0.25">
      <c r="C1034" s="39"/>
      <c r="D1034" s="39"/>
      <c r="E1034" s="39"/>
      <c r="F1034" s="39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  <c r="AA1034" s="39"/>
      <c r="AB1034" s="39"/>
      <c r="AC1034" s="39"/>
      <c r="AD1034" s="39"/>
      <c r="AE1034" s="39"/>
    </row>
    <row r="1035" spans="3:31" x14ac:dyDescent="0.25">
      <c r="C1035" s="39"/>
      <c r="D1035" s="39"/>
      <c r="E1035" s="39"/>
      <c r="F1035" s="39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  <c r="Z1035" s="39"/>
      <c r="AA1035" s="39"/>
      <c r="AB1035" s="39"/>
      <c r="AC1035" s="39"/>
      <c r="AD1035" s="39"/>
      <c r="AE1035" s="39"/>
    </row>
    <row r="1036" spans="3:31" x14ac:dyDescent="0.25">
      <c r="C1036" s="39"/>
      <c r="D1036" s="39"/>
      <c r="E1036" s="39"/>
      <c r="F1036" s="39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  <c r="Z1036" s="39"/>
      <c r="AA1036" s="39"/>
      <c r="AB1036" s="39"/>
      <c r="AC1036" s="39"/>
      <c r="AD1036" s="39"/>
      <c r="AE1036" s="39"/>
    </row>
    <row r="1037" spans="3:31" x14ac:dyDescent="0.25">
      <c r="C1037" s="39"/>
      <c r="D1037" s="39"/>
      <c r="E1037" s="39"/>
      <c r="F1037" s="39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  <c r="AA1037" s="39"/>
      <c r="AB1037" s="39"/>
      <c r="AC1037" s="39"/>
      <c r="AD1037" s="39"/>
      <c r="AE1037" s="39"/>
    </row>
    <row r="1038" spans="3:31" x14ac:dyDescent="0.25">
      <c r="C1038" s="39"/>
      <c r="D1038" s="39"/>
      <c r="E1038" s="39"/>
      <c r="F1038" s="39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  <c r="V1038" s="39"/>
      <c r="W1038" s="39"/>
      <c r="X1038" s="39"/>
      <c r="Y1038" s="39"/>
      <c r="Z1038" s="39"/>
      <c r="AA1038" s="39"/>
      <c r="AB1038" s="39"/>
      <c r="AC1038" s="39"/>
      <c r="AD1038" s="39"/>
      <c r="AE1038" s="39"/>
    </row>
    <row r="1039" spans="3:31" x14ac:dyDescent="0.25">
      <c r="C1039" s="39"/>
      <c r="D1039" s="39"/>
      <c r="E1039" s="39"/>
      <c r="F1039" s="39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  <c r="V1039" s="39"/>
      <c r="W1039" s="39"/>
      <c r="X1039" s="39"/>
      <c r="Y1039" s="39"/>
      <c r="Z1039" s="39"/>
      <c r="AA1039" s="39"/>
      <c r="AB1039" s="39"/>
      <c r="AC1039" s="39"/>
      <c r="AD1039" s="39"/>
      <c r="AE1039" s="39"/>
    </row>
    <row r="1040" spans="3:31" x14ac:dyDescent="0.25">
      <c r="C1040" s="39"/>
      <c r="D1040" s="39"/>
      <c r="E1040" s="39"/>
      <c r="F1040" s="39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  <c r="AA1040" s="39"/>
      <c r="AB1040" s="39"/>
      <c r="AC1040" s="39"/>
      <c r="AD1040" s="39"/>
      <c r="AE1040" s="39"/>
    </row>
    <row r="1041" spans="3:31" x14ac:dyDescent="0.25">
      <c r="C1041" s="39"/>
      <c r="D1041" s="39"/>
      <c r="E1041" s="39"/>
      <c r="F1041" s="39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  <c r="AA1041" s="39"/>
      <c r="AB1041" s="39"/>
      <c r="AC1041" s="39"/>
      <c r="AD1041" s="39"/>
      <c r="AE1041" s="39"/>
    </row>
    <row r="1042" spans="3:31" x14ac:dyDescent="0.25">
      <c r="C1042" s="39"/>
      <c r="D1042" s="39"/>
      <c r="E1042" s="39"/>
      <c r="F1042" s="39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  <c r="V1042" s="39"/>
      <c r="W1042" s="39"/>
      <c r="X1042" s="39"/>
      <c r="Y1042" s="39"/>
      <c r="Z1042" s="39"/>
      <c r="AA1042" s="39"/>
      <c r="AB1042" s="39"/>
      <c r="AC1042" s="39"/>
      <c r="AD1042" s="39"/>
      <c r="AE1042" s="39"/>
    </row>
    <row r="1043" spans="3:31" x14ac:dyDescent="0.25">
      <c r="C1043" s="39"/>
      <c r="D1043" s="39"/>
      <c r="E1043" s="39"/>
      <c r="F1043" s="39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  <c r="AA1043" s="39"/>
      <c r="AB1043" s="39"/>
      <c r="AC1043" s="39"/>
      <c r="AD1043" s="39"/>
      <c r="AE1043" s="39"/>
    </row>
    <row r="1044" spans="3:31" x14ac:dyDescent="0.25">
      <c r="C1044" s="39"/>
      <c r="D1044" s="39"/>
      <c r="E1044" s="39"/>
      <c r="F1044" s="39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  <c r="AA1044" s="39"/>
      <c r="AB1044" s="39"/>
      <c r="AC1044" s="39"/>
      <c r="AD1044" s="39"/>
      <c r="AE1044" s="39"/>
    </row>
    <row r="1045" spans="3:31" x14ac:dyDescent="0.25">
      <c r="C1045" s="39"/>
      <c r="D1045" s="39"/>
      <c r="E1045" s="39"/>
      <c r="F1045" s="39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  <c r="AA1045" s="39"/>
      <c r="AB1045" s="39"/>
      <c r="AC1045" s="39"/>
      <c r="AD1045" s="39"/>
      <c r="AE1045" s="39"/>
    </row>
    <row r="1046" spans="3:31" x14ac:dyDescent="0.25">
      <c r="C1046" s="39"/>
      <c r="D1046" s="39"/>
      <c r="E1046" s="39"/>
      <c r="F1046" s="39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  <c r="AA1046" s="39"/>
      <c r="AB1046" s="39"/>
      <c r="AC1046" s="39"/>
      <c r="AD1046" s="39"/>
      <c r="AE1046" s="39"/>
    </row>
    <row r="1047" spans="3:31" x14ac:dyDescent="0.25">
      <c r="C1047" s="39"/>
      <c r="D1047" s="39"/>
      <c r="E1047" s="39"/>
      <c r="F1047" s="39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  <c r="AA1047" s="39"/>
      <c r="AB1047" s="39"/>
      <c r="AC1047" s="39"/>
      <c r="AD1047" s="39"/>
      <c r="AE1047" s="39"/>
    </row>
    <row r="1048" spans="3:31" x14ac:dyDescent="0.25">
      <c r="C1048" s="39"/>
      <c r="D1048" s="39"/>
      <c r="E1048" s="39"/>
      <c r="F1048" s="39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  <c r="AA1048" s="39"/>
      <c r="AB1048" s="39"/>
      <c r="AC1048" s="39"/>
      <c r="AD1048" s="39"/>
      <c r="AE1048" s="39"/>
    </row>
    <row r="1049" spans="3:31" x14ac:dyDescent="0.25">
      <c r="C1049" s="39"/>
      <c r="D1049" s="39"/>
      <c r="E1049" s="39"/>
      <c r="F1049" s="39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  <c r="AA1049" s="39"/>
      <c r="AB1049" s="39"/>
      <c r="AC1049" s="39"/>
      <c r="AD1049" s="39"/>
      <c r="AE1049" s="39"/>
    </row>
    <row r="1050" spans="3:31" x14ac:dyDescent="0.25">
      <c r="C1050" s="39"/>
      <c r="D1050" s="39"/>
      <c r="E1050" s="39"/>
      <c r="F1050" s="39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  <c r="AA1050" s="39"/>
      <c r="AB1050" s="39"/>
      <c r="AC1050" s="39"/>
      <c r="AD1050" s="39"/>
      <c r="AE1050" s="39"/>
    </row>
    <row r="1051" spans="3:31" x14ac:dyDescent="0.25">
      <c r="C1051" s="39"/>
      <c r="D1051" s="39"/>
      <c r="E1051" s="39"/>
      <c r="F1051" s="39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  <c r="AA1051" s="39"/>
      <c r="AB1051" s="39"/>
      <c r="AC1051" s="39"/>
      <c r="AD1051" s="39"/>
      <c r="AE1051" s="39"/>
    </row>
    <row r="1052" spans="3:31" x14ac:dyDescent="0.25">
      <c r="C1052" s="39"/>
      <c r="D1052" s="39"/>
      <c r="E1052" s="39"/>
      <c r="F1052" s="39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  <c r="AA1052" s="39"/>
      <c r="AB1052" s="39"/>
      <c r="AC1052" s="39"/>
      <c r="AD1052" s="39"/>
      <c r="AE1052" s="39"/>
    </row>
    <row r="1053" spans="3:31" x14ac:dyDescent="0.25">
      <c r="C1053" s="39"/>
      <c r="D1053" s="39"/>
      <c r="E1053" s="39"/>
      <c r="F1053" s="39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  <c r="AA1053" s="39"/>
      <c r="AB1053" s="39"/>
      <c r="AC1053" s="39"/>
      <c r="AD1053" s="39"/>
      <c r="AE1053" s="39"/>
    </row>
    <row r="1054" spans="3:31" x14ac:dyDescent="0.25">
      <c r="C1054" s="39"/>
      <c r="D1054" s="39"/>
      <c r="E1054" s="39"/>
      <c r="F1054" s="39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  <c r="AA1054" s="39"/>
      <c r="AB1054" s="39"/>
      <c r="AC1054" s="39"/>
      <c r="AD1054" s="39"/>
      <c r="AE1054" s="39"/>
    </row>
    <row r="1055" spans="3:31" x14ac:dyDescent="0.25">
      <c r="C1055" s="39"/>
      <c r="D1055" s="39"/>
      <c r="E1055" s="39"/>
      <c r="F1055" s="39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  <c r="AA1055" s="39"/>
      <c r="AB1055" s="39"/>
      <c r="AC1055" s="39"/>
      <c r="AD1055" s="39"/>
      <c r="AE1055" s="39"/>
    </row>
    <row r="1056" spans="3:31" x14ac:dyDescent="0.25">
      <c r="C1056" s="39"/>
      <c r="D1056" s="39"/>
      <c r="E1056" s="39"/>
      <c r="F1056" s="39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  <c r="AA1056" s="39"/>
      <c r="AB1056" s="39"/>
      <c r="AC1056" s="39"/>
      <c r="AD1056" s="39"/>
      <c r="AE1056" s="39"/>
    </row>
    <row r="1057" spans="3:31" x14ac:dyDescent="0.25">
      <c r="C1057" s="39"/>
      <c r="D1057" s="39"/>
      <c r="E1057" s="39"/>
      <c r="F1057" s="39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  <c r="V1057" s="39"/>
      <c r="W1057" s="39"/>
      <c r="X1057" s="39"/>
      <c r="Y1057" s="39"/>
      <c r="Z1057" s="39"/>
      <c r="AA1057" s="39"/>
      <c r="AB1057" s="39"/>
      <c r="AC1057" s="39"/>
      <c r="AD1057" s="39"/>
      <c r="AE1057" s="39"/>
    </row>
    <row r="1058" spans="3:31" x14ac:dyDescent="0.25">
      <c r="C1058" s="39"/>
      <c r="D1058" s="39"/>
      <c r="E1058" s="39"/>
      <c r="F1058" s="39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  <c r="V1058" s="39"/>
      <c r="W1058" s="39"/>
      <c r="X1058" s="39"/>
      <c r="Y1058" s="39"/>
      <c r="Z1058" s="39"/>
      <c r="AA1058" s="39"/>
      <c r="AB1058" s="39"/>
      <c r="AC1058" s="39"/>
      <c r="AD1058" s="39"/>
      <c r="AE1058" s="39"/>
    </row>
    <row r="1059" spans="3:31" x14ac:dyDescent="0.25">
      <c r="C1059" s="39"/>
      <c r="D1059" s="39"/>
      <c r="E1059" s="39"/>
      <c r="F1059" s="39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  <c r="Z1059" s="39"/>
      <c r="AA1059" s="39"/>
      <c r="AB1059" s="39"/>
      <c r="AC1059" s="39"/>
      <c r="AD1059" s="39"/>
      <c r="AE1059" s="39"/>
    </row>
    <row r="1060" spans="3:31" x14ac:dyDescent="0.25">
      <c r="C1060" s="39"/>
      <c r="D1060" s="39"/>
      <c r="E1060" s="39"/>
      <c r="F1060" s="39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  <c r="Z1060" s="39"/>
      <c r="AA1060" s="39"/>
      <c r="AB1060" s="39"/>
      <c r="AC1060" s="39"/>
      <c r="AD1060" s="39"/>
      <c r="AE1060" s="39"/>
    </row>
    <row r="1061" spans="3:31" x14ac:dyDescent="0.25">
      <c r="C1061" s="39"/>
      <c r="D1061" s="39"/>
      <c r="E1061" s="39"/>
      <c r="F1061" s="39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  <c r="AA1061" s="39"/>
      <c r="AB1061" s="39"/>
      <c r="AC1061" s="39"/>
      <c r="AD1061" s="39"/>
      <c r="AE1061" s="39"/>
    </row>
    <row r="1062" spans="3:31" x14ac:dyDescent="0.25">
      <c r="C1062" s="39"/>
      <c r="D1062" s="39"/>
      <c r="E1062" s="39"/>
      <c r="F1062" s="39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  <c r="AA1062" s="39"/>
      <c r="AB1062" s="39"/>
      <c r="AC1062" s="39"/>
      <c r="AD1062" s="39"/>
      <c r="AE1062" s="39"/>
    </row>
    <row r="1063" spans="3:31" x14ac:dyDescent="0.25">
      <c r="C1063" s="39"/>
      <c r="D1063" s="39"/>
      <c r="E1063" s="39"/>
      <c r="F1063" s="39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  <c r="AA1063" s="39"/>
      <c r="AB1063" s="39"/>
      <c r="AC1063" s="39"/>
      <c r="AD1063" s="39"/>
      <c r="AE1063" s="39"/>
    </row>
    <row r="1064" spans="3:31" x14ac:dyDescent="0.25">
      <c r="C1064" s="39"/>
      <c r="D1064" s="39"/>
      <c r="E1064" s="39"/>
      <c r="F1064" s="39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  <c r="AA1064" s="39"/>
      <c r="AB1064" s="39"/>
      <c r="AC1064" s="39"/>
      <c r="AD1064" s="39"/>
      <c r="AE1064" s="39"/>
    </row>
    <row r="1065" spans="3:31" x14ac:dyDescent="0.25">
      <c r="C1065" s="39"/>
      <c r="D1065" s="39"/>
      <c r="E1065" s="39"/>
      <c r="F1065" s="39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  <c r="AA1065" s="39"/>
      <c r="AB1065" s="39"/>
      <c r="AC1065" s="39"/>
      <c r="AD1065" s="39"/>
      <c r="AE1065" s="39"/>
    </row>
    <row r="1066" spans="3:31" x14ac:dyDescent="0.25">
      <c r="C1066" s="39"/>
      <c r="D1066" s="39"/>
      <c r="E1066" s="39"/>
      <c r="F1066" s="39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  <c r="AA1066" s="39"/>
      <c r="AB1066" s="39"/>
      <c r="AC1066" s="39"/>
      <c r="AD1066" s="39"/>
      <c r="AE1066" s="39"/>
    </row>
    <row r="1067" spans="3:31" x14ac:dyDescent="0.25">
      <c r="C1067" s="39"/>
      <c r="D1067" s="39"/>
      <c r="E1067" s="39"/>
      <c r="F1067" s="39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  <c r="AA1067" s="39"/>
      <c r="AB1067" s="39"/>
      <c r="AC1067" s="39"/>
      <c r="AD1067" s="39"/>
      <c r="AE1067" s="39"/>
    </row>
    <row r="1068" spans="3:31" x14ac:dyDescent="0.25">
      <c r="C1068" s="39"/>
      <c r="D1068" s="39"/>
      <c r="E1068" s="39"/>
      <c r="F1068" s="39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  <c r="V1068" s="39"/>
      <c r="W1068" s="39"/>
      <c r="X1068" s="39"/>
      <c r="Y1068" s="39"/>
      <c r="Z1068" s="39"/>
      <c r="AA1068" s="39"/>
      <c r="AB1068" s="39"/>
      <c r="AC1068" s="39"/>
      <c r="AD1068" s="39"/>
      <c r="AE1068" s="39"/>
    </row>
    <row r="1069" spans="3:31" x14ac:dyDescent="0.25">
      <c r="C1069" s="39"/>
      <c r="D1069" s="39"/>
      <c r="E1069" s="39"/>
      <c r="F1069" s="39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  <c r="AA1069" s="39"/>
      <c r="AB1069" s="39"/>
      <c r="AC1069" s="39"/>
      <c r="AD1069" s="39"/>
      <c r="AE1069" s="39"/>
    </row>
    <row r="1070" spans="3:31" x14ac:dyDescent="0.25">
      <c r="C1070" s="39"/>
      <c r="D1070" s="39"/>
      <c r="E1070" s="39"/>
      <c r="F1070" s="39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  <c r="AA1070" s="39"/>
      <c r="AB1070" s="39"/>
      <c r="AC1070" s="39"/>
      <c r="AD1070" s="39"/>
      <c r="AE1070" s="39"/>
    </row>
    <row r="1071" spans="3:31" x14ac:dyDescent="0.25">
      <c r="C1071" s="39"/>
      <c r="D1071" s="39"/>
      <c r="E1071" s="39"/>
      <c r="F1071" s="39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  <c r="AA1071" s="39"/>
      <c r="AB1071" s="39"/>
      <c r="AC1071" s="39"/>
      <c r="AD1071" s="39"/>
      <c r="AE1071" s="39"/>
    </row>
    <row r="1072" spans="3:31" x14ac:dyDescent="0.25">
      <c r="C1072" s="39"/>
      <c r="D1072" s="39"/>
      <c r="E1072" s="39"/>
      <c r="F1072" s="39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  <c r="AA1072" s="39"/>
      <c r="AB1072" s="39"/>
      <c r="AC1072" s="39"/>
      <c r="AD1072" s="39"/>
      <c r="AE1072" s="39"/>
    </row>
    <row r="1073" spans="3:31" x14ac:dyDescent="0.25">
      <c r="C1073" s="39"/>
      <c r="D1073" s="39"/>
      <c r="E1073" s="39"/>
      <c r="F1073" s="39"/>
      <c r="G1073" s="39"/>
      <c r="H1073" s="39"/>
      <c r="I1073" s="39"/>
      <c r="J1073" s="39"/>
      <c r="K1073" s="39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  <c r="AA1073" s="39"/>
      <c r="AB1073" s="39"/>
      <c r="AC1073" s="39"/>
      <c r="AD1073" s="39"/>
      <c r="AE1073" s="39"/>
    </row>
    <row r="1074" spans="3:31" x14ac:dyDescent="0.25">
      <c r="C1074" s="39"/>
      <c r="D1074" s="39"/>
      <c r="E1074" s="39"/>
      <c r="F1074" s="39"/>
      <c r="G1074" s="39"/>
      <c r="H1074" s="39"/>
      <c r="I1074" s="39"/>
      <c r="J1074" s="39"/>
      <c r="K1074" s="39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  <c r="AA1074" s="39"/>
      <c r="AB1074" s="39"/>
      <c r="AC1074" s="39"/>
      <c r="AD1074" s="39"/>
      <c r="AE1074" s="39"/>
    </row>
    <row r="1075" spans="3:31" x14ac:dyDescent="0.25">
      <c r="C1075" s="39"/>
      <c r="D1075" s="39"/>
      <c r="E1075" s="39"/>
      <c r="F1075" s="39"/>
      <c r="G1075" s="39"/>
      <c r="H1075" s="39"/>
      <c r="I1075" s="39"/>
      <c r="J1075" s="39"/>
      <c r="K1075" s="39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  <c r="AA1075" s="39"/>
      <c r="AB1075" s="39"/>
      <c r="AC1075" s="39"/>
      <c r="AD1075" s="39"/>
      <c r="AE1075" s="39"/>
    </row>
    <row r="1076" spans="3:31" x14ac:dyDescent="0.25">
      <c r="C1076" s="39"/>
      <c r="D1076" s="39"/>
      <c r="E1076" s="39"/>
      <c r="F1076" s="39"/>
      <c r="G1076" s="39"/>
      <c r="H1076" s="39"/>
      <c r="I1076" s="39"/>
      <c r="J1076" s="39"/>
      <c r="K1076" s="39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  <c r="AA1076" s="39"/>
      <c r="AB1076" s="39"/>
      <c r="AC1076" s="39"/>
      <c r="AD1076" s="39"/>
      <c r="AE1076" s="39"/>
    </row>
    <row r="1077" spans="3:31" x14ac:dyDescent="0.25">
      <c r="C1077" s="39"/>
      <c r="D1077" s="39"/>
      <c r="E1077" s="39"/>
      <c r="F1077" s="39"/>
      <c r="G1077" s="39"/>
      <c r="H1077" s="39"/>
      <c r="I1077" s="39"/>
      <c r="J1077" s="39"/>
      <c r="K1077" s="39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  <c r="V1077" s="39"/>
      <c r="W1077" s="39"/>
      <c r="X1077" s="39"/>
      <c r="Y1077" s="39"/>
      <c r="Z1077" s="39"/>
      <c r="AA1077" s="39"/>
      <c r="AB1077" s="39"/>
      <c r="AC1077" s="39"/>
      <c r="AD1077" s="39"/>
      <c r="AE1077" s="39"/>
    </row>
    <row r="1078" spans="3:31" x14ac:dyDescent="0.25">
      <c r="C1078" s="39"/>
      <c r="D1078" s="39"/>
      <c r="E1078" s="39"/>
      <c r="F1078" s="39"/>
      <c r="G1078" s="39"/>
      <c r="H1078" s="39"/>
      <c r="I1078" s="39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  <c r="AA1078" s="39"/>
      <c r="AB1078" s="39"/>
      <c r="AC1078" s="39"/>
      <c r="AD1078" s="39"/>
      <c r="AE1078" s="39"/>
    </row>
    <row r="1079" spans="3:31" x14ac:dyDescent="0.25">
      <c r="C1079" s="39"/>
      <c r="D1079" s="39"/>
      <c r="E1079" s="39"/>
      <c r="F1079" s="39"/>
      <c r="G1079" s="39"/>
      <c r="H1079" s="39"/>
      <c r="I1079" s="39"/>
      <c r="J1079" s="39"/>
      <c r="K1079" s="39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  <c r="AA1079" s="39"/>
      <c r="AB1079" s="39"/>
      <c r="AC1079" s="39"/>
      <c r="AD1079" s="39"/>
      <c r="AE1079" s="39"/>
    </row>
    <row r="1080" spans="3:31" x14ac:dyDescent="0.25">
      <c r="C1080" s="39"/>
      <c r="D1080" s="39"/>
      <c r="E1080" s="39"/>
      <c r="F1080" s="39"/>
      <c r="G1080" s="39"/>
      <c r="H1080" s="39"/>
      <c r="I1080" s="39"/>
      <c r="J1080" s="39"/>
      <c r="K1080" s="39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  <c r="AA1080" s="39"/>
      <c r="AB1080" s="39"/>
      <c r="AC1080" s="39"/>
      <c r="AD1080" s="39"/>
      <c r="AE1080" s="39"/>
    </row>
    <row r="1081" spans="3:31" x14ac:dyDescent="0.25">
      <c r="C1081" s="39"/>
      <c r="D1081" s="39"/>
      <c r="E1081" s="39"/>
      <c r="F1081" s="39"/>
      <c r="G1081" s="39"/>
      <c r="H1081" s="39"/>
      <c r="I1081" s="39"/>
      <c r="J1081" s="39"/>
      <c r="K1081" s="39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  <c r="AA1081" s="39"/>
      <c r="AB1081" s="39"/>
      <c r="AC1081" s="39"/>
      <c r="AD1081" s="39"/>
      <c r="AE1081" s="39"/>
    </row>
    <row r="1082" spans="3:31" x14ac:dyDescent="0.25">
      <c r="C1082" s="39"/>
      <c r="D1082" s="39"/>
      <c r="E1082" s="39"/>
      <c r="F1082" s="39"/>
      <c r="G1082" s="39"/>
      <c r="H1082" s="39"/>
      <c r="I1082" s="39"/>
      <c r="J1082" s="39"/>
      <c r="K1082" s="39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  <c r="AA1082" s="39"/>
      <c r="AB1082" s="39"/>
      <c r="AC1082" s="39"/>
      <c r="AD1082" s="39"/>
      <c r="AE1082" s="39"/>
    </row>
    <row r="1083" spans="3:31" x14ac:dyDescent="0.25">
      <c r="C1083" s="39"/>
      <c r="D1083" s="39"/>
      <c r="E1083" s="39"/>
      <c r="F1083" s="39"/>
      <c r="G1083" s="39"/>
      <c r="H1083" s="39"/>
      <c r="I1083" s="39"/>
      <c r="J1083" s="39"/>
      <c r="K1083" s="39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  <c r="V1083" s="39"/>
      <c r="W1083" s="39"/>
      <c r="X1083" s="39"/>
      <c r="Y1083" s="39"/>
      <c r="Z1083" s="39"/>
      <c r="AA1083" s="39"/>
      <c r="AB1083" s="39"/>
      <c r="AC1083" s="39"/>
      <c r="AD1083" s="39"/>
      <c r="AE1083" s="39"/>
    </row>
    <row r="1084" spans="3:31" x14ac:dyDescent="0.25">
      <c r="C1084" s="39"/>
      <c r="D1084" s="39"/>
      <c r="E1084" s="39"/>
      <c r="F1084" s="39"/>
      <c r="G1084" s="39"/>
      <c r="H1084" s="39"/>
      <c r="I1084" s="39"/>
      <c r="J1084" s="39"/>
      <c r="K1084" s="39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  <c r="V1084" s="39"/>
      <c r="W1084" s="39"/>
      <c r="X1084" s="39"/>
      <c r="Y1084" s="39"/>
      <c r="Z1084" s="39"/>
      <c r="AA1084" s="39"/>
      <c r="AB1084" s="39"/>
      <c r="AC1084" s="39"/>
      <c r="AD1084" s="39"/>
      <c r="AE1084" s="39"/>
    </row>
    <row r="1085" spans="3:31" x14ac:dyDescent="0.25">
      <c r="C1085" s="39"/>
      <c r="D1085" s="39"/>
      <c r="E1085" s="39"/>
      <c r="F1085" s="39"/>
      <c r="G1085" s="39"/>
      <c r="H1085" s="39"/>
      <c r="I1085" s="39"/>
      <c r="J1085" s="39"/>
      <c r="K1085" s="39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  <c r="AA1085" s="39"/>
      <c r="AB1085" s="39"/>
      <c r="AC1085" s="39"/>
      <c r="AD1085" s="39"/>
      <c r="AE1085" s="39"/>
    </row>
    <row r="1086" spans="3:31" x14ac:dyDescent="0.25">
      <c r="C1086" s="39"/>
      <c r="D1086" s="39"/>
      <c r="E1086" s="39"/>
      <c r="F1086" s="39"/>
      <c r="G1086" s="39"/>
      <c r="H1086" s="39"/>
      <c r="I1086" s="39"/>
      <c r="J1086" s="39"/>
      <c r="K1086" s="39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  <c r="AA1086" s="39"/>
      <c r="AB1086" s="39"/>
      <c r="AC1086" s="39"/>
      <c r="AD1086" s="39"/>
      <c r="AE1086" s="39"/>
    </row>
    <row r="1087" spans="3:31" x14ac:dyDescent="0.25">
      <c r="C1087" s="39"/>
      <c r="D1087" s="39"/>
      <c r="E1087" s="39"/>
      <c r="F1087" s="39"/>
      <c r="G1087" s="39"/>
      <c r="H1087" s="39"/>
      <c r="I1087" s="39"/>
      <c r="J1087" s="39"/>
      <c r="K1087" s="39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  <c r="Z1087" s="39"/>
      <c r="AA1087" s="39"/>
      <c r="AB1087" s="39"/>
      <c r="AC1087" s="39"/>
      <c r="AD1087" s="39"/>
      <c r="AE1087" s="39"/>
    </row>
    <row r="1088" spans="3:31" x14ac:dyDescent="0.25">
      <c r="C1088" s="39"/>
      <c r="D1088" s="39"/>
      <c r="E1088" s="39"/>
      <c r="F1088" s="39"/>
      <c r="G1088" s="39"/>
      <c r="H1088" s="39"/>
      <c r="I1088" s="39"/>
      <c r="J1088" s="39"/>
      <c r="K1088" s="39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  <c r="AA1088" s="39"/>
      <c r="AB1088" s="39"/>
      <c r="AC1088" s="39"/>
      <c r="AD1088" s="39"/>
      <c r="AE1088" s="39"/>
    </row>
    <row r="1089" spans="3:31" x14ac:dyDescent="0.25">
      <c r="C1089" s="39"/>
      <c r="D1089" s="39"/>
      <c r="E1089" s="39"/>
      <c r="F1089" s="39"/>
      <c r="G1089" s="39"/>
      <c r="H1089" s="39"/>
      <c r="I1089" s="39"/>
      <c r="J1089" s="39"/>
      <c r="K1089" s="39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  <c r="AA1089" s="39"/>
      <c r="AB1089" s="39"/>
      <c r="AC1089" s="39"/>
      <c r="AD1089" s="39"/>
      <c r="AE1089" s="39"/>
    </row>
    <row r="1090" spans="3:31" x14ac:dyDescent="0.25">
      <c r="C1090" s="39"/>
      <c r="D1090" s="39"/>
      <c r="E1090" s="39"/>
      <c r="F1090" s="39"/>
      <c r="G1090" s="39"/>
      <c r="H1090" s="39"/>
      <c r="I1090" s="39"/>
      <c r="J1090" s="39"/>
      <c r="K1090" s="39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  <c r="V1090" s="39"/>
      <c r="W1090" s="39"/>
      <c r="X1090" s="39"/>
      <c r="Y1090" s="39"/>
      <c r="Z1090" s="39"/>
      <c r="AA1090" s="39"/>
      <c r="AB1090" s="39"/>
      <c r="AC1090" s="39"/>
      <c r="AD1090" s="39"/>
      <c r="AE1090" s="39"/>
    </row>
    <row r="1091" spans="3:31" x14ac:dyDescent="0.25">
      <c r="C1091" s="39"/>
      <c r="D1091" s="39"/>
      <c r="E1091" s="39"/>
      <c r="F1091" s="39"/>
      <c r="G1091" s="39"/>
      <c r="H1091" s="39"/>
      <c r="I1091" s="39"/>
      <c r="J1091" s="39"/>
      <c r="K1091" s="39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  <c r="AA1091" s="39"/>
      <c r="AB1091" s="39"/>
      <c r="AC1091" s="39"/>
      <c r="AD1091" s="39"/>
      <c r="AE1091" s="39"/>
    </row>
    <row r="1092" spans="3:31" x14ac:dyDescent="0.25">
      <c r="C1092" s="39"/>
      <c r="D1092" s="39"/>
      <c r="E1092" s="39"/>
      <c r="F1092" s="39"/>
      <c r="G1092" s="39"/>
      <c r="H1092" s="39"/>
      <c r="I1092" s="39"/>
      <c r="J1092" s="39"/>
      <c r="K1092" s="39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  <c r="AA1092" s="39"/>
      <c r="AB1092" s="39"/>
      <c r="AC1092" s="39"/>
      <c r="AD1092" s="39"/>
      <c r="AE1092" s="39"/>
    </row>
    <row r="1093" spans="3:31" x14ac:dyDescent="0.25">
      <c r="C1093" s="39"/>
      <c r="D1093" s="39"/>
      <c r="E1093" s="39"/>
      <c r="F1093" s="39"/>
      <c r="G1093" s="39"/>
      <c r="H1093" s="39"/>
      <c r="I1093" s="39"/>
      <c r="J1093" s="39"/>
      <c r="K1093" s="39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  <c r="AA1093" s="39"/>
      <c r="AB1093" s="39"/>
      <c r="AC1093" s="39"/>
      <c r="AD1093" s="39"/>
      <c r="AE1093" s="39"/>
    </row>
    <row r="1094" spans="3:31" x14ac:dyDescent="0.25">
      <c r="C1094" s="39"/>
      <c r="D1094" s="39"/>
      <c r="E1094" s="39"/>
      <c r="F1094" s="39"/>
      <c r="G1094" s="39"/>
      <c r="H1094" s="39"/>
      <c r="I1094" s="39"/>
      <c r="J1094" s="39"/>
      <c r="K1094" s="39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  <c r="AA1094" s="39"/>
      <c r="AB1094" s="39"/>
      <c r="AC1094" s="39"/>
      <c r="AD1094" s="39"/>
      <c r="AE1094" s="39"/>
    </row>
    <row r="1095" spans="3:31" x14ac:dyDescent="0.25">
      <c r="C1095" s="39"/>
      <c r="D1095" s="39"/>
      <c r="E1095" s="39"/>
      <c r="F1095" s="39"/>
      <c r="G1095" s="39"/>
      <c r="H1095" s="39"/>
      <c r="I1095" s="39"/>
      <c r="J1095" s="39"/>
      <c r="K1095" s="39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  <c r="AA1095" s="39"/>
      <c r="AB1095" s="39"/>
      <c r="AC1095" s="39"/>
      <c r="AD1095" s="39"/>
      <c r="AE1095" s="39"/>
    </row>
    <row r="1096" spans="3:31" x14ac:dyDescent="0.25">
      <c r="C1096" s="39"/>
      <c r="D1096" s="39"/>
      <c r="E1096" s="39"/>
      <c r="F1096" s="39"/>
      <c r="G1096" s="39"/>
      <c r="H1096" s="39"/>
      <c r="I1096" s="39"/>
      <c r="J1096" s="39"/>
      <c r="K1096" s="39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  <c r="V1096" s="39"/>
      <c r="W1096" s="39"/>
      <c r="X1096" s="39"/>
      <c r="Y1096" s="39"/>
      <c r="Z1096" s="39"/>
      <c r="AA1096" s="39"/>
      <c r="AB1096" s="39"/>
      <c r="AC1096" s="39"/>
      <c r="AD1096" s="39"/>
      <c r="AE1096" s="39"/>
    </row>
    <row r="1097" spans="3:31" x14ac:dyDescent="0.25">
      <c r="C1097" s="39"/>
      <c r="D1097" s="39"/>
      <c r="E1097" s="39"/>
      <c r="F1097" s="39"/>
      <c r="G1097" s="39"/>
      <c r="H1097" s="39"/>
      <c r="I1097" s="39"/>
      <c r="J1097" s="39"/>
      <c r="K1097" s="39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  <c r="V1097" s="39"/>
      <c r="W1097" s="39"/>
      <c r="X1097" s="39"/>
      <c r="Y1097" s="39"/>
      <c r="Z1097" s="39"/>
      <c r="AA1097" s="39"/>
      <c r="AB1097" s="39"/>
      <c r="AC1097" s="39"/>
      <c r="AD1097" s="39"/>
      <c r="AE1097" s="39"/>
    </row>
    <row r="1098" spans="3:31" x14ac:dyDescent="0.25">
      <c r="C1098" s="39"/>
      <c r="D1098" s="39"/>
      <c r="E1098" s="39"/>
      <c r="F1098" s="39"/>
      <c r="G1098" s="39"/>
      <c r="H1098" s="39"/>
      <c r="I1098" s="39"/>
      <c r="J1098" s="39"/>
      <c r="K1098" s="39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  <c r="Z1098" s="39"/>
      <c r="AA1098" s="39"/>
      <c r="AB1098" s="39"/>
      <c r="AC1098" s="39"/>
      <c r="AD1098" s="39"/>
      <c r="AE1098" s="39"/>
    </row>
    <row r="1099" spans="3:31" x14ac:dyDescent="0.25">
      <c r="C1099" s="39"/>
      <c r="D1099" s="39"/>
      <c r="E1099" s="39"/>
      <c r="F1099" s="39"/>
      <c r="G1099" s="39"/>
      <c r="H1099" s="39"/>
      <c r="I1099" s="39"/>
      <c r="J1099" s="39"/>
      <c r="K1099" s="39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  <c r="AA1099" s="39"/>
      <c r="AB1099" s="39"/>
      <c r="AC1099" s="39"/>
      <c r="AD1099" s="39"/>
      <c r="AE1099" s="39"/>
    </row>
    <row r="1100" spans="3:31" x14ac:dyDescent="0.25">
      <c r="C1100" s="39"/>
      <c r="D1100" s="39"/>
      <c r="E1100" s="39"/>
      <c r="F1100" s="39"/>
      <c r="G1100" s="39"/>
      <c r="H1100" s="39"/>
      <c r="I1100" s="39"/>
      <c r="J1100" s="39"/>
      <c r="K1100" s="39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  <c r="AA1100" s="39"/>
      <c r="AB1100" s="39"/>
      <c r="AC1100" s="39"/>
      <c r="AD1100" s="39"/>
      <c r="AE1100" s="39"/>
    </row>
    <row r="1101" spans="3:31" x14ac:dyDescent="0.25">
      <c r="C1101" s="39"/>
      <c r="D1101" s="39"/>
      <c r="E1101" s="39"/>
      <c r="F1101" s="39"/>
      <c r="G1101" s="39"/>
      <c r="H1101" s="39"/>
      <c r="I1101" s="39"/>
      <c r="J1101" s="39"/>
      <c r="K1101" s="39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  <c r="AA1101" s="39"/>
      <c r="AB1101" s="39"/>
      <c r="AC1101" s="39"/>
      <c r="AD1101" s="39"/>
      <c r="AE1101" s="39"/>
    </row>
    <row r="1102" spans="3:31" x14ac:dyDescent="0.25">
      <c r="C1102" s="39"/>
      <c r="D1102" s="39"/>
      <c r="E1102" s="39"/>
      <c r="F1102" s="39"/>
      <c r="G1102" s="39"/>
      <c r="H1102" s="39"/>
      <c r="I1102" s="39"/>
      <c r="J1102" s="39"/>
      <c r="K1102" s="39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  <c r="AA1102" s="39"/>
      <c r="AB1102" s="39"/>
      <c r="AC1102" s="39"/>
      <c r="AD1102" s="39"/>
      <c r="AE1102" s="39"/>
    </row>
    <row r="1103" spans="3:31" x14ac:dyDescent="0.25">
      <c r="C1103" s="39"/>
      <c r="D1103" s="39"/>
      <c r="E1103" s="39"/>
      <c r="F1103" s="39"/>
      <c r="G1103" s="39"/>
      <c r="H1103" s="39"/>
      <c r="I1103" s="39"/>
      <c r="J1103" s="39"/>
      <c r="K1103" s="39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  <c r="AA1103" s="39"/>
      <c r="AB1103" s="39"/>
      <c r="AC1103" s="39"/>
      <c r="AD1103" s="39"/>
      <c r="AE1103" s="39"/>
    </row>
    <row r="1104" spans="3:31" x14ac:dyDescent="0.25">
      <c r="C1104" s="39"/>
      <c r="D1104" s="39"/>
      <c r="E1104" s="39"/>
      <c r="F1104" s="39"/>
      <c r="G1104" s="39"/>
      <c r="H1104" s="39"/>
      <c r="I1104" s="39"/>
      <c r="J1104" s="39"/>
      <c r="K1104" s="39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  <c r="V1104" s="39"/>
      <c r="W1104" s="39"/>
      <c r="X1104" s="39"/>
      <c r="Y1104" s="39"/>
      <c r="Z1104" s="39"/>
      <c r="AA1104" s="39"/>
      <c r="AB1104" s="39"/>
      <c r="AC1104" s="39"/>
      <c r="AD1104" s="39"/>
      <c r="AE1104" s="39"/>
    </row>
    <row r="1105" spans="3:31" x14ac:dyDescent="0.25">
      <c r="C1105" s="39"/>
      <c r="D1105" s="39"/>
      <c r="E1105" s="39"/>
      <c r="F1105" s="39"/>
      <c r="G1105" s="39"/>
      <c r="H1105" s="39"/>
      <c r="I1105" s="39"/>
      <c r="J1105" s="39"/>
      <c r="K1105" s="39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  <c r="V1105" s="39"/>
      <c r="W1105" s="39"/>
      <c r="X1105" s="39"/>
      <c r="Y1105" s="39"/>
      <c r="Z1105" s="39"/>
      <c r="AA1105" s="39"/>
      <c r="AB1105" s="39"/>
      <c r="AC1105" s="39"/>
      <c r="AD1105" s="39"/>
      <c r="AE1105" s="39"/>
    </row>
    <row r="1106" spans="3:31" x14ac:dyDescent="0.25">
      <c r="C1106" s="39"/>
      <c r="D1106" s="39"/>
      <c r="E1106" s="39"/>
      <c r="F1106" s="39"/>
      <c r="G1106" s="39"/>
      <c r="H1106" s="39"/>
      <c r="I1106" s="39"/>
      <c r="J1106" s="39"/>
      <c r="K1106" s="39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  <c r="V1106" s="39"/>
      <c r="W1106" s="39"/>
      <c r="X1106" s="39"/>
      <c r="Y1106" s="39"/>
      <c r="Z1106" s="39"/>
      <c r="AA1106" s="39"/>
      <c r="AB1106" s="39"/>
      <c r="AC1106" s="39"/>
      <c r="AD1106" s="39"/>
      <c r="AE1106" s="39"/>
    </row>
    <row r="1107" spans="3:31" x14ac:dyDescent="0.25">
      <c r="C1107" s="39"/>
      <c r="D1107" s="39"/>
      <c r="E1107" s="39"/>
      <c r="F1107" s="39"/>
      <c r="G1107" s="39"/>
      <c r="H1107" s="39"/>
      <c r="I1107" s="39"/>
      <c r="J1107" s="39"/>
      <c r="K1107" s="39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  <c r="V1107" s="39"/>
      <c r="W1107" s="39"/>
      <c r="X1107" s="39"/>
      <c r="Y1107" s="39"/>
      <c r="Z1107" s="39"/>
      <c r="AA1107" s="39"/>
      <c r="AB1107" s="39"/>
      <c r="AC1107" s="39"/>
      <c r="AD1107" s="39"/>
      <c r="AE1107" s="39"/>
    </row>
    <row r="1108" spans="3:31" x14ac:dyDescent="0.25">
      <c r="C1108" s="39"/>
      <c r="D1108" s="39"/>
      <c r="E1108" s="39"/>
      <c r="F1108" s="39"/>
      <c r="G1108" s="39"/>
      <c r="H1108" s="39"/>
      <c r="I1108" s="39"/>
      <c r="J1108" s="39"/>
      <c r="K1108" s="39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  <c r="V1108" s="39"/>
      <c r="W1108" s="39"/>
      <c r="X1108" s="39"/>
      <c r="Y1108" s="39"/>
      <c r="Z1108" s="39"/>
      <c r="AA1108" s="39"/>
      <c r="AB1108" s="39"/>
      <c r="AC1108" s="39"/>
      <c r="AD1108" s="39"/>
      <c r="AE1108" s="39"/>
    </row>
    <row r="1109" spans="3:31" x14ac:dyDescent="0.25">
      <c r="C1109" s="39"/>
      <c r="D1109" s="39"/>
      <c r="E1109" s="39"/>
      <c r="F1109" s="39"/>
      <c r="G1109" s="39"/>
      <c r="H1109" s="39"/>
      <c r="I1109" s="39"/>
      <c r="J1109" s="39"/>
      <c r="K1109" s="39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  <c r="V1109" s="39"/>
      <c r="W1109" s="39"/>
      <c r="X1109" s="39"/>
      <c r="Y1109" s="39"/>
      <c r="Z1109" s="39"/>
      <c r="AA1109" s="39"/>
      <c r="AB1109" s="39"/>
      <c r="AC1109" s="39"/>
      <c r="AD1109" s="39"/>
      <c r="AE1109" s="39"/>
    </row>
    <row r="1110" spans="3:31" x14ac:dyDescent="0.25">
      <c r="C1110" s="39"/>
      <c r="D1110" s="39"/>
      <c r="E1110" s="39"/>
      <c r="F1110" s="39"/>
      <c r="G1110" s="39"/>
      <c r="H1110" s="39"/>
      <c r="I1110" s="39"/>
      <c r="J1110" s="39"/>
      <c r="K1110" s="39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  <c r="V1110" s="39"/>
      <c r="W1110" s="39"/>
      <c r="X1110" s="39"/>
      <c r="Y1110" s="39"/>
      <c r="Z1110" s="39"/>
      <c r="AA1110" s="39"/>
      <c r="AB1110" s="39"/>
      <c r="AC1110" s="39"/>
      <c r="AD1110" s="39"/>
      <c r="AE1110" s="39"/>
    </row>
    <row r="1111" spans="3:31" x14ac:dyDescent="0.25">
      <c r="C1111" s="39"/>
      <c r="D1111" s="39"/>
      <c r="E1111" s="39"/>
      <c r="F1111" s="39"/>
      <c r="G1111" s="39"/>
      <c r="H1111" s="39"/>
      <c r="I1111" s="39"/>
      <c r="J1111" s="39"/>
      <c r="K1111" s="39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  <c r="V1111" s="39"/>
      <c r="W1111" s="39"/>
      <c r="X1111" s="39"/>
      <c r="Y1111" s="39"/>
      <c r="Z1111" s="39"/>
      <c r="AA1111" s="39"/>
      <c r="AB1111" s="39"/>
      <c r="AC1111" s="39"/>
      <c r="AD1111" s="39"/>
      <c r="AE1111" s="39"/>
    </row>
    <row r="1112" spans="3:31" x14ac:dyDescent="0.25">
      <c r="C1112" s="39"/>
      <c r="D1112" s="39"/>
      <c r="E1112" s="39"/>
      <c r="F1112" s="39"/>
      <c r="G1112" s="39"/>
      <c r="H1112" s="39"/>
      <c r="I1112" s="39"/>
      <c r="J1112" s="39"/>
      <c r="K1112" s="39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  <c r="V1112" s="39"/>
      <c r="W1112" s="39"/>
      <c r="X1112" s="39"/>
      <c r="Y1112" s="39"/>
      <c r="Z1112" s="39"/>
      <c r="AA1112" s="39"/>
      <c r="AB1112" s="39"/>
      <c r="AC1112" s="39"/>
      <c r="AD1112" s="39"/>
      <c r="AE1112" s="39"/>
    </row>
    <row r="1113" spans="3:31" x14ac:dyDescent="0.25">
      <c r="C1113" s="39"/>
      <c r="D1113" s="39"/>
      <c r="E1113" s="39"/>
      <c r="F1113" s="39"/>
      <c r="G1113" s="39"/>
      <c r="H1113" s="39"/>
      <c r="I1113" s="39"/>
      <c r="J1113" s="39"/>
      <c r="K1113" s="39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  <c r="V1113" s="39"/>
      <c r="W1113" s="39"/>
      <c r="X1113" s="39"/>
      <c r="Y1113" s="39"/>
      <c r="Z1113" s="39"/>
      <c r="AA1113" s="39"/>
      <c r="AB1113" s="39"/>
      <c r="AC1113" s="39"/>
      <c r="AD1113" s="39"/>
      <c r="AE1113" s="39"/>
    </row>
    <row r="1114" spans="3:31" x14ac:dyDescent="0.25">
      <c r="C1114" s="39"/>
      <c r="D1114" s="39"/>
      <c r="E1114" s="39"/>
      <c r="F1114" s="39"/>
      <c r="G1114" s="39"/>
      <c r="H1114" s="39"/>
      <c r="I1114" s="39"/>
      <c r="J1114" s="39"/>
      <c r="K1114" s="39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  <c r="V1114" s="39"/>
      <c r="W1114" s="39"/>
      <c r="X1114" s="39"/>
      <c r="Y1114" s="39"/>
      <c r="Z1114" s="39"/>
      <c r="AA1114" s="39"/>
      <c r="AB1114" s="39"/>
      <c r="AC1114" s="39"/>
      <c r="AD1114" s="39"/>
      <c r="AE1114" s="39"/>
    </row>
    <row r="1115" spans="3:31" x14ac:dyDescent="0.25">
      <c r="C1115" s="39"/>
      <c r="D1115" s="39"/>
      <c r="E1115" s="39"/>
      <c r="F1115" s="39"/>
      <c r="G1115" s="39"/>
      <c r="H1115" s="39"/>
      <c r="I1115" s="39"/>
      <c r="J1115" s="39"/>
      <c r="K1115" s="39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  <c r="V1115" s="39"/>
      <c r="W1115" s="39"/>
      <c r="X1115" s="39"/>
      <c r="Y1115" s="39"/>
      <c r="Z1115" s="39"/>
      <c r="AA1115" s="39"/>
      <c r="AB1115" s="39"/>
      <c r="AC1115" s="39"/>
      <c r="AD1115" s="39"/>
      <c r="AE1115" s="39"/>
    </row>
    <row r="1116" spans="3:31" x14ac:dyDescent="0.25">
      <c r="C1116" s="39"/>
      <c r="D1116" s="39"/>
      <c r="E1116" s="39"/>
      <c r="F1116" s="39"/>
      <c r="G1116" s="39"/>
      <c r="H1116" s="39"/>
      <c r="I1116" s="39"/>
      <c r="J1116" s="39"/>
      <c r="K1116" s="39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  <c r="V1116" s="39"/>
      <c r="W1116" s="39"/>
      <c r="X1116" s="39"/>
      <c r="Y1116" s="39"/>
      <c r="Z1116" s="39"/>
      <c r="AA1116" s="39"/>
      <c r="AB1116" s="39"/>
      <c r="AC1116" s="39"/>
      <c r="AD1116" s="39"/>
      <c r="AE1116" s="39"/>
    </row>
    <row r="1117" spans="3:31" x14ac:dyDescent="0.25">
      <c r="C1117" s="39"/>
      <c r="D1117" s="39"/>
      <c r="E1117" s="39"/>
      <c r="F1117" s="39"/>
      <c r="G1117" s="39"/>
      <c r="H1117" s="39"/>
      <c r="I1117" s="39"/>
      <c r="J1117" s="39"/>
      <c r="K1117" s="39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  <c r="V1117" s="39"/>
      <c r="W1117" s="39"/>
      <c r="X1117" s="39"/>
      <c r="Y1117" s="39"/>
      <c r="Z1117" s="39"/>
      <c r="AA1117" s="39"/>
      <c r="AB1117" s="39"/>
      <c r="AC1117" s="39"/>
      <c r="AD1117" s="39"/>
      <c r="AE1117" s="39"/>
    </row>
    <row r="1118" spans="3:31" x14ac:dyDescent="0.25">
      <c r="C1118" s="39"/>
      <c r="D1118" s="39"/>
      <c r="E1118" s="39"/>
      <c r="F1118" s="39"/>
      <c r="G1118" s="39"/>
      <c r="H1118" s="39"/>
      <c r="I1118" s="39"/>
      <c r="J1118" s="39"/>
      <c r="K1118" s="39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  <c r="V1118" s="39"/>
      <c r="W1118" s="39"/>
      <c r="X1118" s="39"/>
      <c r="Y1118" s="39"/>
      <c r="Z1118" s="39"/>
      <c r="AA1118" s="39"/>
      <c r="AB1118" s="39"/>
      <c r="AC1118" s="39"/>
      <c r="AD1118" s="39"/>
      <c r="AE1118" s="39"/>
    </row>
    <row r="1119" spans="3:31" x14ac:dyDescent="0.25">
      <c r="C1119" s="39"/>
      <c r="D1119" s="39"/>
      <c r="E1119" s="39"/>
      <c r="F1119" s="39"/>
      <c r="G1119" s="39"/>
      <c r="H1119" s="39"/>
      <c r="I1119" s="39"/>
      <c r="J1119" s="39"/>
      <c r="K1119" s="39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  <c r="V1119" s="39"/>
      <c r="W1119" s="39"/>
      <c r="X1119" s="39"/>
      <c r="Y1119" s="39"/>
      <c r="Z1119" s="39"/>
      <c r="AA1119" s="39"/>
      <c r="AB1119" s="39"/>
      <c r="AC1119" s="39"/>
      <c r="AD1119" s="39"/>
      <c r="AE1119" s="39"/>
    </row>
    <row r="1120" spans="3:31" x14ac:dyDescent="0.25">
      <c r="C1120" s="39"/>
      <c r="D1120" s="39"/>
      <c r="E1120" s="39"/>
      <c r="F1120" s="39"/>
      <c r="G1120" s="39"/>
      <c r="H1120" s="39"/>
      <c r="I1120" s="39"/>
      <c r="J1120" s="39"/>
      <c r="K1120" s="39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  <c r="V1120" s="39"/>
      <c r="W1120" s="39"/>
      <c r="X1120" s="39"/>
      <c r="Y1120" s="39"/>
      <c r="Z1120" s="39"/>
      <c r="AA1120" s="39"/>
      <c r="AB1120" s="39"/>
      <c r="AC1120" s="39"/>
      <c r="AD1120" s="39"/>
      <c r="AE1120" s="39"/>
    </row>
    <row r="1121" spans="3:31" x14ac:dyDescent="0.25">
      <c r="C1121" s="39"/>
      <c r="D1121" s="39"/>
      <c r="E1121" s="39"/>
      <c r="F1121" s="39"/>
      <c r="G1121" s="39"/>
      <c r="H1121" s="39"/>
      <c r="I1121" s="39"/>
      <c r="J1121" s="39"/>
      <c r="K1121" s="39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  <c r="V1121" s="39"/>
      <c r="W1121" s="39"/>
      <c r="X1121" s="39"/>
      <c r="Y1121" s="39"/>
      <c r="Z1121" s="39"/>
      <c r="AA1121" s="39"/>
      <c r="AB1121" s="39"/>
      <c r="AC1121" s="39"/>
      <c r="AD1121" s="39"/>
      <c r="AE1121" s="39"/>
    </row>
    <row r="1122" spans="3:31" x14ac:dyDescent="0.25">
      <c r="C1122" s="39"/>
      <c r="D1122" s="39"/>
      <c r="E1122" s="39"/>
      <c r="F1122" s="39"/>
      <c r="G1122" s="39"/>
      <c r="H1122" s="39"/>
      <c r="I1122" s="39"/>
      <c r="J1122" s="39"/>
      <c r="K1122" s="39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  <c r="V1122" s="39"/>
      <c r="W1122" s="39"/>
      <c r="X1122" s="39"/>
      <c r="Y1122" s="39"/>
      <c r="Z1122" s="39"/>
      <c r="AA1122" s="39"/>
      <c r="AB1122" s="39"/>
      <c r="AC1122" s="39"/>
      <c r="AD1122" s="39"/>
      <c r="AE1122" s="39"/>
    </row>
    <row r="1123" spans="3:31" x14ac:dyDescent="0.25">
      <c r="C1123" s="39"/>
      <c r="D1123" s="39"/>
      <c r="E1123" s="39"/>
      <c r="F1123" s="39"/>
      <c r="G1123" s="39"/>
      <c r="H1123" s="39"/>
      <c r="I1123" s="39"/>
      <c r="J1123" s="39"/>
      <c r="K1123" s="39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  <c r="V1123" s="39"/>
      <c r="W1123" s="39"/>
      <c r="X1123" s="39"/>
      <c r="Y1123" s="39"/>
      <c r="Z1123" s="39"/>
      <c r="AA1123" s="39"/>
      <c r="AB1123" s="39"/>
      <c r="AC1123" s="39"/>
      <c r="AD1123" s="39"/>
      <c r="AE1123" s="39"/>
    </row>
    <row r="1124" spans="3:31" x14ac:dyDescent="0.25">
      <c r="C1124" s="39"/>
      <c r="D1124" s="39"/>
      <c r="E1124" s="39"/>
      <c r="F1124" s="39"/>
      <c r="G1124" s="39"/>
      <c r="H1124" s="39"/>
      <c r="I1124" s="39"/>
      <c r="J1124" s="39"/>
      <c r="K1124" s="39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  <c r="V1124" s="39"/>
      <c r="W1124" s="39"/>
      <c r="X1124" s="39"/>
      <c r="Y1124" s="39"/>
      <c r="Z1124" s="39"/>
      <c r="AA1124" s="39"/>
      <c r="AB1124" s="39"/>
      <c r="AC1124" s="39"/>
      <c r="AD1124" s="39"/>
      <c r="AE1124" s="39"/>
    </row>
    <row r="1125" spans="3:31" x14ac:dyDescent="0.25">
      <c r="C1125" s="39"/>
      <c r="D1125" s="39"/>
      <c r="E1125" s="39"/>
      <c r="F1125" s="39"/>
      <c r="G1125" s="39"/>
      <c r="H1125" s="39"/>
      <c r="I1125" s="39"/>
      <c r="J1125" s="39"/>
      <c r="K1125" s="39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  <c r="V1125" s="39"/>
      <c r="W1125" s="39"/>
      <c r="X1125" s="39"/>
      <c r="Y1125" s="39"/>
      <c r="Z1125" s="39"/>
      <c r="AA1125" s="39"/>
      <c r="AB1125" s="39"/>
      <c r="AC1125" s="39"/>
      <c r="AD1125" s="39"/>
      <c r="AE1125" s="39"/>
    </row>
    <row r="1126" spans="3:31" x14ac:dyDescent="0.25">
      <c r="C1126" s="39"/>
      <c r="D1126" s="39"/>
      <c r="E1126" s="39"/>
      <c r="F1126" s="39"/>
      <c r="G1126" s="39"/>
      <c r="H1126" s="39"/>
      <c r="I1126" s="39"/>
      <c r="J1126" s="39"/>
      <c r="K1126" s="39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  <c r="V1126" s="39"/>
      <c r="W1126" s="39"/>
      <c r="X1126" s="39"/>
      <c r="Y1126" s="39"/>
      <c r="Z1126" s="39"/>
      <c r="AA1126" s="39"/>
      <c r="AB1126" s="39"/>
      <c r="AC1126" s="39"/>
      <c r="AD1126" s="39"/>
      <c r="AE1126" s="39"/>
    </row>
    <row r="1127" spans="3:31" x14ac:dyDescent="0.25">
      <c r="C1127" s="39"/>
      <c r="D1127" s="39"/>
      <c r="E1127" s="39"/>
      <c r="F1127" s="39"/>
      <c r="G1127" s="39"/>
      <c r="H1127" s="39"/>
      <c r="I1127" s="39"/>
      <c r="J1127" s="39"/>
      <c r="K1127" s="39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  <c r="V1127" s="39"/>
      <c r="W1127" s="39"/>
      <c r="X1127" s="39"/>
      <c r="Y1127" s="39"/>
      <c r="Z1127" s="39"/>
      <c r="AA1127" s="39"/>
      <c r="AB1127" s="39"/>
      <c r="AC1127" s="39"/>
      <c r="AD1127" s="39"/>
      <c r="AE1127" s="39"/>
    </row>
    <row r="1128" spans="3:31" x14ac:dyDescent="0.25">
      <c r="C1128" s="39"/>
      <c r="D1128" s="39"/>
      <c r="E1128" s="39"/>
      <c r="F1128" s="39"/>
      <c r="G1128" s="39"/>
      <c r="H1128" s="39"/>
      <c r="I1128" s="39"/>
      <c r="J1128" s="39"/>
      <c r="K1128" s="39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  <c r="V1128" s="39"/>
      <c r="W1128" s="39"/>
      <c r="X1128" s="39"/>
      <c r="Y1128" s="39"/>
      <c r="Z1128" s="39"/>
      <c r="AA1128" s="39"/>
      <c r="AB1128" s="39"/>
      <c r="AC1128" s="39"/>
      <c r="AD1128" s="39"/>
      <c r="AE1128" s="39"/>
    </row>
    <row r="1129" spans="3:31" x14ac:dyDescent="0.25">
      <c r="C1129" s="39"/>
      <c r="D1129" s="39"/>
      <c r="E1129" s="39"/>
      <c r="F1129" s="39"/>
      <c r="G1129" s="39"/>
      <c r="H1129" s="39"/>
      <c r="I1129" s="39"/>
      <c r="J1129" s="39"/>
      <c r="K1129" s="39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  <c r="V1129" s="39"/>
      <c r="W1129" s="39"/>
      <c r="X1129" s="39"/>
      <c r="Y1129" s="39"/>
      <c r="Z1129" s="39"/>
      <c r="AA1129" s="39"/>
      <c r="AB1129" s="39"/>
      <c r="AC1129" s="39"/>
      <c r="AD1129" s="39"/>
      <c r="AE1129" s="39"/>
    </row>
    <row r="1130" spans="3:31" x14ac:dyDescent="0.25">
      <c r="C1130" s="39"/>
      <c r="D1130" s="39"/>
      <c r="E1130" s="39"/>
      <c r="F1130" s="39"/>
      <c r="G1130" s="39"/>
      <c r="H1130" s="39"/>
      <c r="I1130" s="39"/>
      <c r="J1130" s="39"/>
      <c r="K1130" s="39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  <c r="V1130" s="39"/>
      <c r="W1130" s="39"/>
      <c r="X1130" s="39"/>
      <c r="Y1130" s="39"/>
      <c r="Z1130" s="39"/>
      <c r="AA1130" s="39"/>
      <c r="AB1130" s="39"/>
      <c r="AC1130" s="39"/>
      <c r="AD1130" s="39"/>
      <c r="AE1130" s="39"/>
    </row>
    <row r="1131" spans="3:31" x14ac:dyDescent="0.25">
      <c r="C1131" s="39"/>
      <c r="D1131" s="39"/>
      <c r="E1131" s="39"/>
      <c r="F1131" s="39"/>
      <c r="G1131" s="39"/>
      <c r="H1131" s="39"/>
      <c r="I1131" s="39"/>
      <c r="J1131" s="39"/>
      <c r="K1131" s="39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  <c r="V1131" s="39"/>
      <c r="W1131" s="39"/>
      <c r="X1131" s="39"/>
      <c r="Y1131" s="39"/>
      <c r="Z1131" s="39"/>
      <c r="AA1131" s="39"/>
      <c r="AB1131" s="39"/>
      <c r="AC1131" s="39"/>
      <c r="AD1131" s="39"/>
      <c r="AE1131" s="39"/>
    </row>
    <row r="1132" spans="3:31" x14ac:dyDescent="0.25">
      <c r="C1132" s="39"/>
      <c r="D1132" s="39"/>
      <c r="E1132" s="39"/>
      <c r="F1132" s="39"/>
      <c r="G1132" s="39"/>
      <c r="H1132" s="39"/>
      <c r="I1132" s="39"/>
      <c r="J1132" s="39"/>
      <c r="K1132" s="39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  <c r="V1132" s="39"/>
      <c r="W1132" s="39"/>
      <c r="X1132" s="39"/>
      <c r="Y1132" s="39"/>
      <c r="Z1132" s="39"/>
      <c r="AA1132" s="39"/>
      <c r="AB1132" s="39"/>
      <c r="AC1132" s="39"/>
      <c r="AD1132" s="39"/>
      <c r="AE1132" s="39"/>
    </row>
    <row r="1133" spans="3:31" x14ac:dyDescent="0.25">
      <c r="C1133" s="39"/>
      <c r="D1133" s="39"/>
      <c r="E1133" s="39"/>
      <c r="F1133" s="39"/>
      <c r="G1133" s="39"/>
      <c r="H1133" s="39"/>
      <c r="I1133" s="39"/>
      <c r="J1133" s="39"/>
      <c r="K1133" s="39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  <c r="V1133" s="39"/>
      <c r="W1133" s="39"/>
      <c r="X1133" s="39"/>
      <c r="Y1133" s="39"/>
      <c r="Z1133" s="39"/>
      <c r="AA1133" s="39"/>
      <c r="AB1133" s="39"/>
      <c r="AC1133" s="39"/>
      <c r="AD1133" s="39"/>
      <c r="AE1133" s="39"/>
    </row>
    <row r="1134" spans="3:31" x14ac:dyDescent="0.25">
      <c r="C1134" s="39"/>
      <c r="D1134" s="39"/>
      <c r="E1134" s="39"/>
      <c r="F1134" s="39"/>
      <c r="G1134" s="39"/>
      <c r="H1134" s="39"/>
      <c r="I1134" s="39"/>
      <c r="J1134" s="39"/>
      <c r="K1134" s="39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  <c r="V1134" s="39"/>
      <c r="W1134" s="39"/>
      <c r="X1134" s="39"/>
      <c r="Y1134" s="39"/>
      <c r="Z1134" s="39"/>
      <c r="AA1134" s="39"/>
      <c r="AB1134" s="39"/>
      <c r="AC1134" s="39"/>
      <c r="AD1134" s="39"/>
      <c r="AE1134" s="39"/>
    </row>
    <row r="1135" spans="3:31" x14ac:dyDescent="0.25">
      <c r="C1135" s="39"/>
      <c r="D1135" s="39"/>
      <c r="E1135" s="39"/>
      <c r="F1135" s="39"/>
      <c r="G1135" s="39"/>
      <c r="H1135" s="39"/>
      <c r="I1135" s="39"/>
      <c r="J1135" s="39"/>
      <c r="K1135" s="39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  <c r="AA1135" s="39"/>
      <c r="AB1135" s="39"/>
      <c r="AC1135" s="39"/>
      <c r="AD1135" s="39"/>
      <c r="AE1135" s="39"/>
    </row>
    <row r="1136" spans="3:31" x14ac:dyDescent="0.25">
      <c r="C1136" s="39"/>
      <c r="D1136" s="39"/>
      <c r="E1136" s="39"/>
      <c r="F1136" s="39"/>
      <c r="G1136" s="39"/>
      <c r="H1136" s="39"/>
      <c r="I1136" s="39"/>
      <c r="J1136" s="39"/>
      <c r="K1136" s="39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  <c r="V1136" s="39"/>
      <c r="W1136" s="39"/>
      <c r="X1136" s="39"/>
      <c r="Y1136" s="39"/>
      <c r="Z1136" s="39"/>
      <c r="AA1136" s="39"/>
      <c r="AB1136" s="39"/>
      <c r="AC1136" s="39"/>
      <c r="AD1136" s="39"/>
      <c r="AE1136" s="39"/>
    </row>
    <row r="1137" spans="3:31" x14ac:dyDescent="0.25">
      <c r="C1137" s="39"/>
      <c r="D1137" s="39"/>
      <c r="E1137" s="39"/>
      <c r="F1137" s="39"/>
      <c r="G1137" s="39"/>
      <c r="H1137" s="39"/>
      <c r="I1137" s="39"/>
      <c r="J1137" s="39"/>
      <c r="K1137" s="39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  <c r="V1137" s="39"/>
      <c r="W1137" s="39"/>
      <c r="X1137" s="39"/>
      <c r="Y1137" s="39"/>
      <c r="Z1137" s="39"/>
      <c r="AA1137" s="39"/>
      <c r="AB1137" s="39"/>
      <c r="AC1137" s="39"/>
      <c r="AD1137" s="39"/>
      <c r="AE1137" s="39"/>
    </row>
    <row r="1138" spans="3:31" x14ac:dyDescent="0.25">
      <c r="C1138" s="39"/>
      <c r="D1138" s="39"/>
      <c r="E1138" s="39"/>
      <c r="F1138" s="39"/>
      <c r="G1138" s="39"/>
      <c r="H1138" s="39"/>
      <c r="I1138" s="39"/>
      <c r="J1138" s="39"/>
      <c r="K1138" s="39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  <c r="V1138" s="39"/>
      <c r="W1138" s="39"/>
      <c r="X1138" s="39"/>
      <c r="Y1138" s="39"/>
      <c r="Z1138" s="39"/>
      <c r="AA1138" s="39"/>
      <c r="AB1138" s="39"/>
      <c r="AC1138" s="39"/>
      <c r="AD1138" s="39"/>
      <c r="AE1138" s="39"/>
    </row>
    <row r="1139" spans="3:31" x14ac:dyDescent="0.25">
      <c r="C1139" s="39"/>
      <c r="D1139" s="39"/>
      <c r="E1139" s="39"/>
      <c r="F1139" s="39"/>
      <c r="G1139" s="39"/>
      <c r="H1139" s="39"/>
      <c r="I1139" s="39"/>
      <c r="J1139" s="39"/>
      <c r="K1139" s="39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  <c r="V1139" s="39"/>
      <c r="W1139" s="39"/>
      <c r="X1139" s="39"/>
      <c r="Y1139" s="39"/>
      <c r="Z1139" s="39"/>
      <c r="AA1139" s="39"/>
      <c r="AB1139" s="39"/>
      <c r="AC1139" s="39"/>
      <c r="AD1139" s="39"/>
      <c r="AE1139" s="39"/>
    </row>
    <row r="1140" spans="3:31" x14ac:dyDescent="0.25">
      <c r="C1140" s="39"/>
      <c r="D1140" s="39"/>
      <c r="E1140" s="39"/>
      <c r="F1140" s="39"/>
      <c r="G1140" s="39"/>
      <c r="H1140" s="39"/>
      <c r="I1140" s="39"/>
      <c r="J1140" s="39"/>
      <c r="K1140" s="39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  <c r="V1140" s="39"/>
      <c r="W1140" s="39"/>
      <c r="X1140" s="39"/>
      <c r="Y1140" s="39"/>
      <c r="Z1140" s="39"/>
      <c r="AA1140" s="39"/>
      <c r="AB1140" s="39"/>
      <c r="AC1140" s="39"/>
      <c r="AD1140" s="39"/>
      <c r="AE1140" s="39"/>
    </row>
    <row r="1141" spans="3:31" x14ac:dyDescent="0.25">
      <c r="C1141" s="39"/>
      <c r="D1141" s="39"/>
      <c r="E1141" s="39"/>
      <c r="F1141" s="39"/>
      <c r="G1141" s="39"/>
      <c r="H1141" s="39"/>
      <c r="I1141" s="39"/>
      <c r="J1141" s="39"/>
      <c r="K1141" s="39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  <c r="V1141" s="39"/>
      <c r="W1141" s="39"/>
      <c r="X1141" s="39"/>
      <c r="Y1141" s="39"/>
      <c r="Z1141" s="39"/>
      <c r="AA1141" s="39"/>
      <c r="AB1141" s="39"/>
      <c r="AC1141" s="39"/>
      <c r="AD1141" s="39"/>
      <c r="AE1141" s="39"/>
    </row>
    <row r="1142" spans="3:31" x14ac:dyDescent="0.25">
      <c r="C1142" s="39"/>
      <c r="D1142" s="39"/>
      <c r="E1142" s="39"/>
      <c r="F1142" s="39"/>
      <c r="G1142" s="39"/>
      <c r="H1142" s="39"/>
      <c r="I1142" s="39"/>
      <c r="J1142" s="39"/>
      <c r="K1142" s="39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  <c r="V1142" s="39"/>
      <c r="W1142" s="39"/>
      <c r="X1142" s="39"/>
      <c r="Y1142" s="39"/>
      <c r="Z1142" s="39"/>
      <c r="AA1142" s="39"/>
      <c r="AB1142" s="39"/>
      <c r="AC1142" s="39"/>
      <c r="AD1142" s="39"/>
      <c r="AE1142" s="39"/>
    </row>
    <row r="1143" spans="3:31" x14ac:dyDescent="0.25">
      <c r="C1143" s="39"/>
      <c r="D1143" s="39"/>
      <c r="E1143" s="39"/>
      <c r="F1143" s="39"/>
      <c r="G1143" s="39"/>
      <c r="H1143" s="39"/>
      <c r="I1143" s="39"/>
      <c r="J1143" s="39"/>
      <c r="K1143" s="39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  <c r="V1143" s="39"/>
      <c r="W1143" s="39"/>
      <c r="X1143" s="39"/>
      <c r="Y1143" s="39"/>
      <c r="Z1143" s="39"/>
      <c r="AA1143" s="39"/>
      <c r="AB1143" s="39"/>
      <c r="AC1143" s="39"/>
      <c r="AD1143" s="39"/>
      <c r="AE1143" s="39"/>
    </row>
    <row r="1144" spans="3:31" x14ac:dyDescent="0.25">
      <c r="C1144" s="39"/>
      <c r="D1144" s="39"/>
      <c r="E1144" s="39"/>
      <c r="F1144" s="39"/>
      <c r="G1144" s="39"/>
      <c r="H1144" s="39"/>
      <c r="I1144" s="39"/>
      <c r="J1144" s="39"/>
      <c r="K1144" s="39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  <c r="V1144" s="39"/>
      <c r="W1144" s="39"/>
      <c r="X1144" s="39"/>
      <c r="Y1144" s="39"/>
      <c r="Z1144" s="39"/>
      <c r="AA1144" s="39"/>
      <c r="AB1144" s="39"/>
      <c r="AC1144" s="39"/>
      <c r="AD1144" s="39"/>
      <c r="AE1144" s="39"/>
    </row>
    <row r="1145" spans="3:31" x14ac:dyDescent="0.25">
      <c r="C1145" s="39"/>
      <c r="D1145" s="39"/>
      <c r="E1145" s="39"/>
      <c r="F1145" s="39"/>
      <c r="G1145" s="39"/>
      <c r="H1145" s="39"/>
      <c r="I1145" s="39"/>
      <c r="J1145" s="39"/>
      <c r="K1145" s="39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  <c r="V1145" s="39"/>
      <c r="W1145" s="39"/>
      <c r="X1145" s="39"/>
      <c r="Y1145" s="39"/>
      <c r="Z1145" s="39"/>
      <c r="AA1145" s="39"/>
      <c r="AB1145" s="39"/>
      <c r="AC1145" s="39"/>
      <c r="AD1145" s="39"/>
      <c r="AE1145" s="39"/>
    </row>
    <row r="1146" spans="3:31" x14ac:dyDescent="0.25">
      <c r="C1146" s="39"/>
      <c r="D1146" s="39"/>
      <c r="E1146" s="39"/>
      <c r="F1146" s="39"/>
      <c r="G1146" s="39"/>
      <c r="H1146" s="39"/>
      <c r="I1146" s="39"/>
      <c r="J1146" s="39"/>
      <c r="K1146" s="39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  <c r="V1146" s="39"/>
      <c r="W1146" s="39"/>
      <c r="X1146" s="39"/>
      <c r="Y1146" s="39"/>
      <c r="Z1146" s="39"/>
      <c r="AA1146" s="39"/>
      <c r="AB1146" s="39"/>
      <c r="AC1146" s="39"/>
      <c r="AD1146" s="39"/>
      <c r="AE1146" s="39"/>
    </row>
    <row r="1147" spans="3:31" x14ac:dyDescent="0.25">
      <c r="C1147" s="39"/>
      <c r="D1147" s="39"/>
      <c r="E1147" s="39"/>
      <c r="F1147" s="39"/>
      <c r="G1147" s="39"/>
      <c r="H1147" s="39"/>
      <c r="I1147" s="39"/>
      <c r="J1147" s="39"/>
      <c r="K1147" s="39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  <c r="AA1147" s="39"/>
      <c r="AB1147" s="39"/>
      <c r="AC1147" s="39"/>
      <c r="AD1147" s="39"/>
      <c r="AE1147" s="39"/>
    </row>
    <row r="1148" spans="3:31" x14ac:dyDescent="0.25">
      <c r="C1148" s="39"/>
      <c r="D1148" s="39"/>
      <c r="E1148" s="39"/>
      <c r="F1148" s="39"/>
      <c r="G1148" s="39"/>
      <c r="H1148" s="39"/>
      <c r="I1148" s="39"/>
      <c r="J1148" s="39"/>
      <c r="K1148" s="39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  <c r="AA1148" s="39"/>
      <c r="AB1148" s="39"/>
      <c r="AC1148" s="39"/>
      <c r="AD1148" s="39"/>
      <c r="AE1148" s="39"/>
    </row>
    <row r="1149" spans="3:31" x14ac:dyDescent="0.25">
      <c r="C1149" s="39"/>
      <c r="D1149" s="39"/>
      <c r="E1149" s="39"/>
      <c r="F1149" s="39"/>
      <c r="G1149" s="39"/>
      <c r="H1149" s="39"/>
      <c r="I1149" s="39"/>
      <c r="J1149" s="39"/>
      <c r="K1149" s="39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  <c r="AA1149" s="39"/>
      <c r="AB1149" s="39"/>
      <c r="AC1149" s="39"/>
      <c r="AD1149" s="39"/>
      <c r="AE1149" s="39"/>
    </row>
    <row r="1150" spans="3:31" x14ac:dyDescent="0.25">
      <c r="C1150" s="39"/>
      <c r="D1150" s="39"/>
      <c r="E1150" s="39"/>
      <c r="F1150" s="39"/>
      <c r="G1150" s="39"/>
      <c r="H1150" s="39"/>
      <c r="I1150" s="39"/>
      <c r="J1150" s="39"/>
      <c r="K1150" s="39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  <c r="AA1150" s="39"/>
      <c r="AB1150" s="39"/>
      <c r="AC1150" s="39"/>
      <c r="AD1150" s="39"/>
      <c r="AE1150" s="39"/>
    </row>
    <row r="1151" spans="3:31" x14ac:dyDescent="0.25">
      <c r="C1151" s="39"/>
      <c r="D1151" s="39"/>
      <c r="E1151" s="39"/>
      <c r="F1151" s="39"/>
      <c r="G1151" s="39"/>
      <c r="H1151" s="39"/>
      <c r="I1151" s="39"/>
      <c r="J1151" s="39"/>
      <c r="K1151" s="39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  <c r="AA1151" s="39"/>
      <c r="AB1151" s="39"/>
      <c r="AC1151" s="39"/>
      <c r="AD1151" s="39"/>
      <c r="AE1151" s="39"/>
    </row>
    <row r="1152" spans="3:31" x14ac:dyDescent="0.25">
      <c r="C1152" s="39"/>
      <c r="D1152" s="39"/>
      <c r="E1152" s="39"/>
      <c r="F1152" s="39"/>
      <c r="G1152" s="39"/>
      <c r="H1152" s="39"/>
      <c r="I1152" s="39"/>
      <c r="J1152" s="39"/>
      <c r="K1152" s="39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  <c r="AA1152" s="39"/>
      <c r="AB1152" s="39"/>
      <c r="AC1152" s="39"/>
      <c r="AD1152" s="39"/>
      <c r="AE1152" s="39"/>
    </row>
    <row r="1153" spans="3:31" x14ac:dyDescent="0.25">
      <c r="C1153" s="39"/>
      <c r="D1153" s="39"/>
      <c r="E1153" s="39"/>
      <c r="F1153" s="39"/>
      <c r="G1153" s="39"/>
      <c r="H1153" s="39"/>
      <c r="I1153" s="39"/>
      <c r="J1153" s="39"/>
      <c r="K1153" s="39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  <c r="AA1153" s="39"/>
      <c r="AB1153" s="39"/>
      <c r="AC1153" s="39"/>
      <c r="AD1153" s="39"/>
      <c r="AE1153" s="39"/>
    </row>
    <row r="1154" spans="3:31" x14ac:dyDescent="0.25">
      <c r="C1154" s="39"/>
      <c r="D1154" s="39"/>
      <c r="E1154" s="39"/>
      <c r="F1154" s="39"/>
      <c r="G1154" s="39"/>
      <c r="H1154" s="39"/>
      <c r="I1154" s="39"/>
      <c r="J1154" s="39"/>
      <c r="K1154" s="39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/>
    </row>
    <row r="1155" spans="3:31" x14ac:dyDescent="0.25">
      <c r="C1155" s="39"/>
      <c r="D1155" s="39"/>
      <c r="E1155" s="39"/>
      <c r="F1155" s="39"/>
      <c r="G1155" s="39"/>
      <c r="H1155" s="39"/>
      <c r="I1155" s="39"/>
      <c r="J1155" s="39"/>
      <c r="K1155" s="39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</row>
    <row r="1156" spans="3:31" x14ac:dyDescent="0.25">
      <c r="C1156" s="39"/>
      <c r="D1156" s="39"/>
      <c r="E1156" s="39"/>
      <c r="F1156" s="39"/>
      <c r="G1156" s="39"/>
      <c r="H1156" s="39"/>
      <c r="I1156" s="39"/>
      <c r="J1156" s="39"/>
      <c r="K1156" s="39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</row>
    <row r="1157" spans="3:31" x14ac:dyDescent="0.25">
      <c r="C1157" s="39"/>
      <c r="D1157" s="39"/>
      <c r="E1157" s="39"/>
      <c r="F1157" s="39"/>
      <c r="G1157" s="39"/>
      <c r="H1157" s="39"/>
      <c r="I1157" s="39"/>
      <c r="J1157" s="39"/>
      <c r="K1157" s="39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</row>
    <row r="1158" spans="3:31" x14ac:dyDescent="0.25">
      <c r="C1158" s="39"/>
      <c r="D1158" s="39"/>
      <c r="E1158" s="39"/>
      <c r="F1158" s="39"/>
      <c r="G1158" s="39"/>
      <c r="H1158" s="39"/>
      <c r="I1158" s="39"/>
      <c r="J1158" s="39"/>
      <c r="K1158" s="39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</row>
    <row r="1159" spans="3:31" x14ac:dyDescent="0.25">
      <c r="C1159" s="39"/>
      <c r="D1159" s="39"/>
      <c r="E1159" s="39"/>
      <c r="F1159" s="39"/>
      <c r="G1159" s="39"/>
      <c r="H1159" s="39"/>
      <c r="I1159" s="39"/>
      <c r="J1159" s="39"/>
      <c r="K1159" s="39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</row>
    <row r="1160" spans="3:31" x14ac:dyDescent="0.25">
      <c r="C1160" s="39"/>
      <c r="D1160" s="39"/>
      <c r="E1160" s="39"/>
      <c r="F1160" s="39"/>
      <c r="G1160" s="39"/>
      <c r="H1160" s="39"/>
      <c r="I1160" s="39"/>
      <c r="J1160" s="39"/>
      <c r="K1160" s="39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</row>
    <row r="1161" spans="3:31" x14ac:dyDescent="0.25">
      <c r="C1161" s="39"/>
      <c r="D1161" s="39"/>
      <c r="E1161" s="39"/>
      <c r="F1161" s="39"/>
      <c r="G1161" s="39"/>
      <c r="H1161" s="39"/>
      <c r="I1161" s="39"/>
      <c r="J1161" s="39"/>
      <c r="K1161" s="39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</row>
    <row r="1162" spans="3:31" x14ac:dyDescent="0.25">
      <c r="C1162" s="39"/>
      <c r="D1162" s="39"/>
      <c r="E1162" s="39"/>
      <c r="F1162" s="39"/>
      <c r="G1162" s="39"/>
      <c r="H1162" s="39"/>
      <c r="I1162" s="39"/>
      <c r="J1162" s="39"/>
      <c r="K1162" s="39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</row>
    <row r="1163" spans="3:31" x14ac:dyDescent="0.25">
      <c r="C1163" s="39"/>
      <c r="D1163" s="39"/>
      <c r="E1163" s="39"/>
      <c r="F1163" s="39"/>
      <c r="G1163" s="39"/>
      <c r="H1163" s="39"/>
      <c r="I1163" s="39"/>
      <c r="J1163" s="39"/>
      <c r="K1163" s="39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</row>
    <row r="1164" spans="3:31" x14ac:dyDescent="0.25">
      <c r="C1164" s="39"/>
      <c r="D1164" s="39"/>
      <c r="E1164" s="39"/>
      <c r="F1164" s="39"/>
      <c r="G1164" s="39"/>
      <c r="H1164" s="39"/>
      <c r="I1164" s="39"/>
      <c r="J1164" s="39"/>
      <c r="K1164" s="39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</row>
    <row r="1165" spans="3:31" x14ac:dyDescent="0.25">
      <c r="C1165" s="39"/>
      <c r="D1165" s="39"/>
      <c r="E1165" s="39"/>
      <c r="F1165" s="39"/>
      <c r="G1165" s="39"/>
      <c r="H1165" s="39"/>
      <c r="I1165" s="39"/>
      <c r="J1165" s="39"/>
      <c r="K1165" s="39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</row>
    <row r="1166" spans="3:31" x14ac:dyDescent="0.25">
      <c r="C1166" s="39"/>
      <c r="D1166" s="39"/>
      <c r="E1166" s="39"/>
      <c r="F1166" s="39"/>
      <c r="G1166" s="39"/>
      <c r="H1166" s="39"/>
      <c r="I1166" s="39"/>
      <c r="J1166" s="39"/>
      <c r="K1166" s="39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</row>
    <row r="1167" spans="3:31" x14ac:dyDescent="0.25">
      <c r="C1167" s="39"/>
      <c r="D1167" s="39"/>
      <c r="E1167" s="39"/>
      <c r="F1167" s="39"/>
      <c r="G1167" s="39"/>
      <c r="H1167" s="39"/>
      <c r="I1167" s="39"/>
      <c r="J1167" s="39"/>
      <c r="K1167" s="39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</row>
    <row r="1168" spans="3:31" x14ac:dyDescent="0.25">
      <c r="C1168" s="39"/>
      <c r="D1168" s="39"/>
      <c r="E1168" s="39"/>
      <c r="F1168" s="39"/>
      <c r="G1168" s="39"/>
      <c r="H1168" s="39"/>
      <c r="I1168" s="39"/>
      <c r="J1168" s="39"/>
      <c r="K1168" s="39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</row>
    <row r="1169" spans="3:31" x14ac:dyDescent="0.25">
      <c r="C1169" s="39"/>
      <c r="D1169" s="39"/>
      <c r="E1169" s="39"/>
      <c r="F1169" s="39"/>
      <c r="G1169" s="39"/>
      <c r="H1169" s="39"/>
      <c r="I1169" s="39"/>
      <c r="J1169" s="39"/>
      <c r="K1169" s="39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</row>
    <row r="1170" spans="3:31" x14ac:dyDescent="0.25">
      <c r="C1170" s="39"/>
      <c r="D1170" s="39"/>
      <c r="E1170" s="39"/>
      <c r="F1170" s="39"/>
      <c r="G1170" s="39"/>
      <c r="H1170" s="39"/>
      <c r="I1170" s="39"/>
      <c r="J1170" s="39"/>
      <c r="K1170" s="39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</row>
    <row r="1171" spans="3:31" x14ac:dyDescent="0.25">
      <c r="C1171" s="39"/>
      <c r="D1171" s="39"/>
      <c r="E1171" s="39"/>
      <c r="F1171" s="39"/>
      <c r="G1171" s="39"/>
      <c r="H1171" s="39"/>
      <c r="I1171" s="39"/>
      <c r="J1171" s="39"/>
      <c r="K1171" s="39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</row>
    <row r="1172" spans="3:31" x14ac:dyDescent="0.25">
      <c r="C1172" s="39"/>
      <c r="D1172" s="39"/>
      <c r="E1172" s="39"/>
      <c r="F1172" s="39"/>
      <c r="G1172" s="39"/>
      <c r="H1172" s="39"/>
      <c r="I1172" s="39"/>
      <c r="J1172" s="39"/>
      <c r="K1172" s="39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</row>
    <row r="1173" spans="3:31" x14ac:dyDescent="0.25">
      <c r="C1173" s="39"/>
      <c r="D1173" s="39"/>
      <c r="E1173" s="39"/>
      <c r="F1173" s="39"/>
      <c r="G1173" s="39"/>
      <c r="H1173" s="39"/>
      <c r="I1173" s="39"/>
      <c r="J1173" s="39"/>
      <c r="K1173" s="39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</row>
    <row r="1174" spans="3:31" x14ac:dyDescent="0.25">
      <c r="C1174" s="39"/>
      <c r="D1174" s="39"/>
      <c r="E1174" s="39"/>
      <c r="F1174" s="39"/>
      <c r="G1174" s="39"/>
      <c r="H1174" s="39"/>
      <c r="I1174" s="39"/>
      <c r="J1174" s="39"/>
      <c r="K1174" s="39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</row>
    <row r="1175" spans="3:31" x14ac:dyDescent="0.25">
      <c r="C1175" s="39"/>
      <c r="D1175" s="39"/>
      <c r="E1175" s="39"/>
      <c r="F1175" s="39"/>
      <c r="G1175" s="39"/>
      <c r="H1175" s="39"/>
      <c r="I1175" s="39"/>
      <c r="J1175" s="39"/>
      <c r="K1175" s="39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</row>
    <row r="1176" spans="3:31" x14ac:dyDescent="0.25">
      <c r="C1176" s="39"/>
      <c r="D1176" s="39"/>
      <c r="E1176" s="39"/>
      <c r="F1176" s="39"/>
      <c r="G1176" s="39"/>
      <c r="H1176" s="39"/>
      <c r="I1176" s="39"/>
      <c r="J1176" s="39"/>
      <c r="K1176" s="39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</row>
    <row r="1177" spans="3:31" x14ac:dyDescent="0.25">
      <c r="C1177" s="39"/>
      <c r="D1177" s="39"/>
      <c r="E1177" s="39"/>
      <c r="F1177" s="39"/>
      <c r="G1177" s="39"/>
      <c r="H1177" s="39"/>
      <c r="I1177" s="39"/>
      <c r="J1177" s="39"/>
      <c r="K1177" s="39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</row>
    <row r="1178" spans="3:31" x14ac:dyDescent="0.25">
      <c r="C1178" s="39"/>
      <c r="D1178" s="39"/>
      <c r="E1178" s="39"/>
      <c r="F1178" s="39"/>
      <c r="G1178" s="39"/>
      <c r="H1178" s="39"/>
      <c r="I1178" s="39"/>
      <c r="J1178" s="39"/>
      <c r="K1178" s="39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</row>
    <row r="1179" spans="3:31" x14ac:dyDescent="0.25">
      <c r="C1179" s="39"/>
      <c r="D1179" s="39"/>
      <c r="E1179" s="39"/>
      <c r="F1179" s="39"/>
      <c r="G1179" s="39"/>
      <c r="H1179" s="39"/>
      <c r="I1179" s="39"/>
      <c r="J1179" s="39"/>
      <c r="K1179" s="39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</row>
    <row r="1180" spans="3:31" x14ac:dyDescent="0.25">
      <c r="C1180" s="39"/>
      <c r="D1180" s="39"/>
      <c r="E1180" s="39"/>
      <c r="F1180" s="39"/>
      <c r="G1180" s="39"/>
      <c r="H1180" s="39"/>
      <c r="I1180" s="39"/>
      <c r="J1180" s="39"/>
      <c r="K1180" s="39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</row>
    <row r="1181" spans="3:31" x14ac:dyDescent="0.25">
      <c r="C1181" s="39"/>
      <c r="D1181" s="39"/>
      <c r="E1181" s="39"/>
      <c r="F1181" s="39"/>
      <c r="G1181" s="39"/>
      <c r="H1181" s="39"/>
      <c r="I1181" s="39"/>
      <c r="J1181" s="39"/>
      <c r="K1181" s="39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</row>
    <row r="1182" spans="3:31" x14ac:dyDescent="0.25">
      <c r="C1182" s="39"/>
      <c r="D1182" s="39"/>
      <c r="E1182" s="39"/>
      <c r="F1182" s="39"/>
      <c r="G1182" s="39"/>
      <c r="H1182" s="39"/>
      <c r="I1182" s="39"/>
      <c r="J1182" s="39"/>
      <c r="K1182" s="39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</row>
    <row r="1183" spans="3:31" x14ac:dyDescent="0.25">
      <c r="C1183" s="39"/>
      <c r="D1183" s="39"/>
      <c r="E1183" s="39"/>
      <c r="F1183" s="39"/>
      <c r="G1183" s="39"/>
      <c r="H1183" s="39"/>
      <c r="I1183" s="39"/>
      <c r="J1183" s="39"/>
      <c r="K1183" s="39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</row>
    <row r="1184" spans="3:31" x14ac:dyDescent="0.25">
      <c r="C1184" s="39"/>
      <c r="D1184" s="39"/>
      <c r="E1184" s="39"/>
      <c r="F1184" s="39"/>
      <c r="G1184" s="39"/>
      <c r="H1184" s="39"/>
      <c r="I1184" s="39"/>
      <c r="J1184" s="39"/>
      <c r="K1184" s="39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</row>
    <row r="1185" spans="3:31" x14ac:dyDescent="0.25">
      <c r="C1185" s="39"/>
      <c r="D1185" s="39"/>
      <c r="E1185" s="39"/>
      <c r="F1185" s="39"/>
      <c r="G1185" s="39"/>
      <c r="H1185" s="39"/>
      <c r="I1185" s="39"/>
      <c r="J1185" s="39"/>
      <c r="K1185" s="39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</row>
    <row r="1186" spans="3:31" x14ac:dyDescent="0.25">
      <c r="C1186" s="39"/>
      <c r="D1186" s="39"/>
      <c r="E1186" s="39"/>
      <c r="F1186" s="39"/>
      <c r="G1186" s="39"/>
      <c r="H1186" s="39"/>
      <c r="I1186" s="39"/>
      <c r="J1186" s="39"/>
      <c r="K1186" s="39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</row>
    <row r="1187" spans="3:31" x14ac:dyDescent="0.25">
      <c r="C1187" s="39"/>
      <c r="D1187" s="39"/>
      <c r="E1187" s="39"/>
      <c r="F1187" s="39"/>
      <c r="G1187" s="39"/>
      <c r="H1187" s="39"/>
      <c r="I1187" s="39"/>
      <c r="J1187" s="39"/>
      <c r="K1187" s="39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</row>
    <row r="1188" spans="3:31" x14ac:dyDescent="0.25">
      <c r="C1188" s="39"/>
      <c r="D1188" s="39"/>
      <c r="E1188" s="39"/>
      <c r="F1188" s="39"/>
      <c r="G1188" s="39"/>
      <c r="H1188" s="39"/>
      <c r="I1188" s="39"/>
      <c r="J1188" s="39"/>
      <c r="K1188" s="39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</row>
    <row r="1189" spans="3:31" x14ac:dyDescent="0.25">
      <c r="C1189" s="39"/>
      <c r="D1189" s="39"/>
      <c r="E1189" s="39"/>
      <c r="F1189" s="39"/>
      <c r="G1189" s="39"/>
      <c r="H1189" s="39"/>
      <c r="I1189" s="39"/>
      <c r="J1189" s="39"/>
      <c r="K1189" s="39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</row>
    <row r="1190" spans="3:31" x14ac:dyDescent="0.25">
      <c r="C1190" s="39"/>
      <c r="D1190" s="39"/>
      <c r="E1190" s="39"/>
      <c r="F1190" s="39"/>
      <c r="G1190" s="39"/>
      <c r="H1190" s="39"/>
      <c r="I1190" s="39"/>
      <c r="J1190" s="39"/>
      <c r="K1190" s="39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</row>
    <row r="1191" spans="3:31" x14ac:dyDescent="0.25">
      <c r="C1191" s="39"/>
      <c r="D1191" s="39"/>
      <c r="E1191" s="39"/>
      <c r="F1191" s="39"/>
      <c r="G1191" s="39"/>
      <c r="H1191" s="39"/>
      <c r="I1191" s="39"/>
      <c r="J1191" s="39"/>
      <c r="K1191" s="39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</row>
    <row r="1192" spans="3:31" x14ac:dyDescent="0.25">
      <c r="C1192" s="39"/>
      <c r="D1192" s="39"/>
      <c r="E1192" s="39"/>
      <c r="F1192" s="39"/>
      <c r="G1192" s="39"/>
      <c r="H1192" s="39"/>
      <c r="I1192" s="39"/>
      <c r="J1192" s="39"/>
      <c r="K1192" s="39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</row>
    <row r="1193" spans="3:31" x14ac:dyDescent="0.25">
      <c r="C1193" s="39"/>
      <c r="D1193" s="39"/>
      <c r="E1193" s="39"/>
      <c r="F1193" s="39"/>
      <c r="G1193" s="39"/>
      <c r="H1193" s="39"/>
      <c r="I1193" s="39"/>
      <c r="J1193" s="39"/>
      <c r="K1193" s="39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</row>
    <row r="1194" spans="3:31" x14ac:dyDescent="0.25">
      <c r="C1194" s="39"/>
      <c r="D1194" s="39"/>
      <c r="E1194" s="39"/>
      <c r="F1194" s="39"/>
      <c r="G1194" s="39"/>
      <c r="H1194" s="39"/>
      <c r="I1194" s="39"/>
      <c r="J1194" s="39"/>
      <c r="K1194" s="39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</row>
    <row r="1195" spans="3:31" x14ac:dyDescent="0.25">
      <c r="C1195" s="39"/>
      <c r="D1195" s="39"/>
      <c r="E1195" s="39"/>
      <c r="F1195" s="39"/>
      <c r="G1195" s="39"/>
      <c r="H1195" s="39"/>
      <c r="I1195" s="39"/>
      <c r="J1195" s="39"/>
      <c r="K1195" s="39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</row>
    <row r="1196" spans="3:31" x14ac:dyDescent="0.25">
      <c r="C1196" s="39"/>
      <c r="D1196" s="39"/>
      <c r="E1196" s="39"/>
      <c r="F1196" s="39"/>
      <c r="G1196" s="39"/>
      <c r="H1196" s="39"/>
      <c r="I1196" s="39"/>
      <c r="J1196" s="39"/>
      <c r="K1196" s="39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</row>
    <row r="1197" spans="3:31" x14ac:dyDescent="0.25">
      <c r="C1197" s="39"/>
      <c r="D1197" s="39"/>
      <c r="E1197" s="39"/>
      <c r="F1197" s="39"/>
      <c r="G1197" s="39"/>
      <c r="H1197" s="39"/>
      <c r="I1197" s="39"/>
      <c r="J1197" s="39"/>
      <c r="K1197" s="39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</row>
    <row r="1198" spans="3:31" x14ac:dyDescent="0.25">
      <c r="C1198" s="39"/>
      <c r="D1198" s="39"/>
      <c r="E1198" s="39"/>
      <c r="F1198" s="39"/>
      <c r="G1198" s="39"/>
      <c r="H1198" s="39"/>
      <c r="I1198" s="39"/>
      <c r="J1198" s="39"/>
      <c r="K1198" s="39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</row>
    <row r="1199" spans="3:31" x14ac:dyDescent="0.25">
      <c r="C1199" s="39"/>
      <c r="D1199" s="39"/>
      <c r="E1199" s="39"/>
      <c r="F1199" s="39"/>
      <c r="G1199" s="39"/>
      <c r="H1199" s="39"/>
      <c r="I1199" s="39"/>
      <c r="J1199" s="39"/>
      <c r="K1199" s="39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</row>
    <row r="1200" spans="3:31" x14ac:dyDescent="0.25">
      <c r="C1200" s="39"/>
      <c r="D1200" s="39"/>
      <c r="E1200" s="39"/>
      <c r="F1200" s="39"/>
      <c r="G1200" s="39"/>
      <c r="H1200" s="39"/>
      <c r="I1200" s="39"/>
      <c r="J1200" s="39"/>
      <c r="K1200" s="39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</row>
    <row r="1201" spans="3:31" x14ac:dyDescent="0.25">
      <c r="C1201" s="39"/>
      <c r="D1201" s="39"/>
      <c r="E1201" s="39"/>
      <c r="F1201" s="39"/>
      <c r="G1201" s="39"/>
      <c r="H1201" s="39"/>
      <c r="I1201" s="39"/>
      <c r="J1201" s="39"/>
      <c r="K1201" s="39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</row>
    <row r="1202" spans="3:31" x14ac:dyDescent="0.25">
      <c r="C1202" s="39"/>
      <c r="D1202" s="39"/>
      <c r="E1202" s="39"/>
      <c r="F1202" s="39"/>
      <c r="G1202" s="39"/>
      <c r="H1202" s="39"/>
      <c r="I1202" s="39"/>
      <c r="J1202" s="39"/>
      <c r="K1202" s="39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</row>
    <row r="1203" spans="3:31" x14ac:dyDescent="0.25">
      <c r="C1203" s="39"/>
      <c r="D1203" s="39"/>
      <c r="E1203" s="39"/>
      <c r="F1203" s="39"/>
      <c r="G1203" s="39"/>
      <c r="H1203" s="39"/>
      <c r="I1203" s="39"/>
      <c r="J1203" s="39"/>
      <c r="K1203" s="39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</row>
    <row r="1204" spans="3:31" x14ac:dyDescent="0.25">
      <c r="C1204" s="39"/>
      <c r="D1204" s="39"/>
      <c r="E1204" s="39"/>
      <c r="F1204" s="39"/>
      <c r="G1204" s="39"/>
      <c r="H1204" s="39"/>
      <c r="I1204" s="39"/>
      <c r="J1204" s="39"/>
      <c r="K1204" s="39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</row>
    <row r="1205" spans="3:31" x14ac:dyDescent="0.25">
      <c r="C1205" s="39"/>
      <c r="D1205" s="39"/>
      <c r="E1205" s="39"/>
      <c r="F1205" s="39"/>
      <c r="G1205" s="39"/>
      <c r="H1205" s="39"/>
      <c r="I1205" s="39"/>
      <c r="J1205" s="39"/>
      <c r="K1205" s="39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</row>
    <row r="1206" spans="3:31" x14ac:dyDescent="0.25">
      <c r="C1206" s="39"/>
      <c r="D1206" s="39"/>
      <c r="E1206" s="39"/>
      <c r="F1206" s="39"/>
      <c r="G1206" s="39"/>
      <c r="H1206" s="39"/>
      <c r="I1206" s="39"/>
      <c r="J1206" s="39"/>
      <c r="K1206" s="39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</row>
    <row r="1207" spans="3:31" x14ac:dyDescent="0.25">
      <c r="C1207" s="39"/>
      <c r="D1207" s="39"/>
      <c r="E1207" s="39"/>
      <c r="F1207" s="39"/>
      <c r="G1207" s="39"/>
      <c r="H1207" s="39"/>
      <c r="I1207" s="39"/>
      <c r="J1207" s="39"/>
      <c r="K1207" s="39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</row>
    <row r="1208" spans="3:31" x14ac:dyDescent="0.25">
      <c r="C1208" s="39"/>
      <c r="D1208" s="39"/>
      <c r="E1208" s="39"/>
      <c r="F1208" s="39"/>
      <c r="G1208" s="39"/>
      <c r="H1208" s="39"/>
      <c r="I1208" s="39"/>
      <c r="J1208" s="39"/>
      <c r="K1208" s="39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</row>
    <row r="1209" spans="3:31" x14ac:dyDescent="0.25">
      <c r="C1209" s="39"/>
      <c r="D1209" s="39"/>
      <c r="E1209" s="39"/>
      <c r="F1209" s="39"/>
      <c r="G1209" s="39"/>
      <c r="H1209" s="39"/>
      <c r="I1209" s="39"/>
      <c r="J1209" s="39"/>
      <c r="K1209" s="39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</row>
    <row r="1210" spans="3:31" x14ac:dyDescent="0.25">
      <c r="C1210" s="39"/>
      <c r="D1210" s="39"/>
      <c r="E1210" s="39"/>
      <c r="F1210" s="39"/>
      <c r="G1210" s="39"/>
      <c r="H1210" s="39"/>
      <c r="I1210" s="39"/>
      <c r="J1210" s="39"/>
      <c r="K1210" s="39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</row>
    <row r="1211" spans="3:31" x14ac:dyDescent="0.25">
      <c r="C1211" s="39"/>
      <c r="D1211" s="39"/>
      <c r="E1211" s="39"/>
      <c r="F1211" s="39"/>
      <c r="G1211" s="39"/>
      <c r="H1211" s="39"/>
      <c r="I1211" s="39"/>
      <c r="J1211" s="39"/>
      <c r="K1211" s="39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</row>
    <row r="1212" spans="3:31" x14ac:dyDescent="0.25">
      <c r="C1212" s="39"/>
      <c r="D1212" s="39"/>
      <c r="E1212" s="39"/>
      <c r="F1212" s="39"/>
      <c r="G1212" s="39"/>
      <c r="H1212" s="39"/>
      <c r="I1212" s="39"/>
      <c r="J1212" s="39"/>
      <c r="K1212" s="39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</row>
    <row r="1213" spans="3:31" x14ac:dyDescent="0.25">
      <c r="C1213" s="39"/>
      <c r="D1213" s="39"/>
      <c r="E1213" s="39"/>
      <c r="F1213" s="39"/>
      <c r="G1213" s="39"/>
      <c r="H1213" s="39"/>
      <c r="I1213" s="39"/>
      <c r="J1213" s="39"/>
      <c r="K1213" s="39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</row>
    <row r="1214" spans="3:31" x14ac:dyDescent="0.25">
      <c r="C1214" s="39"/>
      <c r="D1214" s="39"/>
      <c r="E1214" s="39"/>
      <c r="F1214" s="39"/>
      <c r="G1214" s="39"/>
      <c r="H1214" s="39"/>
      <c r="I1214" s="39"/>
      <c r="J1214" s="39"/>
      <c r="K1214" s="39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</row>
    <row r="1215" spans="3:31" x14ac:dyDescent="0.25">
      <c r="C1215" s="39"/>
      <c r="D1215" s="39"/>
      <c r="E1215" s="39"/>
      <c r="F1215" s="39"/>
      <c r="G1215" s="39"/>
      <c r="H1215" s="39"/>
      <c r="I1215" s="39"/>
      <c r="J1215" s="39"/>
      <c r="K1215" s="39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</row>
    <row r="1216" spans="3:31" x14ac:dyDescent="0.25">
      <c r="C1216" s="39"/>
      <c r="D1216" s="39"/>
      <c r="E1216" s="39"/>
      <c r="F1216" s="39"/>
      <c r="G1216" s="39"/>
      <c r="H1216" s="39"/>
      <c r="I1216" s="39"/>
      <c r="J1216" s="39"/>
      <c r="K1216" s="39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</row>
    <row r="1217" spans="3:31" x14ac:dyDescent="0.25">
      <c r="C1217" s="39"/>
      <c r="D1217" s="39"/>
      <c r="E1217" s="39"/>
      <c r="F1217" s="39"/>
      <c r="G1217" s="39"/>
      <c r="H1217" s="39"/>
      <c r="I1217" s="39"/>
      <c r="J1217" s="39"/>
      <c r="K1217" s="39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</row>
    <row r="1218" spans="3:31" x14ac:dyDescent="0.25">
      <c r="C1218" s="39"/>
      <c r="D1218" s="39"/>
      <c r="E1218" s="39"/>
      <c r="F1218" s="39"/>
      <c r="G1218" s="39"/>
      <c r="H1218" s="39"/>
      <c r="I1218" s="39"/>
      <c r="J1218" s="39"/>
      <c r="K1218" s="39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</row>
    <row r="1219" spans="3:31" x14ac:dyDescent="0.25">
      <c r="C1219" s="39"/>
      <c r="D1219" s="39"/>
      <c r="E1219" s="39"/>
      <c r="F1219" s="39"/>
      <c r="G1219" s="39"/>
      <c r="H1219" s="39"/>
      <c r="I1219" s="39"/>
      <c r="J1219" s="39"/>
      <c r="K1219" s="39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</row>
    <row r="1220" spans="3:31" x14ac:dyDescent="0.25">
      <c r="C1220" s="39"/>
      <c r="D1220" s="39"/>
      <c r="E1220" s="39"/>
      <c r="F1220" s="39"/>
      <c r="G1220" s="39"/>
      <c r="H1220" s="39"/>
      <c r="I1220" s="39"/>
      <c r="J1220" s="39"/>
      <c r="K1220" s="39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</row>
    <row r="1221" spans="3:31" x14ac:dyDescent="0.25">
      <c r="C1221" s="39"/>
      <c r="D1221" s="39"/>
      <c r="E1221" s="39"/>
      <c r="F1221" s="39"/>
      <c r="G1221" s="39"/>
      <c r="H1221" s="39"/>
      <c r="I1221" s="39"/>
      <c r="J1221" s="39"/>
      <c r="K1221" s="39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</row>
    <row r="1222" spans="3:31" x14ac:dyDescent="0.25">
      <c r="C1222" s="39"/>
      <c r="D1222" s="39"/>
      <c r="E1222" s="39"/>
      <c r="F1222" s="39"/>
      <c r="G1222" s="39"/>
      <c r="H1222" s="39"/>
      <c r="I1222" s="39"/>
      <c r="J1222" s="39"/>
      <c r="K1222" s="39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</row>
    <row r="1223" spans="3:31" x14ac:dyDescent="0.25">
      <c r="C1223" s="39"/>
      <c r="D1223" s="39"/>
      <c r="E1223" s="39"/>
      <c r="F1223" s="39"/>
      <c r="G1223" s="39"/>
      <c r="H1223" s="39"/>
      <c r="I1223" s="39"/>
      <c r="J1223" s="39"/>
      <c r="K1223" s="39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</row>
    <row r="1224" spans="3:31" x14ac:dyDescent="0.25">
      <c r="C1224" s="39"/>
      <c r="D1224" s="39"/>
      <c r="E1224" s="39"/>
      <c r="F1224" s="39"/>
      <c r="G1224" s="39"/>
      <c r="H1224" s="39"/>
      <c r="I1224" s="39"/>
      <c r="J1224" s="39"/>
      <c r="K1224" s="39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</row>
    <row r="1225" spans="3:31" x14ac:dyDescent="0.25">
      <c r="C1225" s="39"/>
      <c r="D1225" s="39"/>
      <c r="E1225" s="39"/>
      <c r="F1225" s="39"/>
      <c r="G1225" s="39"/>
      <c r="H1225" s="39"/>
      <c r="I1225" s="39"/>
      <c r="J1225" s="39"/>
      <c r="K1225" s="39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</row>
    <row r="1226" spans="3:31" x14ac:dyDescent="0.25">
      <c r="C1226" s="39"/>
      <c r="D1226" s="39"/>
      <c r="E1226" s="39"/>
      <c r="F1226" s="39"/>
      <c r="G1226" s="39"/>
      <c r="H1226" s="39"/>
      <c r="I1226" s="39"/>
      <c r="J1226" s="39"/>
      <c r="K1226" s="39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</row>
    <row r="1227" spans="3:31" x14ac:dyDescent="0.25">
      <c r="C1227" s="39"/>
      <c r="D1227" s="39"/>
      <c r="E1227" s="39"/>
      <c r="F1227" s="39"/>
      <c r="G1227" s="39"/>
      <c r="H1227" s="39"/>
      <c r="I1227" s="39"/>
      <c r="J1227" s="39"/>
      <c r="K1227" s="39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</row>
    <row r="1228" spans="3:31" x14ac:dyDescent="0.25">
      <c r="C1228" s="39"/>
      <c r="D1228" s="39"/>
      <c r="E1228" s="39"/>
      <c r="F1228" s="39"/>
      <c r="G1228" s="39"/>
      <c r="H1228" s="39"/>
      <c r="I1228" s="39"/>
      <c r="J1228" s="39"/>
      <c r="K1228" s="39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</row>
    <row r="1229" spans="3:31" x14ac:dyDescent="0.25">
      <c r="C1229" s="39"/>
      <c r="D1229" s="39"/>
      <c r="E1229" s="39"/>
      <c r="F1229" s="39"/>
      <c r="G1229" s="39"/>
      <c r="H1229" s="39"/>
      <c r="I1229" s="39"/>
      <c r="J1229" s="39"/>
      <c r="K1229" s="39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</row>
    <row r="1230" spans="3:31" x14ac:dyDescent="0.25">
      <c r="C1230" s="39"/>
      <c r="D1230" s="39"/>
      <c r="E1230" s="39"/>
      <c r="F1230" s="39"/>
      <c r="G1230" s="39"/>
      <c r="H1230" s="39"/>
      <c r="I1230" s="39"/>
      <c r="J1230" s="39"/>
      <c r="K1230" s="39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</row>
    <row r="1231" spans="3:31" x14ac:dyDescent="0.25">
      <c r="C1231" s="39"/>
      <c r="D1231" s="39"/>
      <c r="E1231" s="39"/>
      <c r="F1231" s="39"/>
      <c r="G1231" s="39"/>
      <c r="H1231" s="39"/>
      <c r="I1231" s="39"/>
      <c r="J1231" s="39"/>
      <c r="K1231" s="39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</row>
    <row r="1232" spans="3:31" x14ac:dyDescent="0.25">
      <c r="C1232" s="39"/>
      <c r="D1232" s="39"/>
      <c r="E1232" s="39"/>
      <c r="F1232" s="39"/>
      <c r="G1232" s="39"/>
      <c r="H1232" s="39"/>
      <c r="I1232" s="39"/>
      <c r="J1232" s="39"/>
      <c r="K1232" s="39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</row>
    <row r="1233" spans="3:31" x14ac:dyDescent="0.25">
      <c r="C1233" s="39"/>
      <c r="D1233" s="39"/>
      <c r="E1233" s="39"/>
      <c r="F1233" s="39"/>
      <c r="G1233" s="39"/>
      <c r="H1233" s="39"/>
      <c r="I1233" s="39"/>
      <c r="J1233" s="39"/>
      <c r="K1233" s="39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</row>
    <row r="1234" spans="3:31" x14ac:dyDescent="0.25">
      <c r="C1234" s="39"/>
      <c r="D1234" s="39"/>
      <c r="E1234" s="39"/>
      <c r="F1234" s="39"/>
      <c r="G1234" s="39"/>
      <c r="H1234" s="39"/>
      <c r="I1234" s="39"/>
      <c r="J1234" s="39"/>
      <c r="K1234" s="39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</row>
    <row r="1235" spans="3:31" x14ac:dyDescent="0.25">
      <c r="C1235" s="39"/>
      <c r="D1235" s="39"/>
      <c r="E1235" s="39"/>
      <c r="F1235" s="39"/>
      <c r="G1235" s="39"/>
      <c r="H1235" s="39"/>
      <c r="I1235" s="39"/>
      <c r="J1235" s="39"/>
      <c r="K1235" s="39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</row>
    <row r="1236" spans="3:31" x14ac:dyDescent="0.25">
      <c r="C1236" s="39"/>
      <c r="D1236" s="39"/>
      <c r="E1236" s="39"/>
      <c r="F1236" s="39"/>
      <c r="G1236" s="39"/>
      <c r="H1236" s="39"/>
      <c r="I1236" s="39"/>
      <c r="J1236" s="39"/>
      <c r="K1236" s="39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</row>
    <row r="1237" spans="3:31" x14ac:dyDescent="0.25">
      <c r="C1237" s="39"/>
      <c r="D1237" s="39"/>
      <c r="E1237" s="39"/>
      <c r="F1237" s="39"/>
      <c r="G1237" s="39"/>
      <c r="H1237" s="39"/>
      <c r="I1237" s="39"/>
      <c r="J1237" s="39"/>
      <c r="K1237" s="39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</row>
    <row r="1238" spans="3:31" x14ac:dyDescent="0.25">
      <c r="C1238" s="39"/>
      <c r="D1238" s="39"/>
      <c r="E1238" s="39"/>
      <c r="F1238" s="39"/>
      <c r="G1238" s="39"/>
      <c r="H1238" s="39"/>
      <c r="I1238" s="39"/>
      <c r="J1238" s="39"/>
      <c r="K1238" s="39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</row>
    <row r="1239" spans="3:31" x14ac:dyDescent="0.25">
      <c r="C1239" s="39"/>
      <c r="D1239" s="39"/>
      <c r="E1239" s="39"/>
      <c r="F1239" s="39"/>
      <c r="G1239" s="39"/>
      <c r="H1239" s="39"/>
      <c r="I1239" s="39"/>
      <c r="J1239" s="39"/>
      <c r="K1239" s="39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</row>
    <row r="1240" spans="3:31" x14ac:dyDescent="0.25">
      <c r="C1240" s="39"/>
      <c r="D1240" s="39"/>
      <c r="E1240" s="39"/>
      <c r="F1240" s="39"/>
      <c r="G1240" s="39"/>
      <c r="H1240" s="39"/>
      <c r="I1240" s="39"/>
      <c r="J1240" s="39"/>
      <c r="K1240" s="39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</row>
    <row r="1241" spans="3:31" x14ac:dyDescent="0.25">
      <c r="C1241" s="39"/>
      <c r="D1241" s="39"/>
      <c r="E1241" s="39"/>
      <c r="F1241" s="39"/>
      <c r="G1241" s="39"/>
      <c r="H1241" s="39"/>
      <c r="I1241" s="39"/>
      <c r="J1241" s="39"/>
      <c r="K1241" s="39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</row>
    <row r="1242" spans="3:31" x14ac:dyDescent="0.25">
      <c r="C1242" s="39"/>
      <c r="D1242" s="39"/>
      <c r="E1242" s="39"/>
      <c r="F1242" s="39"/>
      <c r="G1242" s="39"/>
      <c r="H1242" s="39"/>
      <c r="I1242" s="39"/>
      <c r="J1242" s="39"/>
      <c r="K1242" s="39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</row>
    <row r="1243" spans="3:31" x14ac:dyDescent="0.25">
      <c r="C1243" s="39"/>
      <c r="D1243" s="39"/>
      <c r="E1243" s="39"/>
      <c r="F1243" s="39"/>
      <c r="G1243" s="39"/>
      <c r="H1243" s="39"/>
      <c r="I1243" s="39"/>
      <c r="J1243" s="39"/>
      <c r="K1243" s="39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</row>
    <row r="1244" spans="3:31" x14ac:dyDescent="0.25">
      <c r="C1244" s="39"/>
      <c r="D1244" s="39"/>
      <c r="E1244" s="39"/>
      <c r="F1244" s="39"/>
      <c r="G1244" s="39"/>
      <c r="H1244" s="39"/>
      <c r="I1244" s="39"/>
      <c r="J1244" s="39"/>
      <c r="K1244" s="39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</row>
    <row r="1245" spans="3:31" x14ac:dyDescent="0.25">
      <c r="C1245" s="39"/>
      <c r="D1245" s="39"/>
      <c r="E1245" s="39"/>
      <c r="F1245" s="39"/>
      <c r="G1245" s="39"/>
      <c r="H1245" s="39"/>
      <c r="I1245" s="39"/>
      <c r="J1245" s="39"/>
      <c r="K1245" s="39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</row>
    <row r="1246" spans="3:31" x14ac:dyDescent="0.25">
      <c r="C1246" s="39"/>
      <c r="D1246" s="39"/>
      <c r="E1246" s="39"/>
      <c r="F1246" s="39"/>
      <c r="G1246" s="39"/>
      <c r="H1246" s="39"/>
      <c r="I1246" s="39"/>
      <c r="J1246" s="39"/>
      <c r="K1246" s="39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</row>
    <row r="1247" spans="3:31" x14ac:dyDescent="0.25">
      <c r="C1247" s="39"/>
      <c r="D1247" s="39"/>
      <c r="E1247" s="39"/>
      <c r="F1247" s="39"/>
      <c r="G1247" s="39"/>
      <c r="H1247" s="39"/>
      <c r="I1247" s="39"/>
      <c r="J1247" s="39"/>
      <c r="K1247" s="39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</row>
    <row r="1248" spans="3:31" x14ac:dyDescent="0.25">
      <c r="C1248" s="39"/>
      <c r="D1248" s="39"/>
      <c r="E1248" s="39"/>
      <c r="F1248" s="39"/>
      <c r="G1248" s="39"/>
      <c r="H1248" s="39"/>
      <c r="I1248" s="39"/>
      <c r="J1248" s="39"/>
      <c r="K1248" s="39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</row>
    <row r="1249" spans="3:31" x14ac:dyDescent="0.25">
      <c r="C1249" s="39"/>
      <c r="D1249" s="39"/>
      <c r="E1249" s="39"/>
      <c r="F1249" s="39"/>
      <c r="G1249" s="39"/>
      <c r="H1249" s="39"/>
      <c r="I1249" s="39"/>
      <c r="J1249" s="39"/>
      <c r="K1249" s="39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</row>
    <row r="1250" spans="3:31" x14ac:dyDescent="0.25">
      <c r="C1250" s="39"/>
      <c r="D1250" s="39"/>
      <c r="E1250" s="39"/>
      <c r="F1250" s="39"/>
      <c r="G1250" s="39"/>
      <c r="H1250" s="39"/>
      <c r="I1250" s="39"/>
      <c r="J1250" s="39"/>
      <c r="K1250" s="39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</row>
    <row r="1251" spans="3:31" x14ac:dyDescent="0.25">
      <c r="C1251" s="39"/>
      <c r="D1251" s="39"/>
      <c r="E1251" s="39"/>
      <c r="F1251" s="39"/>
      <c r="G1251" s="39"/>
      <c r="H1251" s="39"/>
      <c r="I1251" s="39"/>
      <c r="J1251" s="39"/>
      <c r="K1251" s="39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</row>
    <row r="1252" spans="3:31" x14ac:dyDescent="0.25">
      <c r="C1252" s="39"/>
      <c r="D1252" s="39"/>
      <c r="E1252" s="39"/>
      <c r="F1252" s="39"/>
      <c r="G1252" s="39"/>
      <c r="H1252" s="39"/>
      <c r="I1252" s="39"/>
      <c r="J1252" s="39"/>
      <c r="K1252" s="39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</row>
    <row r="1253" spans="3:31" x14ac:dyDescent="0.25">
      <c r="C1253" s="39"/>
      <c r="D1253" s="39"/>
      <c r="E1253" s="39"/>
      <c r="F1253" s="39"/>
      <c r="G1253" s="39"/>
      <c r="H1253" s="39"/>
      <c r="I1253" s="39"/>
      <c r="J1253" s="39"/>
      <c r="K1253" s="39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</row>
    <row r="1254" spans="3:31" x14ac:dyDescent="0.25">
      <c r="C1254" s="39"/>
      <c r="D1254" s="39"/>
      <c r="E1254" s="39"/>
      <c r="F1254" s="39"/>
      <c r="G1254" s="39"/>
      <c r="H1254" s="39"/>
      <c r="I1254" s="39"/>
      <c r="J1254" s="39"/>
      <c r="K1254" s="39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</row>
    <row r="1255" spans="3:31" x14ac:dyDescent="0.25">
      <c r="C1255" s="39"/>
      <c r="D1255" s="39"/>
      <c r="E1255" s="39"/>
      <c r="F1255" s="39"/>
      <c r="G1255" s="39"/>
      <c r="H1255" s="39"/>
      <c r="I1255" s="39"/>
      <c r="J1255" s="39"/>
      <c r="K1255" s="39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</row>
    <row r="1256" spans="3:31" x14ac:dyDescent="0.25">
      <c r="C1256" s="39"/>
      <c r="D1256" s="39"/>
      <c r="E1256" s="39"/>
      <c r="F1256" s="39"/>
      <c r="G1256" s="39"/>
      <c r="H1256" s="39"/>
      <c r="I1256" s="39"/>
      <c r="J1256" s="39"/>
      <c r="K1256" s="39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</row>
    <row r="1257" spans="3:31" x14ac:dyDescent="0.25">
      <c r="C1257" s="39"/>
      <c r="D1257" s="39"/>
      <c r="E1257" s="39"/>
      <c r="F1257" s="39"/>
      <c r="G1257" s="39"/>
      <c r="H1257" s="39"/>
      <c r="I1257" s="39"/>
      <c r="J1257" s="39"/>
      <c r="K1257" s="39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</row>
    <row r="1258" spans="3:31" x14ac:dyDescent="0.25">
      <c r="C1258" s="39"/>
      <c r="D1258" s="39"/>
      <c r="E1258" s="39"/>
      <c r="F1258" s="39"/>
      <c r="G1258" s="39"/>
      <c r="H1258" s="39"/>
      <c r="I1258" s="39"/>
      <c r="J1258" s="39"/>
      <c r="K1258" s="39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</row>
    <row r="1259" spans="3:31" x14ac:dyDescent="0.25">
      <c r="C1259" s="39"/>
      <c r="D1259" s="39"/>
      <c r="E1259" s="39"/>
      <c r="F1259" s="39"/>
      <c r="G1259" s="39"/>
      <c r="H1259" s="39"/>
      <c r="I1259" s="39"/>
      <c r="J1259" s="39"/>
      <c r="K1259" s="39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</row>
    <row r="1260" spans="3:31" x14ac:dyDescent="0.25">
      <c r="C1260" s="39"/>
      <c r="D1260" s="39"/>
      <c r="E1260" s="39"/>
      <c r="F1260" s="39"/>
      <c r="G1260" s="39"/>
      <c r="H1260" s="39"/>
      <c r="I1260" s="39"/>
      <c r="J1260" s="39"/>
      <c r="K1260" s="39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</row>
    <row r="1261" spans="3:31" x14ac:dyDescent="0.25">
      <c r="C1261" s="39"/>
      <c r="D1261" s="39"/>
      <c r="E1261" s="39"/>
      <c r="F1261" s="39"/>
      <c r="G1261" s="39"/>
      <c r="H1261" s="39"/>
      <c r="I1261" s="39"/>
      <c r="J1261" s="39"/>
      <c r="K1261" s="39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</row>
    <row r="1262" spans="3:31" x14ac:dyDescent="0.25">
      <c r="C1262" s="39"/>
      <c r="D1262" s="39"/>
      <c r="E1262" s="39"/>
      <c r="F1262" s="39"/>
      <c r="G1262" s="39"/>
      <c r="H1262" s="39"/>
      <c r="I1262" s="39"/>
      <c r="J1262" s="39"/>
      <c r="K1262" s="39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</row>
    <row r="1263" spans="3:31" x14ac:dyDescent="0.25">
      <c r="C1263" s="39"/>
      <c r="D1263" s="39"/>
      <c r="E1263" s="39"/>
      <c r="F1263" s="39"/>
      <c r="G1263" s="39"/>
      <c r="H1263" s="39"/>
      <c r="I1263" s="39"/>
      <c r="J1263" s="39"/>
      <c r="K1263" s="39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</row>
    <row r="1264" spans="3:31" x14ac:dyDescent="0.25">
      <c r="C1264" s="39"/>
      <c r="D1264" s="39"/>
      <c r="E1264" s="39"/>
      <c r="F1264" s="39"/>
      <c r="G1264" s="39"/>
      <c r="H1264" s="39"/>
      <c r="I1264" s="39"/>
      <c r="J1264" s="39"/>
      <c r="K1264" s="39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</row>
    <row r="1265" spans="3:31" x14ac:dyDescent="0.25">
      <c r="C1265" s="39"/>
      <c r="D1265" s="39"/>
      <c r="E1265" s="39"/>
      <c r="F1265" s="39"/>
      <c r="G1265" s="39"/>
      <c r="H1265" s="39"/>
      <c r="I1265" s="39"/>
      <c r="J1265" s="39"/>
      <c r="K1265" s="39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</row>
    <row r="1266" spans="3:31" x14ac:dyDescent="0.25">
      <c r="C1266" s="39"/>
      <c r="D1266" s="39"/>
      <c r="E1266" s="39"/>
      <c r="F1266" s="39"/>
      <c r="G1266" s="39"/>
      <c r="H1266" s="39"/>
      <c r="I1266" s="39"/>
      <c r="J1266" s="39"/>
      <c r="K1266" s="39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</row>
    <row r="1267" spans="3:31" x14ac:dyDescent="0.25">
      <c r="C1267" s="39"/>
      <c r="D1267" s="39"/>
      <c r="E1267" s="39"/>
      <c r="F1267" s="39"/>
      <c r="G1267" s="39"/>
      <c r="H1267" s="39"/>
      <c r="I1267" s="39"/>
      <c r="J1267" s="39"/>
      <c r="K1267" s="39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</row>
    <row r="1268" spans="3:31" x14ac:dyDescent="0.25">
      <c r="C1268" s="39"/>
      <c r="D1268" s="39"/>
      <c r="E1268" s="39"/>
      <c r="F1268" s="39"/>
      <c r="G1268" s="39"/>
      <c r="H1268" s="39"/>
      <c r="I1268" s="39"/>
      <c r="J1268" s="39"/>
      <c r="K1268" s="39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</row>
    <row r="1269" spans="3:31" x14ac:dyDescent="0.25">
      <c r="C1269" s="39"/>
      <c r="D1269" s="39"/>
      <c r="E1269" s="39"/>
      <c r="F1269" s="39"/>
      <c r="G1269" s="39"/>
      <c r="H1269" s="39"/>
      <c r="I1269" s="39"/>
      <c r="J1269" s="39"/>
      <c r="K1269" s="39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</row>
    <row r="1270" spans="3:31" x14ac:dyDescent="0.25">
      <c r="C1270" s="39"/>
      <c r="D1270" s="39"/>
      <c r="E1270" s="39"/>
      <c r="F1270" s="39"/>
      <c r="G1270" s="39"/>
      <c r="H1270" s="39"/>
      <c r="I1270" s="39"/>
      <c r="J1270" s="39"/>
      <c r="K1270" s="39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</row>
    <row r="1271" spans="3:31" x14ac:dyDescent="0.25">
      <c r="C1271" s="39"/>
      <c r="D1271" s="39"/>
      <c r="E1271" s="39"/>
      <c r="F1271" s="39"/>
      <c r="G1271" s="39"/>
      <c r="H1271" s="39"/>
      <c r="I1271" s="39"/>
      <c r="J1271" s="39"/>
      <c r="K1271" s="39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</row>
    <row r="1272" spans="3:31" x14ac:dyDescent="0.25">
      <c r="C1272" s="39"/>
      <c r="D1272" s="39"/>
      <c r="E1272" s="39"/>
      <c r="F1272" s="39"/>
      <c r="G1272" s="39"/>
      <c r="H1272" s="39"/>
      <c r="I1272" s="39"/>
      <c r="J1272" s="39"/>
      <c r="K1272" s="39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</row>
    <row r="1273" spans="3:31" x14ac:dyDescent="0.25">
      <c r="C1273" s="39"/>
      <c r="D1273" s="39"/>
      <c r="E1273" s="39"/>
      <c r="F1273" s="39"/>
      <c r="G1273" s="39"/>
      <c r="H1273" s="39"/>
      <c r="I1273" s="39"/>
      <c r="J1273" s="39"/>
      <c r="K1273" s="39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</row>
    <row r="1274" spans="3:31" x14ac:dyDescent="0.25">
      <c r="C1274" s="39"/>
      <c r="D1274" s="39"/>
      <c r="E1274" s="39"/>
      <c r="F1274" s="39"/>
      <c r="G1274" s="39"/>
      <c r="H1274" s="39"/>
      <c r="I1274" s="39"/>
      <c r="J1274" s="39"/>
      <c r="K1274" s="39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</row>
    <row r="1275" spans="3:31" x14ac:dyDescent="0.25">
      <c r="C1275" s="39"/>
      <c r="D1275" s="39"/>
      <c r="E1275" s="39"/>
      <c r="F1275" s="39"/>
      <c r="G1275" s="39"/>
      <c r="H1275" s="39"/>
      <c r="I1275" s="39"/>
      <c r="J1275" s="39"/>
      <c r="K1275" s="39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</row>
    <row r="1276" spans="3:31" x14ac:dyDescent="0.25">
      <c r="C1276" s="39"/>
      <c r="D1276" s="39"/>
      <c r="E1276" s="39"/>
      <c r="F1276" s="39"/>
      <c r="G1276" s="39"/>
      <c r="H1276" s="39"/>
      <c r="I1276" s="39"/>
      <c r="J1276" s="39"/>
      <c r="K1276" s="39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</row>
    <row r="1277" spans="3:31" x14ac:dyDescent="0.25">
      <c r="C1277" s="39"/>
      <c r="D1277" s="39"/>
      <c r="E1277" s="39"/>
      <c r="F1277" s="39"/>
      <c r="G1277" s="39"/>
      <c r="H1277" s="39"/>
      <c r="I1277" s="39"/>
      <c r="J1277" s="39"/>
      <c r="K1277" s="39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</row>
    <row r="1278" spans="3:31" x14ac:dyDescent="0.25">
      <c r="C1278" s="39"/>
      <c r="D1278" s="39"/>
      <c r="E1278" s="39"/>
      <c r="F1278" s="39"/>
      <c r="G1278" s="39"/>
      <c r="H1278" s="39"/>
      <c r="I1278" s="39"/>
      <c r="J1278" s="39"/>
      <c r="K1278" s="39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</row>
    <row r="1279" spans="3:31" x14ac:dyDescent="0.25">
      <c r="C1279" s="39"/>
      <c r="D1279" s="39"/>
      <c r="E1279" s="39"/>
      <c r="F1279" s="39"/>
      <c r="G1279" s="39"/>
      <c r="H1279" s="39"/>
      <c r="I1279" s="39"/>
      <c r="J1279" s="39"/>
      <c r="K1279" s="39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</row>
    <row r="1280" spans="3:31" x14ac:dyDescent="0.25">
      <c r="C1280" s="39"/>
      <c r="D1280" s="39"/>
      <c r="E1280" s="39"/>
      <c r="F1280" s="39"/>
      <c r="G1280" s="39"/>
      <c r="H1280" s="39"/>
      <c r="I1280" s="39"/>
      <c r="J1280" s="39"/>
      <c r="K1280" s="39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</row>
    <row r="1281" spans="3:31" x14ac:dyDescent="0.25">
      <c r="C1281" s="39"/>
      <c r="D1281" s="39"/>
      <c r="E1281" s="39"/>
      <c r="F1281" s="39"/>
      <c r="G1281" s="39"/>
      <c r="H1281" s="39"/>
      <c r="I1281" s="39"/>
      <c r="J1281" s="39"/>
      <c r="K1281" s="39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</row>
    <row r="1282" spans="3:31" x14ac:dyDescent="0.25">
      <c r="C1282" s="39"/>
      <c r="D1282" s="39"/>
      <c r="E1282" s="39"/>
      <c r="F1282" s="39"/>
      <c r="G1282" s="39"/>
      <c r="H1282" s="39"/>
      <c r="I1282" s="39"/>
      <c r="J1282" s="39"/>
      <c r="K1282" s="39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</row>
    <row r="1283" spans="3:31" x14ac:dyDescent="0.25">
      <c r="C1283" s="39"/>
      <c r="D1283" s="39"/>
      <c r="E1283" s="39"/>
      <c r="F1283" s="39"/>
      <c r="G1283" s="39"/>
      <c r="H1283" s="39"/>
      <c r="I1283" s="39"/>
      <c r="J1283" s="39"/>
      <c r="K1283" s="39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</row>
    <row r="1284" spans="3:31" x14ac:dyDescent="0.25">
      <c r="C1284" s="39"/>
      <c r="D1284" s="39"/>
      <c r="E1284" s="39"/>
      <c r="F1284" s="39"/>
      <c r="G1284" s="39"/>
      <c r="H1284" s="39"/>
      <c r="I1284" s="39"/>
      <c r="J1284" s="39"/>
      <c r="K1284" s="39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</row>
    <row r="1285" spans="3:31" x14ac:dyDescent="0.25">
      <c r="C1285" s="39"/>
      <c r="D1285" s="39"/>
      <c r="E1285" s="39"/>
      <c r="F1285" s="39"/>
      <c r="G1285" s="39"/>
      <c r="H1285" s="39"/>
      <c r="I1285" s="39"/>
      <c r="J1285" s="39"/>
      <c r="K1285" s="39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</row>
    <row r="1286" spans="3:31" x14ac:dyDescent="0.25">
      <c r="C1286" s="39"/>
      <c r="D1286" s="39"/>
      <c r="E1286" s="39"/>
      <c r="F1286" s="39"/>
      <c r="G1286" s="39"/>
      <c r="H1286" s="39"/>
      <c r="I1286" s="39"/>
      <c r="J1286" s="39"/>
      <c r="K1286" s="39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</row>
    <row r="1287" spans="3:31" x14ac:dyDescent="0.25">
      <c r="C1287" s="39"/>
      <c r="D1287" s="39"/>
      <c r="E1287" s="39"/>
      <c r="F1287" s="39"/>
      <c r="G1287" s="39"/>
      <c r="H1287" s="39"/>
      <c r="I1287" s="39"/>
      <c r="J1287" s="39"/>
      <c r="K1287" s="39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</row>
    <row r="1288" spans="3:31" x14ac:dyDescent="0.25">
      <c r="C1288" s="39"/>
      <c r="D1288" s="39"/>
      <c r="E1288" s="39"/>
      <c r="F1288" s="39"/>
      <c r="G1288" s="39"/>
      <c r="H1288" s="39"/>
      <c r="I1288" s="39"/>
      <c r="J1288" s="39"/>
      <c r="K1288" s="39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</row>
    <row r="1289" spans="3:31" x14ac:dyDescent="0.25">
      <c r="C1289" s="39"/>
      <c r="D1289" s="39"/>
      <c r="E1289" s="39"/>
      <c r="F1289" s="39"/>
      <c r="G1289" s="39"/>
      <c r="H1289" s="39"/>
      <c r="I1289" s="39"/>
      <c r="J1289" s="39"/>
      <c r="K1289" s="39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</row>
    <row r="1290" spans="3:31" x14ac:dyDescent="0.25">
      <c r="C1290" s="39"/>
      <c r="D1290" s="39"/>
      <c r="E1290" s="39"/>
      <c r="F1290" s="39"/>
      <c r="G1290" s="39"/>
      <c r="H1290" s="39"/>
      <c r="I1290" s="39"/>
      <c r="J1290" s="39"/>
      <c r="K1290" s="39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</row>
    <row r="1291" spans="3:31" x14ac:dyDescent="0.25">
      <c r="C1291" s="39"/>
      <c r="D1291" s="39"/>
      <c r="E1291" s="39"/>
      <c r="F1291" s="39"/>
      <c r="G1291" s="39"/>
      <c r="H1291" s="39"/>
      <c r="I1291" s="39"/>
      <c r="J1291" s="39"/>
      <c r="K1291" s="39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</row>
    <row r="1292" spans="3:31" x14ac:dyDescent="0.25">
      <c r="C1292" s="39"/>
      <c r="D1292" s="39"/>
      <c r="E1292" s="39"/>
      <c r="F1292" s="39"/>
      <c r="G1292" s="39"/>
      <c r="H1292" s="39"/>
      <c r="I1292" s="39"/>
      <c r="J1292" s="39"/>
      <c r="K1292" s="39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</row>
    <row r="1293" spans="3:31" x14ac:dyDescent="0.25">
      <c r="C1293" s="39"/>
      <c r="D1293" s="39"/>
      <c r="E1293" s="39"/>
      <c r="F1293" s="39"/>
      <c r="G1293" s="39"/>
      <c r="H1293" s="39"/>
      <c r="I1293" s="39"/>
      <c r="J1293" s="39"/>
      <c r="K1293" s="39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</row>
    <row r="1294" spans="3:31" x14ac:dyDescent="0.25">
      <c r="C1294" s="39"/>
      <c r="D1294" s="39"/>
      <c r="E1294" s="39"/>
      <c r="F1294" s="39"/>
      <c r="G1294" s="39"/>
      <c r="H1294" s="39"/>
      <c r="I1294" s="39"/>
      <c r="J1294" s="39"/>
      <c r="K1294" s="39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</row>
    <row r="1295" spans="3:31" x14ac:dyDescent="0.25">
      <c r="C1295" s="39"/>
      <c r="D1295" s="39"/>
      <c r="E1295" s="39"/>
      <c r="F1295" s="39"/>
      <c r="G1295" s="39"/>
      <c r="H1295" s="39"/>
      <c r="I1295" s="39"/>
      <c r="J1295" s="39"/>
      <c r="K1295" s="39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</row>
    <row r="1296" spans="3:31" x14ac:dyDescent="0.25">
      <c r="C1296" s="39"/>
      <c r="D1296" s="39"/>
      <c r="E1296" s="39"/>
      <c r="F1296" s="39"/>
      <c r="G1296" s="39"/>
      <c r="H1296" s="39"/>
      <c r="I1296" s="39"/>
      <c r="J1296" s="39"/>
      <c r="K1296" s="39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</row>
    <row r="1297" spans="3:31" x14ac:dyDescent="0.25">
      <c r="C1297" s="39"/>
      <c r="D1297" s="39"/>
      <c r="E1297" s="39"/>
      <c r="F1297" s="39"/>
      <c r="G1297" s="39"/>
      <c r="H1297" s="39"/>
      <c r="I1297" s="39"/>
      <c r="J1297" s="39"/>
      <c r="K1297" s="39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</row>
    <row r="1298" spans="3:31" x14ac:dyDescent="0.25">
      <c r="C1298" s="39"/>
      <c r="D1298" s="39"/>
      <c r="E1298" s="39"/>
      <c r="F1298" s="39"/>
      <c r="G1298" s="39"/>
      <c r="H1298" s="39"/>
      <c r="I1298" s="39"/>
      <c r="J1298" s="39"/>
      <c r="K1298" s="39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</row>
    <row r="1299" spans="3:31" x14ac:dyDescent="0.25">
      <c r="C1299" s="39"/>
      <c r="D1299" s="39"/>
      <c r="E1299" s="39"/>
      <c r="F1299" s="39"/>
      <c r="G1299" s="39"/>
      <c r="H1299" s="39"/>
      <c r="I1299" s="39"/>
      <c r="J1299" s="39"/>
      <c r="K1299" s="39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</row>
    <row r="1300" spans="3:31" x14ac:dyDescent="0.25">
      <c r="C1300" s="39"/>
      <c r="D1300" s="39"/>
      <c r="E1300" s="39"/>
      <c r="F1300" s="39"/>
      <c r="G1300" s="39"/>
      <c r="H1300" s="39"/>
      <c r="I1300" s="39"/>
      <c r="J1300" s="39"/>
      <c r="K1300" s="39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</row>
    <row r="1301" spans="3:31" x14ac:dyDescent="0.25">
      <c r="C1301" s="39"/>
      <c r="D1301" s="39"/>
      <c r="E1301" s="39"/>
      <c r="F1301" s="39"/>
      <c r="G1301" s="39"/>
      <c r="H1301" s="39"/>
      <c r="I1301" s="39"/>
      <c r="J1301" s="39"/>
      <c r="K1301" s="39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</row>
    <row r="1302" spans="3:31" x14ac:dyDescent="0.25">
      <c r="C1302" s="39"/>
      <c r="D1302" s="39"/>
      <c r="E1302" s="39"/>
      <c r="F1302" s="39"/>
      <c r="G1302" s="39"/>
      <c r="H1302" s="39"/>
      <c r="I1302" s="39"/>
      <c r="J1302" s="39"/>
      <c r="K1302" s="39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</row>
    <row r="1303" spans="3:31" x14ac:dyDescent="0.25">
      <c r="C1303" s="39"/>
      <c r="D1303" s="39"/>
      <c r="E1303" s="39"/>
      <c r="F1303" s="39"/>
      <c r="G1303" s="39"/>
      <c r="H1303" s="39"/>
      <c r="I1303" s="39"/>
      <c r="J1303" s="39"/>
      <c r="K1303" s="39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</row>
    <row r="1304" spans="3:31" x14ac:dyDescent="0.25">
      <c r="C1304" s="39"/>
      <c r="D1304" s="39"/>
      <c r="E1304" s="39"/>
      <c r="F1304" s="39"/>
      <c r="G1304" s="39"/>
      <c r="H1304" s="39"/>
      <c r="I1304" s="39"/>
      <c r="J1304" s="39"/>
      <c r="K1304" s="39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</row>
    <row r="1305" spans="3:31" x14ac:dyDescent="0.25">
      <c r="C1305" s="39"/>
      <c r="D1305" s="39"/>
      <c r="E1305" s="39"/>
      <c r="F1305" s="39"/>
      <c r="G1305" s="39"/>
      <c r="H1305" s="39"/>
      <c r="I1305" s="39"/>
      <c r="J1305" s="39"/>
      <c r="K1305" s="39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</row>
    <row r="1306" spans="3:31" x14ac:dyDescent="0.25">
      <c r="C1306" s="39"/>
      <c r="D1306" s="39"/>
      <c r="E1306" s="39"/>
      <c r="F1306" s="39"/>
      <c r="G1306" s="39"/>
      <c r="H1306" s="39"/>
      <c r="I1306" s="39"/>
      <c r="J1306" s="39"/>
      <c r="K1306" s="39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</row>
    <row r="1307" spans="3:31" x14ac:dyDescent="0.25">
      <c r="C1307" s="39"/>
      <c r="D1307" s="39"/>
      <c r="E1307" s="39"/>
      <c r="F1307" s="39"/>
      <c r="G1307" s="39"/>
      <c r="H1307" s="39"/>
      <c r="I1307" s="39"/>
      <c r="J1307" s="39"/>
      <c r="K1307" s="39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</row>
    <row r="1308" spans="3:31" x14ac:dyDescent="0.25">
      <c r="C1308" s="39"/>
      <c r="D1308" s="39"/>
      <c r="E1308" s="39"/>
      <c r="F1308" s="39"/>
      <c r="G1308" s="39"/>
      <c r="H1308" s="39"/>
      <c r="I1308" s="39"/>
      <c r="J1308" s="39"/>
      <c r="K1308" s="39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</row>
    <row r="1309" spans="3:31" x14ac:dyDescent="0.25">
      <c r="C1309" s="39"/>
      <c r="D1309" s="39"/>
      <c r="E1309" s="39"/>
      <c r="F1309" s="39"/>
      <c r="G1309" s="39"/>
      <c r="H1309" s="39"/>
      <c r="I1309" s="39"/>
      <c r="J1309" s="39"/>
      <c r="K1309" s="39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</row>
    <row r="1310" spans="3:31" x14ac:dyDescent="0.25">
      <c r="C1310" s="39"/>
      <c r="D1310" s="39"/>
      <c r="E1310" s="39"/>
      <c r="F1310" s="39"/>
      <c r="G1310" s="39"/>
      <c r="H1310" s="39"/>
      <c r="I1310" s="39"/>
      <c r="J1310" s="39"/>
      <c r="K1310" s="39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</row>
    <row r="1311" spans="3:31" x14ac:dyDescent="0.25">
      <c r="C1311" s="39"/>
      <c r="D1311" s="39"/>
      <c r="E1311" s="39"/>
      <c r="F1311" s="39"/>
      <c r="G1311" s="39"/>
      <c r="H1311" s="39"/>
      <c r="I1311" s="39"/>
      <c r="J1311" s="39"/>
      <c r="K1311" s="39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</row>
    <row r="1312" spans="3:31" x14ac:dyDescent="0.25">
      <c r="C1312" s="39"/>
      <c r="D1312" s="39"/>
      <c r="E1312" s="39"/>
      <c r="F1312" s="39"/>
      <c r="G1312" s="39"/>
      <c r="H1312" s="39"/>
      <c r="I1312" s="39"/>
      <c r="J1312" s="39"/>
      <c r="K1312" s="39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</row>
    <row r="1313" spans="3:31" x14ac:dyDescent="0.25">
      <c r="C1313" s="39"/>
      <c r="D1313" s="39"/>
      <c r="E1313" s="39"/>
      <c r="F1313" s="39"/>
      <c r="G1313" s="39"/>
      <c r="H1313" s="39"/>
      <c r="I1313" s="39"/>
      <c r="J1313" s="39"/>
      <c r="K1313" s="39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</row>
    <row r="1314" spans="3:31" x14ac:dyDescent="0.25">
      <c r="C1314" s="39"/>
      <c r="D1314" s="39"/>
      <c r="E1314" s="39"/>
      <c r="F1314" s="39"/>
      <c r="G1314" s="39"/>
      <c r="H1314" s="39"/>
      <c r="I1314" s="39"/>
      <c r="J1314" s="39"/>
      <c r="K1314" s="39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</row>
    <row r="1315" spans="3:31" x14ac:dyDescent="0.25">
      <c r="C1315" s="39"/>
      <c r="D1315" s="39"/>
      <c r="E1315" s="39"/>
      <c r="F1315" s="39"/>
      <c r="G1315" s="39"/>
      <c r="H1315" s="39"/>
      <c r="I1315" s="39"/>
      <c r="J1315" s="39"/>
      <c r="K1315" s="39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</row>
    <row r="1316" spans="3:31" x14ac:dyDescent="0.25">
      <c r="C1316" s="39"/>
      <c r="D1316" s="39"/>
      <c r="E1316" s="39"/>
      <c r="F1316" s="39"/>
      <c r="G1316" s="39"/>
      <c r="H1316" s="39"/>
      <c r="I1316" s="39"/>
      <c r="J1316" s="39"/>
      <c r="K1316" s="39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</row>
    <row r="1317" spans="3:31" x14ac:dyDescent="0.25">
      <c r="C1317" s="39"/>
      <c r="D1317" s="39"/>
      <c r="E1317" s="39"/>
      <c r="F1317" s="39"/>
      <c r="G1317" s="39"/>
      <c r="H1317" s="39"/>
      <c r="I1317" s="39"/>
      <c r="J1317" s="39"/>
      <c r="K1317" s="39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</row>
    <row r="1318" spans="3:31" x14ac:dyDescent="0.25">
      <c r="C1318" s="39"/>
      <c r="D1318" s="39"/>
      <c r="E1318" s="39"/>
      <c r="F1318" s="39"/>
      <c r="G1318" s="39"/>
      <c r="H1318" s="39"/>
      <c r="I1318" s="39"/>
      <c r="J1318" s="39"/>
      <c r="K1318" s="39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</row>
    <row r="1319" spans="3:31" x14ac:dyDescent="0.25">
      <c r="C1319" s="39"/>
      <c r="D1319" s="39"/>
      <c r="E1319" s="39"/>
      <c r="F1319" s="39"/>
      <c r="G1319" s="39"/>
      <c r="H1319" s="39"/>
      <c r="I1319" s="39"/>
      <c r="J1319" s="39"/>
      <c r="K1319" s="39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</row>
    <row r="1320" spans="3:31" x14ac:dyDescent="0.25">
      <c r="C1320" s="39"/>
      <c r="D1320" s="39"/>
      <c r="E1320" s="39"/>
      <c r="F1320" s="39"/>
      <c r="G1320" s="39"/>
      <c r="H1320" s="39"/>
      <c r="I1320" s="39"/>
      <c r="J1320" s="39"/>
      <c r="K1320" s="39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</row>
    <row r="1321" spans="3:31" x14ac:dyDescent="0.25">
      <c r="C1321" s="39"/>
      <c r="D1321" s="39"/>
      <c r="E1321" s="39"/>
      <c r="F1321" s="39"/>
      <c r="G1321" s="39"/>
      <c r="H1321" s="39"/>
      <c r="I1321" s="39"/>
      <c r="J1321" s="39"/>
      <c r="K1321" s="39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</row>
    <row r="1322" spans="3:31" x14ac:dyDescent="0.25">
      <c r="C1322" s="39"/>
      <c r="D1322" s="39"/>
      <c r="E1322" s="39"/>
      <c r="F1322" s="39"/>
      <c r="G1322" s="39"/>
      <c r="H1322" s="39"/>
      <c r="I1322" s="39"/>
      <c r="J1322" s="39"/>
      <c r="K1322" s="39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</row>
    <row r="1323" spans="3:31" x14ac:dyDescent="0.25">
      <c r="C1323" s="39"/>
      <c r="D1323" s="39"/>
      <c r="E1323" s="39"/>
      <c r="F1323" s="39"/>
      <c r="G1323" s="39"/>
      <c r="H1323" s="39"/>
      <c r="I1323" s="39"/>
      <c r="J1323" s="39"/>
      <c r="K1323" s="39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</row>
    <row r="1324" spans="3:31" x14ac:dyDescent="0.25">
      <c r="C1324" s="39"/>
      <c r="D1324" s="39"/>
      <c r="E1324" s="39"/>
      <c r="F1324" s="39"/>
      <c r="G1324" s="39"/>
      <c r="H1324" s="39"/>
      <c r="I1324" s="39"/>
      <c r="J1324" s="39"/>
      <c r="K1324" s="39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</row>
    <row r="1325" spans="3:31" x14ac:dyDescent="0.25">
      <c r="C1325" s="39"/>
      <c r="D1325" s="39"/>
      <c r="E1325" s="39"/>
      <c r="F1325" s="39"/>
      <c r="G1325" s="39"/>
      <c r="H1325" s="39"/>
      <c r="I1325" s="39"/>
      <c r="J1325" s="39"/>
      <c r="K1325" s="39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</row>
    <row r="1326" spans="3:31" x14ac:dyDescent="0.25">
      <c r="C1326" s="39"/>
      <c r="D1326" s="39"/>
      <c r="E1326" s="39"/>
      <c r="F1326" s="39"/>
      <c r="G1326" s="39"/>
      <c r="H1326" s="39"/>
      <c r="I1326" s="39"/>
      <c r="J1326" s="39"/>
      <c r="K1326" s="39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</row>
    <row r="1327" spans="3:31" x14ac:dyDescent="0.25">
      <c r="C1327" s="39"/>
      <c r="D1327" s="39"/>
      <c r="E1327" s="39"/>
      <c r="F1327" s="39"/>
      <c r="G1327" s="39"/>
      <c r="H1327" s="39"/>
      <c r="I1327" s="39"/>
      <c r="J1327" s="39"/>
      <c r="K1327" s="39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</row>
    <row r="1328" spans="3:31" x14ac:dyDescent="0.25">
      <c r="C1328" s="39"/>
      <c r="D1328" s="39"/>
      <c r="E1328" s="39"/>
      <c r="F1328" s="39"/>
      <c r="G1328" s="39"/>
      <c r="H1328" s="39"/>
      <c r="I1328" s="39"/>
      <c r="J1328" s="39"/>
      <c r="K1328" s="39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</row>
    <row r="1329" spans="3:31" x14ac:dyDescent="0.25">
      <c r="C1329" s="39"/>
      <c r="D1329" s="39"/>
      <c r="E1329" s="39"/>
      <c r="F1329" s="39"/>
      <c r="G1329" s="39"/>
      <c r="H1329" s="39"/>
      <c r="I1329" s="39"/>
      <c r="J1329" s="39"/>
      <c r="K1329" s="39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</row>
    <row r="1330" spans="3:31" x14ac:dyDescent="0.25">
      <c r="C1330" s="39"/>
      <c r="D1330" s="39"/>
      <c r="E1330" s="39"/>
      <c r="F1330" s="39"/>
      <c r="G1330" s="39"/>
      <c r="H1330" s="39"/>
      <c r="I1330" s="39"/>
      <c r="J1330" s="39"/>
      <c r="K1330" s="39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</row>
    <row r="1331" spans="3:31" x14ac:dyDescent="0.25">
      <c r="C1331" s="39"/>
      <c r="D1331" s="39"/>
      <c r="E1331" s="39"/>
      <c r="F1331" s="39"/>
      <c r="G1331" s="39"/>
      <c r="H1331" s="39"/>
      <c r="I1331" s="39"/>
      <c r="J1331" s="39"/>
      <c r="K1331" s="39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</row>
    <row r="1332" spans="3:31" x14ac:dyDescent="0.25">
      <c r="C1332" s="39"/>
      <c r="D1332" s="39"/>
      <c r="E1332" s="39"/>
      <c r="F1332" s="39"/>
      <c r="G1332" s="39"/>
      <c r="H1332" s="39"/>
      <c r="I1332" s="39"/>
      <c r="J1332" s="39"/>
      <c r="K1332" s="39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</row>
    <row r="1333" spans="3:31" x14ac:dyDescent="0.25">
      <c r="C1333" s="39"/>
      <c r="D1333" s="39"/>
      <c r="E1333" s="39"/>
      <c r="F1333" s="39"/>
      <c r="G1333" s="39"/>
      <c r="H1333" s="39"/>
      <c r="I1333" s="39"/>
      <c r="J1333" s="39"/>
      <c r="K1333" s="39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</row>
    <row r="1334" spans="3:31" x14ac:dyDescent="0.25">
      <c r="C1334" s="39"/>
      <c r="D1334" s="39"/>
      <c r="E1334" s="39"/>
      <c r="F1334" s="39"/>
      <c r="G1334" s="39"/>
      <c r="H1334" s="39"/>
      <c r="I1334" s="39"/>
      <c r="J1334" s="39"/>
      <c r="K1334" s="39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</row>
    <row r="1335" spans="3:31" x14ac:dyDescent="0.25">
      <c r="C1335" s="39"/>
      <c r="D1335" s="39"/>
      <c r="E1335" s="39"/>
      <c r="F1335" s="39"/>
      <c r="G1335" s="39"/>
      <c r="H1335" s="39"/>
      <c r="I1335" s="39"/>
      <c r="J1335" s="39"/>
      <c r="K1335" s="39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</row>
    <row r="1336" spans="3:31" x14ac:dyDescent="0.25">
      <c r="C1336" s="39"/>
      <c r="D1336" s="39"/>
      <c r="E1336" s="39"/>
      <c r="F1336" s="39"/>
      <c r="G1336" s="39"/>
      <c r="H1336" s="39"/>
      <c r="I1336" s="39"/>
      <c r="J1336" s="39"/>
      <c r="K1336" s="39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</row>
    <row r="1337" spans="3:31" x14ac:dyDescent="0.25">
      <c r="C1337" s="39"/>
      <c r="D1337" s="39"/>
      <c r="E1337" s="39"/>
      <c r="F1337" s="39"/>
      <c r="G1337" s="39"/>
      <c r="H1337" s="39"/>
      <c r="I1337" s="39"/>
      <c r="J1337" s="39"/>
      <c r="K1337" s="39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</row>
    <row r="1338" spans="3:31" x14ac:dyDescent="0.25">
      <c r="C1338" s="39"/>
      <c r="D1338" s="39"/>
      <c r="E1338" s="39"/>
      <c r="F1338" s="39"/>
      <c r="G1338" s="39"/>
      <c r="H1338" s="39"/>
      <c r="I1338" s="39"/>
      <c r="J1338" s="39"/>
      <c r="K1338" s="39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</row>
    <row r="1339" spans="3:31" x14ac:dyDescent="0.25">
      <c r="C1339" s="39"/>
      <c r="D1339" s="39"/>
      <c r="E1339" s="39"/>
      <c r="F1339" s="39"/>
      <c r="G1339" s="39"/>
      <c r="H1339" s="39"/>
      <c r="I1339" s="39"/>
      <c r="J1339" s="39"/>
      <c r="K1339" s="39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</row>
    <row r="1340" spans="3:31" x14ac:dyDescent="0.25">
      <c r="C1340" s="39"/>
      <c r="D1340" s="39"/>
      <c r="E1340" s="39"/>
      <c r="F1340" s="39"/>
      <c r="G1340" s="39"/>
      <c r="H1340" s="39"/>
      <c r="I1340" s="39"/>
      <c r="J1340" s="39"/>
      <c r="K1340" s="39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</row>
    <row r="1341" spans="3:31" x14ac:dyDescent="0.25">
      <c r="C1341" s="39"/>
      <c r="D1341" s="39"/>
      <c r="E1341" s="39"/>
      <c r="F1341" s="39"/>
      <c r="G1341" s="39"/>
      <c r="H1341" s="39"/>
      <c r="I1341" s="39"/>
      <c r="J1341" s="39"/>
      <c r="K1341" s="39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</row>
    <row r="1342" spans="3:31" x14ac:dyDescent="0.25">
      <c r="C1342" s="39"/>
      <c r="D1342" s="39"/>
      <c r="E1342" s="39"/>
      <c r="F1342" s="39"/>
      <c r="G1342" s="39"/>
      <c r="H1342" s="39"/>
      <c r="I1342" s="39"/>
      <c r="J1342" s="39"/>
      <c r="K1342" s="39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</row>
    <row r="1343" spans="3:31" x14ac:dyDescent="0.25">
      <c r="C1343" s="39"/>
      <c r="D1343" s="39"/>
      <c r="E1343" s="39"/>
      <c r="F1343" s="39"/>
      <c r="G1343" s="39"/>
      <c r="H1343" s="39"/>
      <c r="I1343" s="39"/>
      <c r="J1343" s="39"/>
      <c r="K1343" s="39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</row>
    <row r="1344" spans="3:31" x14ac:dyDescent="0.25">
      <c r="C1344" s="39"/>
      <c r="D1344" s="39"/>
      <c r="E1344" s="39"/>
      <c r="F1344" s="39"/>
      <c r="G1344" s="39"/>
      <c r="H1344" s="39"/>
      <c r="I1344" s="39"/>
      <c r="J1344" s="39"/>
      <c r="K1344" s="39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</row>
    <row r="1345" spans="3:31" x14ac:dyDescent="0.25">
      <c r="C1345" s="39"/>
      <c r="D1345" s="39"/>
      <c r="E1345" s="39"/>
      <c r="F1345" s="39"/>
      <c r="G1345" s="39"/>
      <c r="H1345" s="39"/>
      <c r="I1345" s="39"/>
      <c r="J1345" s="39"/>
      <c r="K1345" s="39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</row>
    <row r="1346" spans="3:31" x14ac:dyDescent="0.25">
      <c r="C1346" s="39"/>
      <c r="D1346" s="39"/>
      <c r="E1346" s="39"/>
      <c r="F1346" s="39"/>
      <c r="G1346" s="39"/>
      <c r="H1346" s="39"/>
      <c r="I1346" s="39"/>
      <c r="J1346" s="39"/>
      <c r="K1346" s="39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</row>
    <row r="1347" spans="3:31" x14ac:dyDescent="0.25">
      <c r="C1347" s="39"/>
      <c r="D1347" s="39"/>
      <c r="E1347" s="39"/>
      <c r="F1347" s="39"/>
      <c r="G1347" s="39"/>
      <c r="H1347" s="39"/>
      <c r="I1347" s="39"/>
      <c r="J1347" s="39"/>
      <c r="K1347" s="39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</row>
    <row r="1348" spans="3:31" x14ac:dyDescent="0.25">
      <c r="C1348" s="39"/>
      <c r="D1348" s="39"/>
      <c r="E1348" s="39"/>
      <c r="F1348" s="39"/>
      <c r="G1348" s="39"/>
      <c r="H1348" s="39"/>
      <c r="I1348" s="39"/>
      <c r="J1348" s="39"/>
      <c r="K1348" s="39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</row>
    <row r="1349" spans="3:31" x14ac:dyDescent="0.25">
      <c r="C1349" s="39"/>
      <c r="D1349" s="39"/>
      <c r="E1349" s="39"/>
      <c r="F1349" s="39"/>
      <c r="G1349" s="39"/>
      <c r="H1349" s="39"/>
      <c r="I1349" s="39"/>
      <c r="J1349" s="39"/>
      <c r="K1349" s="39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</row>
    <row r="1350" spans="3:31" x14ac:dyDescent="0.25">
      <c r="C1350" s="39"/>
      <c r="D1350" s="39"/>
      <c r="E1350" s="39"/>
      <c r="F1350" s="39"/>
      <c r="G1350" s="39"/>
      <c r="H1350" s="39"/>
      <c r="I1350" s="39"/>
      <c r="J1350" s="39"/>
      <c r="K1350" s="39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</row>
    <row r="1351" spans="3:31" x14ac:dyDescent="0.25">
      <c r="C1351" s="39"/>
      <c r="D1351" s="39"/>
      <c r="E1351" s="39"/>
      <c r="F1351" s="39"/>
      <c r="G1351" s="39"/>
      <c r="H1351" s="39"/>
      <c r="I1351" s="39"/>
      <c r="J1351" s="39"/>
      <c r="K1351" s="39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</row>
    <row r="1352" spans="3:31" x14ac:dyDescent="0.25">
      <c r="C1352" s="39"/>
      <c r="D1352" s="39"/>
      <c r="E1352" s="39"/>
      <c r="F1352" s="39"/>
      <c r="G1352" s="39"/>
      <c r="H1352" s="39"/>
      <c r="I1352" s="39"/>
      <c r="J1352" s="39"/>
      <c r="K1352" s="39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</row>
    <row r="1353" spans="3:31" x14ac:dyDescent="0.25">
      <c r="C1353" s="39"/>
      <c r="D1353" s="39"/>
      <c r="E1353" s="39"/>
      <c r="F1353" s="39"/>
      <c r="G1353" s="39"/>
      <c r="H1353" s="39"/>
      <c r="I1353" s="39"/>
      <c r="J1353" s="39"/>
      <c r="K1353" s="39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</row>
    <row r="1354" spans="3:31" x14ac:dyDescent="0.25">
      <c r="C1354" s="39"/>
      <c r="D1354" s="39"/>
      <c r="E1354" s="39"/>
      <c r="F1354" s="39"/>
      <c r="G1354" s="39"/>
      <c r="H1354" s="39"/>
      <c r="I1354" s="39"/>
      <c r="J1354" s="39"/>
      <c r="K1354" s="39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</row>
    <row r="1355" spans="3:31" x14ac:dyDescent="0.25">
      <c r="C1355" s="39"/>
      <c r="D1355" s="39"/>
      <c r="E1355" s="39"/>
      <c r="F1355" s="39"/>
      <c r="G1355" s="39"/>
      <c r="H1355" s="39"/>
      <c r="I1355" s="39"/>
      <c r="J1355" s="39"/>
      <c r="K1355" s="39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</row>
    <row r="1356" spans="3:31" x14ac:dyDescent="0.25">
      <c r="C1356" s="39"/>
      <c r="D1356" s="39"/>
      <c r="E1356" s="39"/>
      <c r="F1356" s="39"/>
      <c r="G1356" s="39"/>
      <c r="H1356" s="39"/>
      <c r="I1356" s="39"/>
      <c r="J1356" s="39"/>
      <c r="K1356" s="39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</row>
    <row r="1357" spans="3:31" x14ac:dyDescent="0.25">
      <c r="C1357" s="39"/>
      <c r="D1357" s="39"/>
      <c r="E1357" s="39"/>
      <c r="F1357" s="39"/>
      <c r="G1357" s="39"/>
      <c r="H1357" s="39"/>
      <c r="I1357" s="39"/>
      <c r="J1357" s="39"/>
      <c r="K1357" s="39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</row>
    <row r="1358" spans="3:31" x14ac:dyDescent="0.25">
      <c r="C1358" s="39"/>
      <c r="D1358" s="39"/>
      <c r="E1358" s="39"/>
      <c r="F1358" s="39"/>
      <c r="G1358" s="39"/>
      <c r="H1358" s="39"/>
      <c r="I1358" s="39"/>
      <c r="J1358" s="39"/>
      <c r="K1358" s="39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</row>
    <row r="1359" spans="3:31" x14ac:dyDescent="0.25">
      <c r="C1359" s="39"/>
      <c r="D1359" s="39"/>
      <c r="E1359" s="39"/>
      <c r="F1359" s="39"/>
      <c r="G1359" s="39"/>
      <c r="H1359" s="39"/>
      <c r="I1359" s="39"/>
      <c r="J1359" s="39"/>
      <c r="K1359" s="39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</row>
    <row r="1360" spans="3:31" x14ac:dyDescent="0.25">
      <c r="C1360" s="39"/>
      <c r="D1360" s="39"/>
      <c r="E1360" s="39"/>
      <c r="F1360" s="39"/>
      <c r="G1360" s="39"/>
      <c r="H1360" s="39"/>
      <c r="I1360" s="39"/>
      <c r="J1360" s="39"/>
      <c r="K1360" s="39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</row>
    <row r="1361" spans="3:31" x14ac:dyDescent="0.25">
      <c r="C1361" s="39"/>
      <c r="D1361" s="39"/>
      <c r="E1361" s="39"/>
      <c r="F1361" s="39"/>
      <c r="G1361" s="39"/>
      <c r="H1361" s="39"/>
      <c r="I1361" s="39"/>
      <c r="J1361" s="39"/>
      <c r="K1361" s="39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</row>
    <row r="1362" spans="3:31" x14ac:dyDescent="0.25">
      <c r="C1362" s="39"/>
      <c r="D1362" s="39"/>
      <c r="E1362" s="39"/>
      <c r="F1362" s="39"/>
      <c r="G1362" s="39"/>
      <c r="H1362" s="39"/>
      <c r="I1362" s="39"/>
      <c r="J1362" s="39"/>
      <c r="K1362" s="39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</row>
    <row r="1363" spans="3:31" x14ac:dyDescent="0.25">
      <c r="C1363" s="39"/>
      <c r="D1363" s="39"/>
      <c r="E1363" s="39"/>
      <c r="F1363" s="39"/>
      <c r="G1363" s="39"/>
      <c r="H1363" s="39"/>
      <c r="I1363" s="39"/>
      <c r="J1363" s="39"/>
      <c r="K1363" s="39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</row>
    <row r="1364" spans="3:31" x14ac:dyDescent="0.25">
      <c r="C1364" s="39"/>
      <c r="D1364" s="39"/>
      <c r="E1364" s="39"/>
      <c r="F1364" s="39"/>
      <c r="G1364" s="39"/>
      <c r="H1364" s="39"/>
      <c r="I1364" s="39"/>
      <c r="J1364" s="39"/>
      <c r="K1364" s="39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</row>
    <row r="1365" spans="3:31" x14ac:dyDescent="0.25">
      <c r="C1365" s="39"/>
      <c r="D1365" s="39"/>
      <c r="E1365" s="39"/>
      <c r="F1365" s="39"/>
      <c r="G1365" s="39"/>
      <c r="H1365" s="39"/>
      <c r="I1365" s="39"/>
      <c r="J1365" s="39"/>
      <c r="K1365" s="39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</row>
    <row r="1366" spans="3:31" x14ac:dyDescent="0.25">
      <c r="C1366" s="39"/>
      <c r="D1366" s="39"/>
      <c r="E1366" s="39"/>
      <c r="F1366" s="39"/>
      <c r="G1366" s="39"/>
      <c r="H1366" s="39"/>
      <c r="I1366" s="39"/>
      <c r="J1366" s="39"/>
      <c r="K1366" s="39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</row>
    <row r="1367" spans="3:31" x14ac:dyDescent="0.25">
      <c r="C1367" s="39"/>
      <c r="D1367" s="39"/>
      <c r="E1367" s="39"/>
      <c r="F1367" s="39"/>
      <c r="G1367" s="39"/>
      <c r="H1367" s="39"/>
      <c r="I1367" s="39"/>
      <c r="J1367" s="39"/>
      <c r="K1367" s="39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</row>
    <row r="1368" spans="3:31" x14ac:dyDescent="0.25">
      <c r="C1368" s="39"/>
      <c r="D1368" s="39"/>
      <c r="E1368" s="39"/>
      <c r="F1368" s="39"/>
      <c r="G1368" s="39"/>
      <c r="H1368" s="39"/>
      <c r="I1368" s="39"/>
      <c r="J1368" s="39"/>
      <c r="K1368" s="39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</row>
    <row r="1369" spans="3:31" x14ac:dyDescent="0.25">
      <c r="C1369" s="39"/>
      <c r="D1369" s="39"/>
      <c r="E1369" s="39"/>
      <c r="F1369" s="39"/>
      <c r="G1369" s="39"/>
      <c r="H1369" s="39"/>
      <c r="I1369" s="39"/>
      <c r="J1369" s="39"/>
      <c r="K1369" s="39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</row>
    <row r="1370" spans="3:31" x14ac:dyDescent="0.25">
      <c r="C1370" s="39"/>
      <c r="D1370" s="39"/>
      <c r="E1370" s="39"/>
      <c r="F1370" s="39"/>
      <c r="G1370" s="39"/>
      <c r="H1370" s="39"/>
      <c r="I1370" s="39"/>
      <c r="J1370" s="39"/>
      <c r="K1370" s="39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</row>
    <row r="1371" spans="3:31" x14ac:dyDescent="0.25">
      <c r="C1371" s="39"/>
      <c r="D1371" s="39"/>
      <c r="E1371" s="39"/>
      <c r="F1371" s="39"/>
      <c r="G1371" s="39"/>
      <c r="H1371" s="39"/>
      <c r="I1371" s="39"/>
      <c r="J1371" s="39"/>
      <c r="K1371" s="39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</row>
    <row r="1372" spans="3:31" x14ac:dyDescent="0.25">
      <c r="C1372" s="39"/>
      <c r="D1372" s="39"/>
      <c r="E1372" s="39"/>
      <c r="F1372" s="39"/>
      <c r="G1372" s="39"/>
      <c r="H1372" s="39"/>
      <c r="I1372" s="39"/>
      <c r="J1372" s="39"/>
      <c r="K1372" s="39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</row>
    <row r="1373" spans="3:31" x14ac:dyDescent="0.25">
      <c r="C1373" s="39"/>
      <c r="D1373" s="39"/>
      <c r="E1373" s="39"/>
      <c r="F1373" s="39"/>
      <c r="G1373" s="39"/>
      <c r="H1373" s="39"/>
      <c r="I1373" s="39"/>
      <c r="J1373" s="39"/>
      <c r="K1373" s="39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</row>
    <row r="1374" spans="3:31" x14ac:dyDescent="0.25">
      <c r="C1374" s="39"/>
      <c r="D1374" s="39"/>
      <c r="E1374" s="39"/>
      <c r="F1374" s="39"/>
      <c r="G1374" s="39"/>
      <c r="H1374" s="39"/>
      <c r="I1374" s="39"/>
      <c r="J1374" s="39"/>
      <c r="K1374" s="39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</row>
    <row r="1375" spans="3:31" x14ac:dyDescent="0.25">
      <c r="C1375" s="39"/>
      <c r="D1375" s="39"/>
      <c r="E1375" s="39"/>
      <c r="F1375" s="39"/>
      <c r="G1375" s="39"/>
      <c r="H1375" s="39"/>
      <c r="I1375" s="39"/>
      <c r="J1375" s="39"/>
      <c r="K1375" s="39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</row>
    <row r="1376" spans="3:31" x14ac:dyDescent="0.25">
      <c r="C1376" s="39"/>
      <c r="D1376" s="39"/>
      <c r="E1376" s="39"/>
      <c r="F1376" s="39"/>
      <c r="G1376" s="39"/>
      <c r="H1376" s="39"/>
      <c r="I1376" s="39"/>
      <c r="J1376" s="39"/>
      <c r="K1376" s="39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</row>
    <row r="1377" spans="3:31" x14ac:dyDescent="0.25">
      <c r="C1377" s="39"/>
      <c r="D1377" s="39"/>
      <c r="E1377" s="39"/>
      <c r="F1377" s="39"/>
      <c r="G1377" s="39"/>
      <c r="H1377" s="39"/>
      <c r="I1377" s="39"/>
      <c r="J1377" s="39"/>
      <c r="K1377" s="39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</row>
    <row r="1378" spans="3:31" x14ac:dyDescent="0.25">
      <c r="C1378" s="39"/>
      <c r="D1378" s="39"/>
      <c r="E1378" s="39"/>
      <c r="F1378" s="39"/>
      <c r="G1378" s="39"/>
      <c r="H1378" s="39"/>
      <c r="I1378" s="39"/>
      <c r="J1378" s="39"/>
      <c r="K1378" s="39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</row>
    <row r="1379" spans="3:31" x14ac:dyDescent="0.25">
      <c r="C1379" s="39"/>
      <c r="D1379" s="39"/>
      <c r="E1379" s="39"/>
      <c r="F1379" s="39"/>
      <c r="G1379" s="39"/>
      <c r="H1379" s="39"/>
      <c r="I1379" s="39"/>
      <c r="J1379" s="39"/>
      <c r="K1379" s="39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</row>
    <row r="1380" spans="3:31" x14ac:dyDescent="0.25">
      <c r="C1380" s="39"/>
      <c r="D1380" s="39"/>
      <c r="E1380" s="39"/>
      <c r="F1380" s="39"/>
      <c r="G1380" s="39"/>
      <c r="H1380" s="39"/>
      <c r="I1380" s="39"/>
      <c r="J1380" s="39"/>
      <c r="K1380" s="39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</row>
    <row r="1381" spans="3:31" x14ac:dyDescent="0.25">
      <c r="C1381" s="39"/>
      <c r="D1381" s="39"/>
      <c r="E1381" s="39"/>
      <c r="F1381" s="39"/>
      <c r="G1381" s="39"/>
      <c r="H1381" s="39"/>
      <c r="I1381" s="39"/>
      <c r="J1381" s="39"/>
      <c r="K1381" s="39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</row>
    <row r="1382" spans="3:31" x14ac:dyDescent="0.25">
      <c r="C1382" s="39"/>
      <c r="D1382" s="39"/>
      <c r="E1382" s="39"/>
      <c r="F1382" s="39"/>
      <c r="G1382" s="39"/>
      <c r="H1382" s="39"/>
      <c r="I1382" s="39"/>
      <c r="J1382" s="39"/>
      <c r="K1382" s="39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</row>
    <row r="1383" spans="3:31" x14ac:dyDescent="0.25">
      <c r="C1383" s="39"/>
      <c r="D1383" s="39"/>
      <c r="E1383" s="39"/>
      <c r="F1383" s="39"/>
      <c r="G1383" s="39"/>
      <c r="H1383" s="39"/>
      <c r="I1383" s="39"/>
      <c r="J1383" s="39"/>
      <c r="K1383" s="39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</row>
    <row r="1384" spans="3:31" x14ac:dyDescent="0.25">
      <c r="C1384" s="39"/>
      <c r="D1384" s="39"/>
      <c r="E1384" s="39"/>
      <c r="F1384" s="39"/>
      <c r="G1384" s="39"/>
      <c r="H1384" s="39"/>
      <c r="I1384" s="39"/>
      <c r="J1384" s="39"/>
      <c r="K1384" s="39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</row>
    <row r="1385" spans="3:31" x14ac:dyDescent="0.25">
      <c r="C1385" s="39"/>
      <c r="D1385" s="39"/>
      <c r="E1385" s="39"/>
      <c r="F1385" s="39"/>
      <c r="G1385" s="39"/>
      <c r="H1385" s="39"/>
      <c r="I1385" s="39"/>
      <c r="J1385" s="39"/>
      <c r="K1385" s="39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</row>
    <row r="1386" spans="3:31" x14ac:dyDescent="0.25">
      <c r="C1386" s="39"/>
      <c r="D1386" s="39"/>
      <c r="E1386" s="39"/>
      <c r="F1386" s="39"/>
      <c r="G1386" s="39"/>
      <c r="H1386" s="39"/>
      <c r="I1386" s="39"/>
      <c r="J1386" s="39"/>
      <c r="K1386" s="39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</row>
    <row r="1387" spans="3:31" x14ac:dyDescent="0.25">
      <c r="C1387" s="39"/>
      <c r="D1387" s="39"/>
      <c r="E1387" s="39"/>
      <c r="F1387" s="39"/>
      <c r="G1387" s="39"/>
      <c r="H1387" s="39"/>
      <c r="I1387" s="39"/>
      <c r="J1387" s="39"/>
      <c r="K1387" s="39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</row>
    <row r="1388" spans="3:31" x14ac:dyDescent="0.25">
      <c r="C1388" s="39"/>
      <c r="D1388" s="39"/>
      <c r="E1388" s="39"/>
      <c r="F1388" s="39"/>
      <c r="G1388" s="39"/>
      <c r="H1388" s="39"/>
      <c r="I1388" s="39"/>
      <c r="J1388" s="39"/>
      <c r="K1388" s="39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</row>
    <row r="1389" spans="3:31" x14ac:dyDescent="0.25">
      <c r="C1389" s="39"/>
      <c r="D1389" s="39"/>
      <c r="E1389" s="39"/>
      <c r="F1389" s="39"/>
      <c r="G1389" s="39"/>
      <c r="H1389" s="39"/>
      <c r="I1389" s="39"/>
      <c r="J1389" s="39"/>
      <c r="K1389" s="39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</row>
    <row r="1390" spans="3:31" x14ac:dyDescent="0.25">
      <c r="C1390" s="39"/>
      <c r="D1390" s="39"/>
      <c r="E1390" s="39"/>
      <c r="F1390" s="39"/>
      <c r="G1390" s="39"/>
      <c r="H1390" s="39"/>
      <c r="I1390" s="39"/>
      <c r="J1390" s="39"/>
      <c r="K1390" s="39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</row>
    <row r="1391" spans="3:31" x14ac:dyDescent="0.25">
      <c r="C1391" s="39"/>
      <c r="D1391" s="39"/>
      <c r="E1391" s="39"/>
      <c r="F1391" s="39"/>
      <c r="G1391" s="39"/>
      <c r="H1391" s="39"/>
      <c r="I1391" s="39"/>
      <c r="J1391" s="39"/>
      <c r="K1391" s="39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</row>
    <row r="1392" spans="3:31" x14ac:dyDescent="0.25">
      <c r="C1392" s="39"/>
      <c r="D1392" s="39"/>
      <c r="E1392" s="39"/>
      <c r="F1392" s="39"/>
      <c r="G1392" s="39"/>
      <c r="H1392" s="39"/>
      <c r="I1392" s="39"/>
      <c r="J1392" s="39"/>
      <c r="K1392" s="39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</row>
    <row r="1393" spans="3:31" x14ac:dyDescent="0.25">
      <c r="C1393" s="39"/>
      <c r="D1393" s="39"/>
      <c r="E1393" s="39"/>
      <c r="F1393" s="39"/>
      <c r="G1393" s="39"/>
      <c r="H1393" s="39"/>
      <c r="I1393" s="39"/>
      <c r="J1393" s="39"/>
      <c r="K1393" s="39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</row>
    <row r="1394" spans="3:31" x14ac:dyDescent="0.25">
      <c r="C1394" s="39"/>
      <c r="D1394" s="39"/>
      <c r="E1394" s="39"/>
      <c r="F1394" s="39"/>
      <c r="G1394" s="39"/>
      <c r="H1394" s="39"/>
      <c r="I1394" s="39"/>
      <c r="J1394" s="39"/>
      <c r="K1394" s="39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</row>
    <row r="1395" spans="3:31" x14ac:dyDescent="0.25">
      <c r="C1395" s="39"/>
      <c r="D1395" s="39"/>
      <c r="E1395" s="39"/>
      <c r="F1395" s="39"/>
      <c r="G1395" s="39"/>
      <c r="H1395" s="39"/>
      <c r="I1395" s="39"/>
      <c r="J1395" s="39"/>
      <c r="K1395" s="39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</row>
    <row r="1396" spans="3:31" x14ac:dyDescent="0.25">
      <c r="C1396" s="39"/>
      <c r="D1396" s="39"/>
      <c r="E1396" s="39"/>
      <c r="F1396" s="39"/>
      <c r="G1396" s="39"/>
      <c r="H1396" s="39"/>
      <c r="I1396" s="39"/>
      <c r="J1396" s="39"/>
      <c r="K1396" s="39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</row>
    <row r="1397" spans="3:31" x14ac:dyDescent="0.25">
      <c r="C1397" s="39"/>
      <c r="D1397" s="39"/>
      <c r="E1397" s="39"/>
      <c r="F1397" s="39"/>
      <c r="G1397" s="39"/>
      <c r="H1397" s="39"/>
      <c r="I1397" s="39"/>
      <c r="J1397" s="39"/>
      <c r="K1397" s="39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</row>
    <row r="1398" spans="3:31" x14ac:dyDescent="0.25">
      <c r="C1398" s="39"/>
      <c r="D1398" s="39"/>
      <c r="E1398" s="39"/>
      <c r="F1398" s="39"/>
      <c r="G1398" s="39"/>
      <c r="H1398" s="39"/>
      <c r="I1398" s="39"/>
      <c r="J1398" s="39"/>
      <c r="K1398" s="39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</row>
    <row r="1399" spans="3:31" x14ac:dyDescent="0.25">
      <c r="C1399" s="39"/>
      <c r="D1399" s="39"/>
      <c r="E1399" s="39"/>
      <c r="F1399" s="39"/>
      <c r="G1399" s="39"/>
      <c r="H1399" s="39"/>
      <c r="I1399" s="39"/>
      <c r="J1399" s="39"/>
      <c r="K1399" s="39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</row>
    <row r="1400" spans="3:31" x14ac:dyDescent="0.25">
      <c r="C1400" s="39"/>
      <c r="D1400" s="39"/>
      <c r="E1400" s="39"/>
      <c r="F1400" s="39"/>
      <c r="G1400" s="39"/>
      <c r="H1400" s="39"/>
      <c r="I1400" s="39"/>
      <c r="J1400" s="39"/>
      <c r="K1400" s="39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</row>
    <row r="1401" spans="3:31" x14ac:dyDescent="0.25">
      <c r="C1401" s="39"/>
      <c r="D1401" s="39"/>
      <c r="E1401" s="39"/>
      <c r="F1401" s="39"/>
      <c r="G1401" s="39"/>
      <c r="H1401" s="39"/>
      <c r="I1401" s="39"/>
      <c r="J1401" s="39"/>
      <c r="K1401" s="39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</row>
    <row r="1402" spans="3:31" x14ac:dyDescent="0.25">
      <c r="C1402" s="39"/>
      <c r="D1402" s="39"/>
      <c r="E1402" s="39"/>
      <c r="F1402" s="39"/>
      <c r="G1402" s="39"/>
      <c r="H1402" s="39"/>
      <c r="I1402" s="39"/>
      <c r="J1402" s="39"/>
      <c r="K1402" s="39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</row>
    <row r="1403" spans="3:31" x14ac:dyDescent="0.25">
      <c r="C1403" s="39"/>
      <c r="D1403" s="39"/>
      <c r="E1403" s="39"/>
      <c r="F1403" s="39"/>
      <c r="G1403" s="39"/>
      <c r="H1403" s="39"/>
      <c r="I1403" s="39"/>
      <c r="J1403" s="39"/>
      <c r="K1403" s="39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</row>
    <row r="1404" spans="3:31" x14ac:dyDescent="0.25">
      <c r="C1404" s="39"/>
      <c r="D1404" s="39"/>
      <c r="E1404" s="39"/>
      <c r="F1404" s="39"/>
      <c r="G1404" s="39"/>
      <c r="H1404" s="39"/>
      <c r="I1404" s="39"/>
      <c r="J1404" s="39"/>
      <c r="K1404" s="39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</row>
    <row r="1405" spans="3:31" x14ac:dyDescent="0.25">
      <c r="C1405" s="39"/>
      <c r="D1405" s="39"/>
      <c r="E1405" s="39"/>
      <c r="F1405" s="39"/>
      <c r="G1405" s="39"/>
      <c r="H1405" s="39"/>
      <c r="I1405" s="39"/>
      <c r="J1405" s="39"/>
      <c r="K1405" s="39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</row>
    <row r="1406" spans="3:31" x14ac:dyDescent="0.25">
      <c r="C1406" s="39"/>
      <c r="D1406" s="39"/>
      <c r="E1406" s="39"/>
      <c r="F1406" s="39"/>
      <c r="G1406" s="39"/>
      <c r="H1406" s="39"/>
      <c r="I1406" s="39"/>
      <c r="J1406" s="39"/>
      <c r="K1406" s="39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</row>
    <row r="1407" spans="3:31" x14ac:dyDescent="0.25">
      <c r="C1407" s="39"/>
      <c r="D1407" s="39"/>
      <c r="E1407" s="39"/>
      <c r="F1407" s="39"/>
      <c r="G1407" s="39"/>
      <c r="H1407" s="39"/>
      <c r="I1407" s="39"/>
      <c r="J1407" s="39"/>
      <c r="K1407" s="39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</row>
    <row r="1408" spans="3:31" x14ac:dyDescent="0.25">
      <c r="C1408" s="39"/>
      <c r="D1408" s="39"/>
      <c r="E1408" s="39"/>
      <c r="F1408" s="39"/>
      <c r="G1408" s="39"/>
      <c r="H1408" s="39"/>
      <c r="I1408" s="39"/>
      <c r="J1408" s="39"/>
      <c r="K1408" s="39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</row>
    <row r="1409" spans="3:31" x14ac:dyDescent="0.25">
      <c r="C1409" s="39"/>
      <c r="D1409" s="39"/>
      <c r="E1409" s="39"/>
      <c r="F1409" s="39"/>
      <c r="G1409" s="39"/>
      <c r="H1409" s="39"/>
      <c r="I1409" s="39"/>
      <c r="J1409" s="39"/>
      <c r="K1409" s="39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</row>
    <row r="1410" spans="3:31" x14ac:dyDescent="0.25">
      <c r="C1410" s="39"/>
      <c r="D1410" s="39"/>
      <c r="E1410" s="39"/>
      <c r="F1410" s="39"/>
      <c r="G1410" s="39"/>
      <c r="H1410" s="39"/>
      <c r="I1410" s="39"/>
      <c r="J1410" s="39"/>
      <c r="K1410" s="39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</row>
    <row r="1411" spans="3:31" x14ac:dyDescent="0.25">
      <c r="C1411" s="39"/>
      <c r="D1411" s="39"/>
      <c r="E1411" s="39"/>
      <c r="F1411" s="39"/>
      <c r="G1411" s="39"/>
      <c r="H1411" s="39"/>
      <c r="I1411" s="39"/>
      <c r="J1411" s="39"/>
      <c r="K1411" s="39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</row>
    <row r="1412" spans="3:31" x14ac:dyDescent="0.25">
      <c r="C1412" s="39"/>
      <c r="D1412" s="39"/>
      <c r="E1412" s="39"/>
      <c r="F1412" s="39"/>
      <c r="G1412" s="39"/>
      <c r="H1412" s="39"/>
      <c r="I1412" s="39"/>
      <c r="J1412" s="39"/>
      <c r="K1412" s="39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</row>
    <row r="1413" spans="3:31" x14ac:dyDescent="0.25">
      <c r="C1413" s="39"/>
      <c r="D1413" s="39"/>
      <c r="E1413" s="39"/>
      <c r="F1413" s="39"/>
      <c r="G1413" s="39"/>
      <c r="H1413" s="39"/>
      <c r="I1413" s="39"/>
      <c r="J1413" s="39"/>
      <c r="K1413" s="39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</row>
    <row r="1414" spans="3:31" x14ac:dyDescent="0.25">
      <c r="C1414" s="39"/>
      <c r="D1414" s="39"/>
      <c r="E1414" s="39"/>
      <c r="F1414" s="39"/>
      <c r="G1414" s="39"/>
      <c r="H1414" s="39"/>
      <c r="I1414" s="39"/>
      <c r="J1414" s="39"/>
      <c r="K1414" s="39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</row>
    <row r="1415" spans="3:31" x14ac:dyDescent="0.25">
      <c r="C1415" s="39"/>
      <c r="D1415" s="39"/>
      <c r="E1415" s="39"/>
      <c r="F1415" s="39"/>
      <c r="G1415" s="39"/>
      <c r="H1415" s="39"/>
      <c r="I1415" s="39"/>
      <c r="J1415" s="39"/>
      <c r="K1415" s="39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</row>
    <row r="1416" spans="3:31" x14ac:dyDescent="0.25">
      <c r="C1416" s="39"/>
      <c r="D1416" s="39"/>
      <c r="E1416" s="39"/>
      <c r="F1416" s="39"/>
      <c r="G1416" s="39"/>
      <c r="H1416" s="39"/>
      <c r="I1416" s="39"/>
      <c r="J1416" s="39"/>
      <c r="K1416" s="39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</row>
    <row r="1417" spans="3:31" x14ac:dyDescent="0.25">
      <c r="C1417" s="39"/>
      <c r="D1417" s="39"/>
      <c r="E1417" s="39"/>
      <c r="F1417" s="39"/>
      <c r="G1417" s="39"/>
      <c r="H1417" s="39"/>
      <c r="I1417" s="39"/>
      <c r="J1417" s="39"/>
      <c r="K1417" s="39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  <c r="V1417" s="39"/>
      <c r="W1417" s="39"/>
      <c r="X1417" s="39"/>
      <c r="Y1417" s="39"/>
      <c r="Z1417" s="39"/>
      <c r="AA1417" s="39"/>
      <c r="AB1417" s="39"/>
      <c r="AC1417" s="39"/>
      <c r="AD1417" s="39"/>
      <c r="AE1417" s="39"/>
    </row>
    <row r="1418" spans="3:31" x14ac:dyDescent="0.25">
      <c r="C1418" s="39"/>
      <c r="D1418" s="39"/>
      <c r="E1418" s="39"/>
      <c r="F1418" s="39"/>
      <c r="G1418" s="39"/>
      <c r="H1418" s="39"/>
      <c r="I1418" s="39"/>
      <c r="J1418" s="39"/>
      <c r="K1418" s="39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  <c r="V1418" s="39"/>
      <c r="W1418" s="39"/>
      <c r="X1418" s="39"/>
      <c r="Y1418" s="39"/>
      <c r="Z1418" s="39"/>
      <c r="AA1418" s="39"/>
      <c r="AB1418" s="39"/>
      <c r="AC1418" s="39"/>
      <c r="AD1418" s="39"/>
      <c r="AE1418" s="39"/>
    </row>
    <row r="1419" spans="3:31" x14ac:dyDescent="0.25">
      <c r="C1419" s="39"/>
      <c r="D1419" s="39"/>
      <c r="E1419" s="39"/>
      <c r="F1419" s="39"/>
      <c r="G1419" s="39"/>
      <c r="H1419" s="39"/>
      <c r="I1419" s="39"/>
      <c r="J1419" s="39"/>
      <c r="K1419" s="39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  <c r="V1419" s="39"/>
      <c r="W1419" s="39"/>
      <c r="X1419" s="39"/>
      <c r="Y1419" s="39"/>
      <c r="Z1419" s="39"/>
      <c r="AA1419" s="39"/>
      <c r="AB1419" s="39"/>
      <c r="AC1419" s="39"/>
      <c r="AD1419" s="39"/>
      <c r="AE1419" s="39"/>
    </row>
    <row r="1420" spans="3:31" x14ac:dyDescent="0.25">
      <c r="C1420" s="39"/>
      <c r="D1420" s="39"/>
      <c r="E1420" s="39"/>
      <c r="F1420" s="39"/>
      <c r="G1420" s="39"/>
      <c r="H1420" s="39"/>
      <c r="I1420" s="39"/>
      <c r="J1420" s="39"/>
      <c r="K1420" s="39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  <c r="V1420" s="39"/>
      <c r="W1420" s="39"/>
      <c r="X1420" s="39"/>
      <c r="Y1420" s="39"/>
      <c r="Z1420" s="39"/>
      <c r="AA1420" s="39"/>
      <c r="AB1420" s="39"/>
      <c r="AC1420" s="39"/>
      <c r="AD1420" s="39"/>
      <c r="AE1420" s="39"/>
    </row>
    <row r="1421" spans="3:31" x14ac:dyDescent="0.25">
      <c r="C1421" s="39"/>
      <c r="D1421" s="39"/>
      <c r="E1421" s="39"/>
      <c r="F1421" s="39"/>
      <c r="G1421" s="39"/>
      <c r="H1421" s="39"/>
      <c r="I1421" s="39"/>
      <c r="J1421" s="39"/>
      <c r="K1421" s="39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  <c r="V1421" s="39"/>
      <c r="W1421" s="39"/>
      <c r="X1421" s="39"/>
      <c r="Y1421" s="39"/>
      <c r="Z1421" s="39"/>
      <c r="AA1421" s="39"/>
      <c r="AB1421" s="39"/>
      <c r="AC1421" s="39"/>
      <c r="AD1421" s="39"/>
      <c r="AE1421" s="39"/>
    </row>
    <row r="1422" spans="3:31" x14ac:dyDescent="0.25">
      <c r="C1422" s="39"/>
      <c r="D1422" s="39"/>
      <c r="E1422" s="39"/>
      <c r="F1422" s="39"/>
      <c r="G1422" s="39"/>
      <c r="H1422" s="39"/>
      <c r="I1422" s="39"/>
      <c r="J1422" s="39"/>
      <c r="K1422" s="39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  <c r="V1422" s="39"/>
      <c r="W1422" s="39"/>
      <c r="X1422" s="39"/>
      <c r="Y1422" s="39"/>
      <c r="Z1422" s="39"/>
      <c r="AA1422" s="39"/>
      <c r="AB1422" s="39"/>
      <c r="AC1422" s="39"/>
      <c r="AD1422" s="39"/>
      <c r="AE1422" s="39"/>
    </row>
    <row r="1423" spans="3:31" x14ac:dyDescent="0.25">
      <c r="C1423" s="39"/>
      <c r="D1423" s="39"/>
      <c r="E1423" s="39"/>
      <c r="F1423" s="39"/>
      <c r="G1423" s="39"/>
      <c r="H1423" s="39"/>
      <c r="I1423" s="39"/>
      <c r="J1423" s="39"/>
      <c r="K1423" s="39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  <c r="V1423" s="39"/>
      <c r="W1423" s="39"/>
      <c r="X1423" s="39"/>
      <c r="Y1423" s="39"/>
      <c r="Z1423" s="39"/>
      <c r="AA1423" s="39"/>
      <c r="AB1423" s="39"/>
      <c r="AC1423" s="39"/>
      <c r="AD1423" s="39"/>
      <c r="AE1423" s="39"/>
    </row>
    <row r="1424" spans="3:31" x14ac:dyDescent="0.25">
      <c r="C1424" s="39"/>
      <c r="D1424" s="39"/>
      <c r="E1424" s="39"/>
      <c r="F1424" s="39"/>
      <c r="G1424" s="39"/>
      <c r="H1424" s="39"/>
      <c r="I1424" s="39"/>
      <c r="J1424" s="39"/>
      <c r="K1424" s="39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  <c r="V1424" s="39"/>
      <c r="W1424" s="39"/>
      <c r="X1424" s="39"/>
      <c r="Y1424" s="39"/>
      <c r="Z1424" s="39"/>
      <c r="AA1424" s="39"/>
      <c r="AB1424" s="39"/>
      <c r="AC1424" s="39"/>
      <c r="AD1424" s="39"/>
      <c r="AE1424" s="39"/>
    </row>
    <row r="1425" spans="3:31" x14ac:dyDescent="0.25">
      <c r="C1425" s="39"/>
      <c r="D1425" s="39"/>
      <c r="E1425" s="39"/>
      <c r="F1425" s="39"/>
      <c r="G1425" s="39"/>
      <c r="H1425" s="39"/>
      <c r="I1425" s="39"/>
      <c r="J1425" s="39"/>
      <c r="K1425" s="39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  <c r="V1425" s="39"/>
      <c r="W1425" s="39"/>
      <c r="X1425" s="39"/>
      <c r="Y1425" s="39"/>
      <c r="Z1425" s="39"/>
      <c r="AA1425" s="39"/>
      <c r="AB1425" s="39"/>
      <c r="AC1425" s="39"/>
      <c r="AD1425" s="39"/>
      <c r="AE1425" s="39"/>
    </row>
    <row r="1426" spans="3:31" x14ac:dyDescent="0.25">
      <c r="C1426" s="39"/>
      <c r="D1426" s="39"/>
      <c r="E1426" s="39"/>
      <c r="F1426" s="39"/>
      <c r="G1426" s="39"/>
      <c r="H1426" s="39"/>
      <c r="I1426" s="39"/>
      <c r="J1426" s="39"/>
      <c r="K1426" s="39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  <c r="V1426" s="39"/>
      <c r="W1426" s="39"/>
      <c r="X1426" s="39"/>
      <c r="Y1426" s="39"/>
      <c r="Z1426" s="39"/>
      <c r="AA1426" s="39"/>
      <c r="AB1426" s="39"/>
      <c r="AC1426" s="39"/>
      <c r="AD1426" s="39"/>
      <c r="AE1426" s="39"/>
    </row>
    <row r="1427" spans="3:31" x14ac:dyDescent="0.25">
      <c r="C1427" s="39"/>
      <c r="D1427" s="39"/>
      <c r="E1427" s="39"/>
      <c r="F1427" s="39"/>
      <c r="G1427" s="39"/>
      <c r="H1427" s="39"/>
      <c r="I1427" s="39"/>
      <c r="J1427" s="39"/>
      <c r="K1427" s="39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  <c r="V1427" s="39"/>
      <c r="W1427" s="39"/>
      <c r="X1427" s="39"/>
      <c r="Y1427" s="39"/>
      <c r="Z1427" s="39"/>
      <c r="AA1427" s="39"/>
      <c r="AB1427" s="39"/>
      <c r="AC1427" s="39"/>
      <c r="AD1427" s="39"/>
      <c r="AE1427" s="39"/>
    </row>
    <row r="1428" spans="3:31" x14ac:dyDescent="0.25">
      <c r="C1428" s="39"/>
      <c r="D1428" s="39"/>
      <c r="E1428" s="39"/>
      <c r="F1428" s="39"/>
      <c r="G1428" s="39"/>
      <c r="H1428" s="39"/>
      <c r="I1428" s="39"/>
      <c r="J1428" s="39"/>
      <c r="K1428" s="39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  <c r="V1428" s="39"/>
      <c r="W1428" s="39"/>
      <c r="X1428" s="39"/>
      <c r="Y1428" s="39"/>
      <c r="Z1428" s="39"/>
      <c r="AA1428" s="39"/>
      <c r="AB1428" s="39"/>
      <c r="AC1428" s="39"/>
      <c r="AD1428" s="39"/>
      <c r="AE1428" s="39"/>
    </row>
    <row r="1429" spans="3:31" x14ac:dyDescent="0.25">
      <c r="C1429" s="39"/>
      <c r="D1429" s="39"/>
      <c r="E1429" s="39"/>
      <c r="F1429" s="39"/>
      <c r="G1429" s="39"/>
      <c r="H1429" s="39"/>
      <c r="I1429" s="39"/>
      <c r="J1429" s="39"/>
      <c r="K1429" s="39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  <c r="V1429" s="39"/>
      <c r="W1429" s="39"/>
      <c r="X1429" s="39"/>
      <c r="Y1429" s="39"/>
      <c r="Z1429" s="39"/>
      <c r="AA1429" s="39"/>
      <c r="AB1429" s="39"/>
      <c r="AC1429" s="39"/>
      <c r="AD1429" s="39"/>
      <c r="AE1429" s="39"/>
    </row>
    <row r="1430" spans="3:31" x14ac:dyDescent="0.25">
      <c r="C1430" s="39"/>
      <c r="D1430" s="39"/>
      <c r="E1430" s="39"/>
      <c r="F1430" s="39"/>
      <c r="G1430" s="39"/>
      <c r="H1430" s="39"/>
      <c r="I1430" s="39"/>
      <c r="J1430" s="39"/>
      <c r="K1430" s="39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  <c r="V1430" s="39"/>
      <c r="W1430" s="39"/>
      <c r="X1430" s="39"/>
      <c r="Y1430" s="39"/>
      <c r="Z1430" s="39"/>
      <c r="AA1430" s="39"/>
      <c r="AB1430" s="39"/>
      <c r="AC1430" s="39"/>
      <c r="AD1430" s="39"/>
      <c r="AE1430" s="39"/>
    </row>
    <row r="1431" spans="3:31" x14ac:dyDescent="0.25">
      <c r="C1431" s="39"/>
      <c r="D1431" s="39"/>
      <c r="E1431" s="39"/>
      <c r="F1431" s="39"/>
      <c r="G1431" s="39"/>
      <c r="H1431" s="39"/>
      <c r="I1431" s="39"/>
      <c r="J1431" s="39"/>
      <c r="K1431" s="39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  <c r="V1431" s="39"/>
      <c r="W1431" s="39"/>
      <c r="X1431" s="39"/>
      <c r="Y1431" s="39"/>
      <c r="Z1431" s="39"/>
      <c r="AA1431" s="39"/>
      <c r="AB1431" s="39"/>
      <c r="AC1431" s="39"/>
      <c r="AD1431" s="39"/>
      <c r="AE1431" s="39"/>
    </row>
    <row r="1432" spans="3:31" x14ac:dyDescent="0.25">
      <c r="C1432" s="39"/>
      <c r="D1432" s="39"/>
      <c r="E1432" s="39"/>
      <c r="F1432" s="39"/>
      <c r="G1432" s="39"/>
      <c r="H1432" s="39"/>
      <c r="I1432" s="39"/>
      <c r="J1432" s="39"/>
      <c r="K1432" s="39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  <c r="V1432" s="39"/>
      <c r="W1432" s="39"/>
      <c r="X1432" s="39"/>
      <c r="Y1432" s="39"/>
      <c r="Z1432" s="39"/>
      <c r="AA1432" s="39"/>
      <c r="AB1432" s="39"/>
      <c r="AC1432" s="39"/>
      <c r="AD1432" s="39"/>
      <c r="AE1432" s="39"/>
    </row>
    <row r="1433" spans="3:31" x14ac:dyDescent="0.25">
      <c r="C1433" s="39"/>
      <c r="D1433" s="39"/>
      <c r="E1433" s="39"/>
      <c r="F1433" s="39"/>
      <c r="G1433" s="39"/>
      <c r="H1433" s="39"/>
      <c r="I1433" s="39"/>
      <c r="J1433" s="39"/>
      <c r="K1433" s="39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  <c r="V1433" s="39"/>
      <c r="W1433" s="39"/>
      <c r="X1433" s="39"/>
      <c r="Y1433" s="39"/>
      <c r="Z1433" s="39"/>
      <c r="AA1433" s="39"/>
      <c r="AB1433" s="39"/>
      <c r="AC1433" s="39"/>
      <c r="AD1433" s="39"/>
      <c r="AE1433" s="39"/>
    </row>
    <row r="1434" spans="3:31" x14ac:dyDescent="0.25">
      <c r="C1434" s="39"/>
      <c r="D1434" s="39"/>
      <c r="E1434" s="39"/>
      <c r="F1434" s="39"/>
      <c r="G1434" s="39"/>
      <c r="H1434" s="39"/>
      <c r="I1434" s="39"/>
      <c r="J1434" s="39"/>
      <c r="K1434" s="39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  <c r="V1434" s="39"/>
      <c r="W1434" s="39"/>
      <c r="X1434" s="39"/>
      <c r="Y1434" s="39"/>
      <c r="Z1434" s="39"/>
      <c r="AA1434" s="39"/>
      <c r="AB1434" s="39"/>
      <c r="AC1434" s="39"/>
      <c r="AD1434" s="39"/>
      <c r="AE1434" s="39"/>
    </row>
    <row r="1435" spans="3:31" x14ac:dyDescent="0.25">
      <c r="C1435" s="39"/>
      <c r="D1435" s="39"/>
      <c r="E1435" s="39"/>
      <c r="F1435" s="39"/>
      <c r="G1435" s="39"/>
      <c r="H1435" s="39"/>
      <c r="I1435" s="39"/>
      <c r="J1435" s="39"/>
      <c r="K1435" s="39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  <c r="V1435" s="39"/>
      <c r="W1435" s="39"/>
      <c r="X1435" s="39"/>
      <c r="Y1435" s="39"/>
      <c r="Z1435" s="39"/>
      <c r="AA1435" s="39"/>
      <c r="AB1435" s="39"/>
      <c r="AC1435" s="39"/>
      <c r="AD1435" s="39"/>
      <c r="AE1435" s="39"/>
    </row>
    <row r="1436" spans="3:31" x14ac:dyDescent="0.25">
      <c r="C1436" s="39"/>
      <c r="D1436" s="39"/>
      <c r="E1436" s="39"/>
      <c r="F1436" s="39"/>
      <c r="G1436" s="39"/>
      <c r="H1436" s="39"/>
      <c r="I1436" s="39"/>
      <c r="J1436" s="39"/>
      <c r="K1436" s="39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  <c r="V1436" s="39"/>
      <c r="W1436" s="39"/>
      <c r="X1436" s="39"/>
      <c r="Y1436" s="39"/>
      <c r="Z1436" s="39"/>
      <c r="AA1436" s="39"/>
      <c r="AB1436" s="39"/>
      <c r="AC1436" s="39"/>
      <c r="AD1436" s="39"/>
      <c r="AE1436" s="39"/>
    </row>
    <row r="1437" spans="3:31" x14ac:dyDescent="0.25">
      <c r="C1437" s="39"/>
      <c r="D1437" s="39"/>
      <c r="E1437" s="39"/>
      <c r="F1437" s="39"/>
      <c r="G1437" s="39"/>
      <c r="H1437" s="39"/>
      <c r="I1437" s="39"/>
      <c r="J1437" s="39"/>
      <c r="K1437" s="39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  <c r="V1437" s="39"/>
      <c r="W1437" s="39"/>
      <c r="X1437" s="39"/>
      <c r="Y1437" s="39"/>
      <c r="Z1437" s="39"/>
      <c r="AA1437" s="39"/>
      <c r="AB1437" s="39"/>
      <c r="AC1437" s="39"/>
      <c r="AD1437" s="39"/>
      <c r="AE1437" s="39"/>
    </row>
    <row r="1438" spans="3:31" x14ac:dyDescent="0.25">
      <c r="C1438" s="39"/>
      <c r="D1438" s="39"/>
      <c r="E1438" s="39"/>
      <c r="F1438" s="39"/>
      <c r="G1438" s="39"/>
      <c r="H1438" s="39"/>
      <c r="I1438" s="39"/>
      <c r="J1438" s="39"/>
      <c r="K1438" s="39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  <c r="V1438" s="39"/>
      <c r="W1438" s="39"/>
      <c r="X1438" s="39"/>
      <c r="Y1438" s="39"/>
      <c r="Z1438" s="39"/>
      <c r="AA1438" s="39"/>
      <c r="AB1438" s="39"/>
      <c r="AC1438" s="39"/>
      <c r="AD1438" s="39"/>
      <c r="AE1438" s="39"/>
    </row>
    <row r="1439" spans="3:31" x14ac:dyDescent="0.25">
      <c r="C1439" s="39"/>
      <c r="D1439" s="39"/>
      <c r="E1439" s="39"/>
      <c r="F1439" s="39"/>
      <c r="G1439" s="39"/>
      <c r="H1439" s="39"/>
      <c r="I1439" s="39"/>
      <c r="J1439" s="39"/>
      <c r="K1439" s="39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  <c r="V1439" s="39"/>
      <c r="W1439" s="39"/>
      <c r="X1439" s="39"/>
      <c r="Y1439" s="39"/>
      <c r="Z1439" s="39"/>
      <c r="AA1439" s="39"/>
      <c r="AB1439" s="39"/>
      <c r="AC1439" s="39"/>
      <c r="AD1439" s="39"/>
      <c r="AE1439" s="39"/>
    </row>
    <row r="1440" spans="3:31" x14ac:dyDescent="0.25">
      <c r="C1440" s="39"/>
      <c r="D1440" s="39"/>
      <c r="E1440" s="39"/>
      <c r="F1440" s="39"/>
      <c r="G1440" s="39"/>
      <c r="H1440" s="39"/>
      <c r="I1440" s="39"/>
      <c r="J1440" s="39"/>
      <c r="K1440" s="39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  <c r="V1440" s="39"/>
      <c r="W1440" s="39"/>
      <c r="X1440" s="39"/>
      <c r="Y1440" s="39"/>
      <c r="Z1440" s="39"/>
      <c r="AA1440" s="39"/>
      <c r="AB1440" s="39"/>
      <c r="AC1440" s="39"/>
      <c r="AD1440" s="39"/>
      <c r="AE1440" s="39"/>
    </row>
    <row r="1441" spans="3:31" x14ac:dyDescent="0.25">
      <c r="C1441" s="39"/>
      <c r="D1441" s="39"/>
      <c r="E1441" s="39"/>
      <c r="F1441" s="39"/>
      <c r="G1441" s="39"/>
      <c r="H1441" s="39"/>
      <c r="I1441" s="39"/>
      <c r="J1441" s="39"/>
      <c r="K1441" s="39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  <c r="V1441" s="39"/>
      <c r="W1441" s="39"/>
      <c r="X1441" s="39"/>
      <c r="Y1441" s="39"/>
      <c r="Z1441" s="39"/>
      <c r="AA1441" s="39"/>
      <c r="AB1441" s="39"/>
      <c r="AC1441" s="39"/>
      <c r="AD1441" s="39"/>
      <c r="AE1441" s="39"/>
    </row>
    <row r="1442" spans="3:31" x14ac:dyDescent="0.25">
      <c r="C1442" s="39"/>
      <c r="D1442" s="39"/>
      <c r="E1442" s="39"/>
      <c r="F1442" s="39"/>
      <c r="G1442" s="39"/>
      <c r="H1442" s="39"/>
      <c r="I1442" s="39"/>
      <c r="J1442" s="39"/>
      <c r="K1442" s="39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  <c r="V1442" s="39"/>
      <c r="W1442" s="39"/>
      <c r="X1442" s="39"/>
      <c r="Y1442" s="39"/>
      <c r="Z1442" s="39"/>
      <c r="AA1442" s="39"/>
      <c r="AB1442" s="39"/>
      <c r="AC1442" s="39"/>
      <c r="AD1442" s="39"/>
      <c r="AE1442" s="39"/>
    </row>
    <row r="1443" spans="3:31" x14ac:dyDescent="0.25">
      <c r="C1443" s="39"/>
      <c r="D1443" s="39"/>
      <c r="E1443" s="39"/>
      <c r="F1443" s="39"/>
      <c r="G1443" s="39"/>
      <c r="H1443" s="39"/>
      <c r="I1443" s="39"/>
      <c r="J1443" s="39"/>
      <c r="K1443" s="39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  <c r="V1443" s="39"/>
      <c r="W1443" s="39"/>
      <c r="X1443" s="39"/>
      <c r="Y1443" s="39"/>
      <c r="Z1443" s="39"/>
      <c r="AA1443" s="39"/>
      <c r="AB1443" s="39"/>
      <c r="AC1443" s="39"/>
      <c r="AD1443" s="39"/>
      <c r="AE1443" s="39"/>
    </row>
    <row r="1444" spans="3:31" x14ac:dyDescent="0.25">
      <c r="C1444" s="39"/>
      <c r="D1444" s="39"/>
      <c r="E1444" s="39"/>
      <c r="F1444" s="39"/>
      <c r="G1444" s="39"/>
      <c r="H1444" s="39"/>
      <c r="I1444" s="39"/>
      <c r="J1444" s="39"/>
      <c r="K1444" s="39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  <c r="V1444" s="39"/>
      <c r="W1444" s="39"/>
      <c r="X1444" s="39"/>
      <c r="Y1444" s="39"/>
      <c r="Z1444" s="39"/>
      <c r="AA1444" s="39"/>
      <c r="AB1444" s="39"/>
      <c r="AC1444" s="39"/>
      <c r="AD1444" s="39"/>
      <c r="AE1444" s="39"/>
    </row>
    <row r="1445" spans="3:31" x14ac:dyDescent="0.25">
      <c r="C1445" s="39"/>
      <c r="D1445" s="39"/>
      <c r="E1445" s="39"/>
      <c r="F1445" s="39"/>
      <c r="G1445" s="39"/>
      <c r="H1445" s="39"/>
      <c r="I1445" s="39"/>
      <c r="J1445" s="39"/>
      <c r="K1445" s="39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  <c r="V1445" s="39"/>
      <c r="W1445" s="39"/>
      <c r="X1445" s="39"/>
      <c r="Y1445" s="39"/>
      <c r="Z1445" s="39"/>
      <c r="AA1445" s="39"/>
      <c r="AB1445" s="39"/>
      <c r="AC1445" s="39"/>
      <c r="AD1445" s="39"/>
      <c r="AE1445" s="39"/>
    </row>
    <row r="1446" spans="3:31" x14ac:dyDescent="0.25">
      <c r="C1446" s="39"/>
      <c r="D1446" s="39"/>
      <c r="E1446" s="39"/>
      <c r="F1446" s="39"/>
      <c r="G1446" s="39"/>
      <c r="H1446" s="39"/>
      <c r="I1446" s="39"/>
      <c r="J1446" s="39"/>
      <c r="K1446" s="39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  <c r="V1446" s="39"/>
      <c r="W1446" s="39"/>
      <c r="X1446" s="39"/>
      <c r="Y1446" s="39"/>
      <c r="Z1446" s="39"/>
      <c r="AA1446" s="39"/>
      <c r="AB1446" s="39"/>
      <c r="AC1446" s="39"/>
      <c r="AD1446" s="39"/>
      <c r="AE1446" s="39"/>
    </row>
    <row r="1447" spans="3:31" x14ac:dyDescent="0.25">
      <c r="C1447" s="39"/>
      <c r="D1447" s="39"/>
      <c r="E1447" s="39"/>
      <c r="F1447" s="39"/>
      <c r="G1447" s="39"/>
      <c r="H1447" s="39"/>
      <c r="I1447" s="39"/>
      <c r="J1447" s="39"/>
      <c r="K1447" s="39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  <c r="V1447" s="39"/>
      <c r="W1447" s="39"/>
      <c r="X1447" s="39"/>
      <c r="Y1447" s="39"/>
      <c r="Z1447" s="39"/>
      <c r="AA1447" s="39"/>
      <c r="AB1447" s="39"/>
      <c r="AC1447" s="39"/>
      <c r="AD1447" s="39"/>
      <c r="AE1447" s="39"/>
    </row>
    <row r="1448" spans="3:31" x14ac:dyDescent="0.25">
      <c r="C1448" s="39"/>
      <c r="D1448" s="39"/>
      <c r="E1448" s="39"/>
      <c r="F1448" s="39"/>
      <c r="G1448" s="39"/>
      <c r="H1448" s="39"/>
      <c r="I1448" s="39"/>
      <c r="J1448" s="39"/>
      <c r="K1448" s="39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  <c r="V1448" s="39"/>
      <c r="W1448" s="39"/>
      <c r="X1448" s="39"/>
      <c r="Y1448" s="39"/>
      <c r="Z1448" s="39"/>
      <c r="AA1448" s="39"/>
      <c r="AB1448" s="39"/>
      <c r="AC1448" s="39"/>
      <c r="AD1448" s="39"/>
      <c r="AE1448" s="39"/>
    </row>
    <row r="1449" spans="3:31" x14ac:dyDescent="0.25">
      <c r="C1449" s="39"/>
      <c r="D1449" s="39"/>
      <c r="E1449" s="39"/>
      <c r="F1449" s="39"/>
      <c r="G1449" s="39"/>
      <c r="H1449" s="39"/>
      <c r="I1449" s="39"/>
      <c r="J1449" s="39"/>
      <c r="K1449" s="39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  <c r="V1449" s="39"/>
      <c r="W1449" s="39"/>
      <c r="X1449" s="39"/>
      <c r="Y1449" s="39"/>
      <c r="Z1449" s="39"/>
      <c r="AA1449" s="39"/>
      <c r="AB1449" s="39"/>
      <c r="AC1449" s="39"/>
      <c r="AD1449" s="39"/>
      <c r="AE1449" s="39"/>
    </row>
    <row r="1450" spans="3:31" x14ac:dyDescent="0.25">
      <c r="C1450" s="39"/>
      <c r="D1450" s="39"/>
      <c r="E1450" s="39"/>
      <c r="F1450" s="39"/>
      <c r="G1450" s="39"/>
      <c r="H1450" s="39"/>
      <c r="I1450" s="39"/>
      <c r="J1450" s="39"/>
      <c r="K1450" s="39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  <c r="V1450" s="39"/>
      <c r="W1450" s="39"/>
      <c r="X1450" s="39"/>
      <c r="Y1450" s="39"/>
      <c r="Z1450" s="39"/>
      <c r="AA1450" s="39"/>
      <c r="AB1450" s="39"/>
      <c r="AC1450" s="39"/>
      <c r="AD1450" s="39"/>
      <c r="AE1450" s="39"/>
    </row>
    <row r="1451" spans="3:31" x14ac:dyDescent="0.25">
      <c r="C1451" s="39"/>
      <c r="D1451" s="39"/>
      <c r="E1451" s="39"/>
      <c r="F1451" s="39"/>
      <c r="G1451" s="39"/>
      <c r="H1451" s="39"/>
      <c r="I1451" s="39"/>
      <c r="J1451" s="39"/>
      <c r="K1451" s="39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  <c r="V1451" s="39"/>
      <c r="W1451" s="39"/>
      <c r="X1451" s="39"/>
      <c r="Y1451" s="39"/>
      <c r="Z1451" s="39"/>
      <c r="AA1451" s="39"/>
      <c r="AB1451" s="39"/>
      <c r="AC1451" s="39"/>
      <c r="AD1451" s="39"/>
      <c r="AE1451" s="39"/>
    </row>
    <row r="1452" spans="3:31" x14ac:dyDescent="0.25">
      <c r="C1452" s="39"/>
      <c r="D1452" s="39"/>
      <c r="E1452" s="39"/>
      <c r="F1452" s="39"/>
      <c r="G1452" s="39"/>
      <c r="H1452" s="39"/>
      <c r="I1452" s="39"/>
      <c r="J1452" s="39"/>
      <c r="K1452" s="39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  <c r="V1452" s="39"/>
      <c r="W1452" s="39"/>
      <c r="X1452" s="39"/>
      <c r="Y1452" s="39"/>
      <c r="Z1452" s="39"/>
      <c r="AA1452" s="39"/>
      <c r="AB1452" s="39"/>
      <c r="AC1452" s="39"/>
      <c r="AD1452" s="39"/>
      <c r="AE1452" s="39"/>
    </row>
    <row r="1453" spans="3:31" x14ac:dyDescent="0.25">
      <c r="C1453" s="39"/>
      <c r="D1453" s="39"/>
      <c r="E1453" s="39"/>
      <c r="F1453" s="39"/>
      <c r="G1453" s="39"/>
      <c r="H1453" s="39"/>
      <c r="I1453" s="39"/>
      <c r="J1453" s="39"/>
      <c r="K1453" s="39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  <c r="V1453" s="39"/>
      <c r="W1453" s="39"/>
      <c r="X1453" s="39"/>
      <c r="Y1453" s="39"/>
      <c r="Z1453" s="39"/>
      <c r="AA1453" s="39"/>
      <c r="AB1453" s="39"/>
      <c r="AC1453" s="39"/>
      <c r="AD1453" s="39"/>
      <c r="AE1453" s="39"/>
    </row>
    <row r="1454" spans="3:31" x14ac:dyDescent="0.25">
      <c r="C1454" s="39"/>
      <c r="D1454" s="39"/>
      <c r="E1454" s="39"/>
      <c r="F1454" s="39"/>
      <c r="G1454" s="39"/>
      <c r="H1454" s="39"/>
      <c r="I1454" s="39"/>
      <c r="J1454" s="39"/>
      <c r="K1454" s="39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  <c r="V1454" s="39"/>
      <c r="W1454" s="39"/>
      <c r="X1454" s="39"/>
      <c r="Y1454" s="39"/>
      <c r="Z1454" s="39"/>
      <c r="AA1454" s="39"/>
      <c r="AB1454" s="39"/>
      <c r="AC1454" s="39"/>
      <c r="AD1454" s="39"/>
      <c r="AE1454" s="39"/>
    </row>
    <row r="1455" spans="3:31" x14ac:dyDescent="0.25">
      <c r="C1455" s="39"/>
      <c r="D1455" s="39"/>
      <c r="E1455" s="39"/>
      <c r="F1455" s="39"/>
      <c r="G1455" s="39"/>
      <c r="H1455" s="39"/>
      <c r="I1455" s="39"/>
      <c r="J1455" s="39"/>
      <c r="K1455" s="39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  <c r="V1455" s="39"/>
      <c r="W1455" s="39"/>
      <c r="X1455" s="39"/>
      <c r="Y1455" s="39"/>
      <c r="Z1455" s="39"/>
      <c r="AA1455" s="39"/>
      <c r="AB1455" s="39"/>
      <c r="AC1455" s="39"/>
      <c r="AD1455" s="39"/>
      <c r="AE1455" s="39"/>
    </row>
    <row r="1456" spans="3:31" x14ac:dyDescent="0.25">
      <c r="C1456" s="39"/>
      <c r="D1456" s="39"/>
      <c r="E1456" s="39"/>
      <c r="F1456" s="39"/>
      <c r="G1456" s="39"/>
      <c r="H1456" s="39"/>
      <c r="I1456" s="39"/>
      <c r="J1456" s="39"/>
      <c r="K1456" s="39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  <c r="V1456" s="39"/>
      <c r="W1456" s="39"/>
      <c r="X1456" s="39"/>
      <c r="Y1456" s="39"/>
      <c r="Z1456" s="39"/>
      <c r="AA1456" s="39"/>
      <c r="AB1456" s="39"/>
      <c r="AC1456" s="39"/>
      <c r="AD1456" s="39"/>
      <c r="AE1456" s="39"/>
    </row>
    <row r="1457" spans="3:31" x14ac:dyDescent="0.25">
      <c r="C1457" s="39"/>
      <c r="D1457" s="39"/>
      <c r="E1457" s="39"/>
      <c r="F1457" s="39"/>
      <c r="G1457" s="39"/>
      <c r="H1457" s="39"/>
      <c r="I1457" s="39"/>
      <c r="J1457" s="39"/>
      <c r="K1457" s="39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  <c r="V1457" s="39"/>
      <c r="W1457" s="39"/>
      <c r="X1457" s="39"/>
      <c r="Y1457" s="39"/>
      <c r="Z1457" s="39"/>
      <c r="AA1457" s="39"/>
      <c r="AB1457" s="39"/>
      <c r="AC1457" s="39"/>
      <c r="AD1457" s="39"/>
      <c r="AE1457" s="39"/>
    </row>
    <row r="1458" spans="3:31" x14ac:dyDescent="0.25">
      <c r="C1458" s="39"/>
      <c r="D1458" s="39"/>
      <c r="E1458" s="39"/>
      <c r="F1458" s="39"/>
      <c r="G1458" s="39"/>
      <c r="H1458" s="39"/>
      <c r="I1458" s="39"/>
      <c r="J1458" s="39"/>
      <c r="K1458" s="39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  <c r="V1458" s="39"/>
      <c r="W1458" s="39"/>
      <c r="X1458" s="39"/>
      <c r="Y1458" s="39"/>
      <c r="Z1458" s="39"/>
      <c r="AA1458" s="39"/>
      <c r="AB1458" s="39"/>
      <c r="AC1458" s="39"/>
      <c r="AD1458" s="39"/>
      <c r="AE1458" s="39"/>
    </row>
    <row r="1459" spans="3:31" x14ac:dyDescent="0.25">
      <c r="C1459" s="39"/>
      <c r="D1459" s="39"/>
      <c r="E1459" s="39"/>
      <c r="F1459" s="39"/>
      <c r="G1459" s="39"/>
      <c r="H1459" s="39"/>
      <c r="I1459" s="39"/>
      <c r="J1459" s="39"/>
      <c r="K1459" s="39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  <c r="V1459" s="39"/>
      <c r="W1459" s="39"/>
      <c r="X1459" s="39"/>
      <c r="Y1459" s="39"/>
      <c r="Z1459" s="39"/>
      <c r="AA1459" s="39"/>
      <c r="AB1459" s="39"/>
      <c r="AC1459" s="39"/>
      <c r="AD1459" s="39"/>
      <c r="AE1459" s="39"/>
    </row>
    <row r="1460" spans="3:31" x14ac:dyDescent="0.25">
      <c r="C1460" s="39"/>
      <c r="D1460" s="39"/>
      <c r="E1460" s="39"/>
      <c r="F1460" s="39"/>
      <c r="G1460" s="39"/>
      <c r="H1460" s="39"/>
      <c r="I1460" s="39"/>
      <c r="J1460" s="39"/>
      <c r="K1460" s="39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  <c r="V1460" s="39"/>
      <c r="W1460" s="39"/>
      <c r="X1460" s="39"/>
      <c r="Y1460" s="39"/>
      <c r="Z1460" s="39"/>
      <c r="AA1460" s="39"/>
      <c r="AB1460" s="39"/>
      <c r="AC1460" s="39"/>
      <c r="AD1460" s="39"/>
      <c r="AE1460" s="39"/>
    </row>
    <row r="1461" spans="3:31" x14ac:dyDescent="0.25">
      <c r="C1461" s="39"/>
      <c r="D1461" s="39"/>
      <c r="E1461" s="39"/>
      <c r="F1461" s="39"/>
      <c r="G1461" s="39"/>
      <c r="H1461" s="39"/>
      <c r="I1461" s="39"/>
      <c r="J1461" s="39"/>
      <c r="K1461" s="39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  <c r="V1461" s="39"/>
      <c r="W1461" s="39"/>
      <c r="X1461" s="39"/>
      <c r="Y1461" s="39"/>
      <c r="Z1461" s="39"/>
      <c r="AA1461" s="39"/>
      <c r="AB1461" s="39"/>
      <c r="AC1461" s="39"/>
      <c r="AD1461" s="39"/>
      <c r="AE1461" s="39"/>
    </row>
    <row r="1462" spans="3:31" x14ac:dyDescent="0.25">
      <c r="C1462" s="39"/>
      <c r="D1462" s="39"/>
      <c r="E1462" s="39"/>
      <c r="F1462" s="39"/>
      <c r="G1462" s="39"/>
      <c r="H1462" s="39"/>
      <c r="I1462" s="39"/>
      <c r="J1462" s="39"/>
      <c r="K1462" s="39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  <c r="V1462" s="39"/>
      <c r="W1462" s="39"/>
      <c r="X1462" s="39"/>
      <c r="Y1462" s="39"/>
      <c r="Z1462" s="39"/>
      <c r="AA1462" s="39"/>
      <c r="AB1462" s="39"/>
      <c r="AC1462" s="39"/>
      <c r="AD1462" s="39"/>
      <c r="AE1462" s="39"/>
    </row>
    <row r="1463" spans="3:31" x14ac:dyDescent="0.25">
      <c r="C1463" s="39"/>
      <c r="D1463" s="39"/>
      <c r="E1463" s="39"/>
      <c r="F1463" s="39"/>
      <c r="G1463" s="39"/>
      <c r="H1463" s="39"/>
      <c r="I1463" s="39"/>
      <c r="J1463" s="39"/>
      <c r="K1463" s="39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  <c r="V1463" s="39"/>
      <c r="W1463" s="39"/>
      <c r="X1463" s="39"/>
      <c r="Y1463" s="39"/>
      <c r="Z1463" s="39"/>
      <c r="AA1463" s="39"/>
      <c r="AB1463" s="39"/>
      <c r="AC1463" s="39"/>
      <c r="AD1463" s="39"/>
      <c r="AE1463" s="39"/>
    </row>
    <row r="1464" spans="3:31" x14ac:dyDescent="0.25">
      <c r="C1464" s="39"/>
      <c r="D1464" s="39"/>
      <c r="E1464" s="39"/>
      <c r="F1464" s="39"/>
      <c r="G1464" s="39"/>
      <c r="H1464" s="39"/>
      <c r="I1464" s="39"/>
      <c r="J1464" s="39"/>
      <c r="K1464" s="39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  <c r="V1464" s="39"/>
      <c r="W1464" s="39"/>
      <c r="X1464" s="39"/>
      <c r="Y1464" s="39"/>
      <c r="Z1464" s="39"/>
      <c r="AA1464" s="39"/>
      <c r="AB1464" s="39"/>
      <c r="AC1464" s="39"/>
      <c r="AD1464" s="39"/>
      <c r="AE1464" s="39"/>
    </row>
    <row r="1465" spans="3:31" x14ac:dyDescent="0.25">
      <c r="C1465" s="39"/>
      <c r="D1465" s="39"/>
      <c r="E1465" s="39"/>
      <c r="F1465" s="39"/>
      <c r="G1465" s="39"/>
      <c r="H1465" s="39"/>
      <c r="I1465" s="39"/>
      <c r="J1465" s="39"/>
      <c r="K1465" s="39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  <c r="V1465" s="39"/>
      <c r="W1465" s="39"/>
      <c r="X1465" s="39"/>
      <c r="Y1465" s="39"/>
      <c r="Z1465" s="39"/>
      <c r="AA1465" s="39"/>
      <c r="AB1465" s="39"/>
      <c r="AC1465" s="39"/>
      <c r="AD1465" s="39"/>
      <c r="AE1465" s="39"/>
    </row>
    <row r="1466" spans="3:31" x14ac:dyDescent="0.25">
      <c r="C1466" s="39"/>
      <c r="D1466" s="39"/>
      <c r="E1466" s="39"/>
      <c r="F1466" s="39"/>
      <c r="G1466" s="39"/>
      <c r="H1466" s="39"/>
      <c r="I1466" s="39"/>
      <c r="J1466" s="39"/>
      <c r="K1466" s="39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  <c r="V1466" s="39"/>
      <c r="W1466" s="39"/>
      <c r="X1466" s="39"/>
      <c r="Y1466" s="39"/>
      <c r="Z1466" s="39"/>
      <c r="AA1466" s="39"/>
      <c r="AB1466" s="39"/>
      <c r="AC1466" s="39"/>
      <c r="AD1466" s="39"/>
      <c r="AE1466" s="39"/>
    </row>
    <row r="1467" spans="3:31" x14ac:dyDescent="0.25">
      <c r="C1467" s="39"/>
      <c r="D1467" s="39"/>
      <c r="E1467" s="39"/>
      <c r="F1467" s="39"/>
      <c r="G1467" s="39"/>
      <c r="H1467" s="39"/>
      <c r="I1467" s="39"/>
      <c r="J1467" s="39"/>
      <c r="K1467" s="39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  <c r="V1467" s="39"/>
      <c r="W1467" s="39"/>
      <c r="X1467" s="39"/>
      <c r="Y1467" s="39"/>
      <c r="Z1467" s="39"/>
      <c r="AA1467" s="39"/>
      <c r="AB1467" s="39"/>
      <c r="AC1467" s="39"/>
      <c r="AD1467" s="39"/>
      <c r="AE1467" s="39"/>
    </row>
    <row r="1468" spans="3:31" x14ac:dyDescent="0.25">
      <c r="C1468" s="39"/>
      <c r="D1468" s="39"/>
      <c r="E1468" s="39"/>
      <c r="F1468" s="39"/>
      <c r="G1468" s="39"/>
      <c r="H1468" s="39"/>
      <c r="I1468" s="39"/>
      <c r="J1468" s="39"/>
      <c r="K1468" s="39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  <c r="V1468" s="39"/>
      <c r="W1468" s="39"/>
      <c r="X1468" s="39"/>
      <c r="Y1468" s="39"/>
      <c r="Z1468" s="39"/>
      <c r="AA1468" s="39"/>
      <c r="AB1468" s="39"/>
      <c r="AC1468" s="39"/>
      <c r="AD1468" s="39"/>
      <c r="AE1468" s="39"/>
    </row>
    <row r="1469" spans="3:31" x14ac:dyDescent="0.25">
      <c r="C1469" s="39"/>
      <c r="D1469" s="39"/>
      <c r="E1469" s="39"/>
      <c r="F1469" s="39"/>
      <c r="G1469" s="39"/>
      <c r="H1469" s="39"/>
      <c r="I1469" s="39"/>
      <c r="J1469" s="39"/>
      <c r="K1469" s="39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  <c r="V1469" s="39"/>
      <c r="W1469" s="39"/>
      <c r="X1469" s="39"/>
      <c r="Y1469" s="39"/>
      <c r="Z1469" s="39"/>
      <c r="AA1469" s="39"/>
      <c r="AB1469" s="39"/>
      <c r="AC1469" s="39"/>
      <c r="AD1469" s="39"/>
      <c r="AE1469" s="39"/>
    </row>
    <row r="1470" spans="3:31" x14ac:dyDescent="0.25">
      <c r="C1470" s="39"/>
      <c r="D1470" s="39"/>
      <c r="E1470" s="39"/>
      <c r="F1470" s="39"/>
      <c r="G1470" s="39"/>
      <c r="H1470" s="39"/>
      <c r="I1470" s="39"/>
      <c r="J1470" s="39"/>
      <c r="K1470" s="39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  <c r="V1470" s="39"/>
      <c r="W1470" s="39"/>
      <c r="X1470" s="39"/>
      <c r="Y1470" s="39"/>
      <c r="Z1470" s="39"/>
      <c r="AA1470" s="39"/>
      <c r="AB1470" s="39"/>
      <c r="AC1470" s="39"/>
      <c r="AD1470" s="39"/>
      <c r="AE1470" s="39"/>
    </row>
    <row r="1471" spans="3:31" x14ac:dyDescent="0.25">
      <c r="C1471" s="39"/>
      <c r="D1471" s="39"/>
      <c r="E1471" s="39"/>
      <c r="F1471" s="39"/>
      <c r="G1471" s="39"/>
      <c r="H1471" s="39"/>
      <c r="I1471" s="39"/>
      <c r="J1471" s="39"/>
      <c r="K1471" s="39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  <c r="V1471" s="39"/>
      <c r="W1471" s="39"/>
      <c r="X1471" s="39"/>
      <c r="Y1471" s="39"/>
      <c r="Z1471" s="39"/>
      <c r="AA1471" s="39"/>
      <c r="AB1471" s="39"/>
      <c r="AC1471" s="39"/>
      <c r="AD1471" s="39"/>
      <c r="AE1471" s="39"/>
    </row>
    <row r="1472" spans="3:31" x14ac:dyDescent="0.25">
      <c r="C1472" s="39"/>
      <c r="D1472" s="39"/>
      <c r="E1472" s="39"/>
      <c r="F1472" s="39"/>
      <c r="G1472" s="39"/>
      <c r="H1472" s="39"/>
      <c r="I1472" s="39"/>
      <c r="J1472" s="39"/>
      <c r="K1472" s="39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  <c r="V1472" s="39"/>
      <c r="W1472" s="39"/>
      <c r="X1472" s="39"/>
      <c r="Y1472" s="39"/>
      <c r="Z1472" s="39"/>
      <c r="AA1472" s="39"/>
      <c r="AB1472" s="39"/>
      <c r="AC1472" s="39"/>
      <c r="AD1472" s="39"/>
      <c r="AE1472" s="39"/>
    </row>
    <row r="1473" spans="3:31" x14ac:dyDescent="0.25">
      <c r="C1473" s="39"/>
      <c r="D1473" s="39"/>
      <c r="E1473" s="39"/>
      <c r="F1473" s="39"/>
      <c r="G1473" s="39"/>
      <c r="H1473" s="39"/>
      <c r="I1473" s="39"/>
      <c r="J1473" s="39"/>
      <c r="K1473" s="39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  <c r="V1473" s="39"/>
      <c r="W1473" s="39"/>
      <c r="X1473" s="39"/>
      <c r="Y1473" s="39"/>
      <c r="Z1473" s="39"/>
      <c r="AA1473" s="39"/>
      <c r="AB1473" s="39"/>
      <c r="AC1473" s="39"/>
      <c r="AD1473" s="39"/>
      <c r="AE1473" s="39"/>
    </row>
    <row r="1474" spans="3:31" x14ac:dyDescent="0.25">
      <c r="C1474" s="39"/>
      <c r="D1474" s="39"/>
      <c r="E1474" s="39"/>
      <c r="F1474" s="39"/>
      <c r="G1474" s="39"/>
      <c r="H1474" s="39"/>
      <c r="I1474" s="39"/>
      <c r="J1474" s="39"/>
      <c r="K1474" s="39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  <c r="V1474" s="39"/>
      <c r="W1474" s="39"/>
      <c r="X1474" s="39"/>
      <c r="Y1474" s="39"/>
      <c r="Z1474" s="39"/>
      <c r="AA1474" s="39"/>
      <c r="AB1474" s="39"/>
      <c r="AC1474" s="39"/>
      <c r="AD1474" s="39"/>
      <c r="AE1474" s="39"/>
    </row>
    <row r="1475" spans="3:31" x14ac:dyDescent="0.25">
      <c r="C1475" s="39"/>
      <c r="D1475" s="39"/>
      <c r="E1475" s="39"/>
      <c r="F1475" s="39"/>
      <c r="G1475" s="39"/>
      <c r="H1475" s="39"/>
      <c r="I1475" s="39"/>
      <c r="J1475" s="39"/>
      <c r="K1475" s="39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  <c r="V1475" s="39"/>
      <c r="W1475" s="39"/>
      <c r="X1475" s="39"/>
      <c r="Y1475" s="39"/>
      <c r="Z1475" s="39"/>
      <c r="AA1475" s="39"/>
      <c r="AB1475" s="39"/>
      <c r="AC1475" s="39"/>
      <c r="AD1475" s="39"/>
      <c r="AE1475" s="39"/>
    </row>
    <row r="1476" spans="3:31" x14ac:dyDescent="0.25">
      <c r="C1476" s="39"/>
      <c r="D1476" s="39"/>
      <c r="E1476" s="39"/>
      <c r="F1476" s="39"/>
      <c r="G1476" s="39"/>
      <c r="H1476" s="39"/>
      <c r="I1476" s="39"/>
      <c r="J1476" s="39"/>
      <c r="K1476" s="39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  <c r="V1476" s="39"/>
      <c r="W1476" s="39"/>
      <c r="X1476" s="39"/>
      <c r="Y1476" s="39"/>
      <c r="Z1476" s="39"/>
      <c r="AA1476" s="39"/>
      <c r="AB1476" s="39"/>
      <c r="AC1476" s="39"/>
      <c r="AD1476" s="39"/>
      <c r="AE1476" s="39"/>
    </row>
    <row r="1477" spans="3:31" x14ac:dyDescent="0.25">
      <c r="C1477" s="39"/>
      <c r="D1477" s="39"/>
      <c r="E1477" s="39"/>
      <c r="F1477" s="39"/>
      <c r="G1477" s="39"/>
      <c r="H1477" s="39"/>
      <c r="I1477" s="39"/>
      <c r="J1477" s="39"/>
      <c r="K1477" s="39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  <c r="V1477" s="39"/>
      <c r="W1477" s="39"/>
      <c r="X1477" s="39"/>
      <c r="Y1477" s="39"/>
      <c r="Z1477" s="39"/>
      <c r="AA1477" s="39"/>
      <c r="AB1477" s="39"/>
      <c r="AC1477" s="39"/>
      <c r="AD1477" s="39"/>
      <c r="AE1477" s="39"/>
    </row>
    <row r="1478" spans="3:31" x14ac:dyDescent="0.25">
      <c r="C1478" s="39"/>
      <c r="D1478" s="39"/>
      <c r="E1478" s="39"/>
      <c r="F1478" s="39"/>
      <c r="G1478" s="39"/>
      <c r="H1478" s="39"/>
      <c r="I1478" s="39"/>
      <c r="J1478" s="39"/>
      <c r="K1478" s="39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  <c r="V1478" s="39"/>
      <c r="W1478" s="39"/>
      <c r="X1478" s="39"/>
      <c r="Y1478" s="39"/>
      <c r="Z1478" s="39"/>
      <c r="AA1478" s="39"/>
      <c r="AB1478" s="39"/>
      <c r="AC1478" s="39"/>
      <c r="AD1478" s="39"/>
      <c r="AE1478" s="39"/>
    </row>
    <row r="1479" spans="3:31" x14ac:dyDescent="0.25">
      <c r="C1479" s="39"/>
      <c r="D1479" s="39"/>
      <c r="E1479" s="39"/>
      <c r="F1479" s="39"/>
      <c r="G1479" s="39"/>
      <c r="H1479" s="39"/>
      <c r="I1479" s="39"/>
      <c r="J1479" s="39"/>
      <c r="K1479" s="39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  <c r="V1479" s="39"/>
      <c r="W1479" s="39"/>
      <c r="X1479" s="39"/>
      <c r="Y1479" s="39"/>
      <c r="Z1479" s="39"/>
      <c r="AA1479" s="39"/>
      <c r="AB1479" s="39"/>
      <c r="AC1479" s="39"/>
      <c r="AD1479" s="39"/>
      <c r="AE1479" s="39"/>
    </row>
    <row r="1480" spans="3:31" x14ac:dyDescent="0.25">
      <c r="C1480" s="39"/>
      <c r="D1480" s="39"/>
      <c r="E1480" s="39"/>
      <c r="F1480" s="39"/>
      <c r="G1480" s="39"/>
      <c r="H1480" s="39"/>
      <c r="I1480" s="39"/>
      <c r="J1480" s="39"/>
      <c r="K1480" s="39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  <c r="V1480" s="39"/>
      <c r="W1480" s="39"/>
      <c r="X1480" s="39"/>
      <c r="Y1480" s="39"/>
      <c r="Z1480" s="39"/>
      <c r="AA1480" s="39"/>
      <c r="AB1480" s="39"/>
      <c r="AC1480" s="39"/>
      <c r="AD1480" s="39"/>
      <c r="AE1480" s="39"/>
    </row>
    <row r="1481" spans="3:31" x14ac:dyDescent="0.25">
      <c r="C1481" s="39"/>
      <c r="D1481" s="39"/>
      <c r="E1481" s="39"/>
      <c r="F1481" s="39"/>
      <c r="G1481" s="39"/>
      <c r="H1481" s="39"/>
      <c r="I1481" s="39"/>
      <c r="J1481" s="39"/>
      <c r="K1481" s="39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  <c r="V1481" s="39"/>
      <c r="W1481" s="39"/>
      <c r="X1481" s="39"/>
      <c r="Y1481" s="39"/>
      <c r="Z1481" s="39"/>
      <c r="AA1481" s="39"/>
      <c r="AB1481" s="39"/>
      <c r="AC1481" s="39"/>
      <c r="AD1481" s="39"/>
      <c r="AE1481" s="39"/>
    </row>
    <row r="1482" spans="3:31" x14ac:dyDescent="0.25">
      <c r="C1482" s="39"/>
      <c r="D1482" s="39"/>
      <c r="E1482" s="39"/>
      <c r="F1482" s="39"/>
      <c r="G1482" s="39"/>
      <c r="H1482" s="39"/>
      <c r="I1482" s="39"/>
      <c r="J1482" s="39"/>
      <c r="K1482" s="39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  <c r="V1482" s="39"/>
      <c r="W1482" s="39"/>
      <c r="X1482" s="39"/>
      <c r="Y1482" s="39"/>
      <c r="Z1482" s="39"/>
      <c r="AA1482" s="39"/>
      <c r="AB1482" s="39"/>
      <c r="AC1482" s="39"/>
      <c r="AD1482" s="39"/>
      <c r="AE1482" s="39"/>
    </row>
    <row r="1483" spans="3:31" x14ac:dyDescent="0.25">
      <c r="C1483" s="39"/>
      <c r="D1483" s="39"/>
      <c r="E1483" s="39"/>
      <c r="F1483" s="39"/>
      <c r="G1483" s="39"/>
      <c r="H1483" s="39"/>
      <c r="I1483" s="39"/>
      <c r="J1483" s="39"/>
      <c r="K1483" s="39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  <c r="V1483" s="39"/>
      <c r="W1483" s="39"/>
      <c r="X1483" s="39"/>
      <c r="Y1483" s="39"/>
      <c r="Z1483" s="39"/>
      <c r="AA1483" s="39"/>
      <c r="AB1483" s="39"/>
      <c r="AC1483" s="39"/>
      <c r="AD1483" s="39"/>
      <c r="AE1483" s="39"/>
    </row>
    <row r="1484" spans="3:31" x14ac:dyDescent="0.25">
      <c r="C1484" s="39"/>
      <c r="D1484" s="39"/>
      <c r="E1484" s="39"/>
      <c r="F1484" s="39"/>
      <c r="G1484" s="39"/>
      <c r="H1484" s="39"/>
      <c r="I1484" s="39"/>
      <c r="J1484" s="39"/>
      <c r="K1484" s="39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  <c r="V1484" s="39"/>
      <c r="W1484" s="39"/>
      <c r="X1484" s="39"/>
      <c r="Y1484" s="39"/>
      <c r="Z1484" s="39"/>
      <c r="AA1484" s="39"/>
      <c r="AB1484" s="39"/>
      <c r="AC1484" s="39"/>
      <c r="AD1484" s="39"/>
      <c r="AE1484" s="39"/>
    </row>
    <row r="1485" spans="3:31" x14ac:dyDescent="0.25">
      <c r="C1485" s="39"/>
      <c r="D1485" s="39"/>
      <c r="E1485" s="39"/>
      <c r="F1485" s="39"/>
      <c r="G1485" s="39"/>
      <c r="H1485" s="39"/>
      <c r="I1485" s="39"/>
      <c r="J1485" s="39"/>
      <c r="K1485" s="39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  <c r="V1485" s="39"/>
      <c r="W1485" s="39"/>
      <c r="X1485" s="39"/>
      <c r="Y1485" s="39"/>
      <c r="Z1485" s="39"/>
      <c r="AA1485" s="39"/>
      <c r="AB1485" s="39"/>
      <c r="AC1485" s="39"/>
      <c r="AD1485" s="39"/>
      <c r="AE1485" s="39"/>
    </row>
    <row r="1486" spans="3:31" x14ac:dyDescent="0.25">
      <c r="C1486" s="39"/>
      <c r="D1486" s="39"/>
      <c r="E1486" s="39"/>
      <c r="F1486" s="39"/>
      <c r="G1486" s="39"/>
      <c r="H1486" s="39"/>
      <c r="I1486" s="39"/>
      <c r="J1486" s="39"/>
      <c r="K1486" s="39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  <c r="V1486" s="39"/>
      <c r="W1486" s="39"/>
      <c r="X1486" s="39"/>
      <c r="Y1486" s="39"/>
      <c r="Z1486" s="39"/>
      <c r="AA1486" s="39"/>
      <c r="AB1486" s="39"/>
      <c r="AC1486" s="39"/>
      <c r="AD1486" s="39"/>
      <c r="AE1486" s="39"/>
    </row>
    <row r="1487" spans="3:31" x14ac:dyDescent="0.25">
      <c r="C1487" s="39"/>
      <c r="D1487" s="39"/>
      <c r="E1487" s="39"/>
      <c r="F1487" s="39"/>
      <c r="G1487" s="39"/>
      <c r="H1487" s="39"/>
      <c r="I1487" s="39"/>
      <c r="J1487" s="39"/>
      <c r="K1487" s="39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  <c r="V1487" s="39"/>
      <c r="W1487" s="39"/>
      <c r="X1487" s="39"/>
      <c r="Y1487" s="39"/>
      <c r="Z1487" s="39"/>
      <c r="AA1487" s="39"/>
      <c r="AB1487" s="39"/>
      <c r="AC1487" s="39"/>
      <c r="AD1487" s="39"/>
      <c r="AE1487" s="39"/>
    </row>
    <row r="1488" spans="3:31" x14ac:dyDescent="0.25">
      <c r="C1488" s="39"/>
      <c r="D1488" s="39"/>
      <c r="E1488" s="39"/>
      <c r="F1488" s="39"/>
      <c r="G1488" s="39"/>
      <c r="H1488" s="39"/>
      <c r="I1488" s="39"/>
      <c r="J1488" s="39"/>
      <c r="K1488" s="39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  <c r="V1488" s="39"/>
      <c r="W1488" s="39"/>
      <c r="X1488" s="39"/>
      <c r="Y1488" s="39"/>
      <c r="Z1488" s="39"/>
      <c r="AA1488" s="39"/>
      <c r="AB1488" s="39"/>
      <c r="AC1488" s="39"/>
      <c r="AD1488" s="39"/>
      <c r="AE1488" s="39"/>
    </row>
    <row r="1489" spans="3:31" x14ac:dyDescent="0.25">
      <c r="C1489" s="39"/>
      <c r="D1489" s="39"/>
      <c r="E1489" s="39"/>
      <c r="F1489" s="39"/>
      <c r="G1489" s="39"/>
      <c r="H1489" s="39"/>
      <c r="I1489" s="39"/>
      <c r="J1489" s="39"/>
      <c r="K1489" s="39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  <c r="V1489" s="39"/>
      <c r="W1489" s="39"/>
      <c r="X1489" s="39"/>
      <c r="Y1489" s="39"/>
      <c r="Z1489" s="39"/>
      <c r="AA1489" s="39"/>
      <c r="AB1489" s="39"/>
      <c r="AC1489" s="39"/>
      <c r="AD1489" s="39"/>
      <c r="AE1489" s="39"/>
    </row>
    <row r="1490" spans="3:31" x14ac:dyDescent="0.25">
      <c r="C1490" s="39"/>
      <c r="D1490" s="39"/>
      <c r="E1490" s="39"/>
      <c r="F1490" s="39"/>
      <c r="G1490" s="39"/>
      <c r="H1490" s="39"/>
      <c r="I1490" s="39"/>
      <c r="J1490" s="39"/>
      <c r="K1490" s="39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  <c r="V1490" s="39"/>
      <c r="W1490" s="39"/>
      <c r="X1490" s="39"/>
      <c r="Y1490" s="39"/>
      <c r="Z1490" s="39"/>
      <c r="AA1490" s="39"/>
      <c r="AB1490" s="39"/>
      <c r="AC1490" s="39"/>
      <c r="AD1490" s="39"/>
      <c r="AE1490" s="39"/>
    </row>
    <row r="1491" spans="3:31" x14ac:dyDescent="0.25">
      <c r="C1491" s="39"/>
      <c r="D1491" s="39"/>
      <c r="E1491" s="39"/>
      <c r="F1491" s="39"/>
      <c r="G1491" s="39"/>
      <c r="H1491" s="39"/>
      <c r="I1491" s="39"/>
      <c r="J1491" s="39"/>
      <c r="K1491" s="39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  <c r="V1491" s="39"/>
      <c r="W1491" s="39"/>
      <c r="X1491" s="39"/>
      <c r="Y1491" s="39"/>
      <c r="Z1491" s="39"/>
      <c r="AA1491" s="39"/>
      <c r="AB1491" s="39"/>
      <c r="AC1491" s="39"/>
      <c r="AD1491" s="39"/>
      <c r="AE1491" s="39"/>
    </row>
    <row r="1492" spans="3:31" x14ac:dyDescent="0.25">
      <c r="C1492" s="39"/>
      <c r="D1492" s="39"/>
      <c r="E1492" s="39"/>
      <c r="F1492" s="39"/>
      <c r="G1492" s="39"/>
      <c r="H1492" s="39"/>
      <c r="I1492" s="39"/>
      <c r="J1492" s="39"/>
      <c r="K1492" s="39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  <c r="V1492" s="39"/>
      <c r="W1492" s="39"/>
      <c r="X1492" s="39"/>
      <c r="Y1492" s="39"/>
      <c r="Z1492" s="39"/>
      <c r="AA1492" s="39"/>
      <c r="AB1492" s="39"/>
      <c r="AC1492" s="39"/>
      <c r="AD1492" s="39"/>
      <c r="AE1492" s="39"/>
    </row>
    <row r="1493" spans="3:31" x14ac:dyDescent="0.25">
      <c r="C1493" s="39"/>
      <c r="D1493" s="39"/>
      <c r="E1493" s="39"/>
      <c r="F1493" s="39"/>
      <c r="G1493" s="39"/>
      <c r="H1493" s="39"/>
      <c r="I1493" s="39"/>
      <c r="J1493" s="39"/>
      <c r="K1493" s="39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  <c r="V1493" s="39"/>
      <c r="W1493" s="39"/>
      <c r="X1493" s="39"/>
      <c r="Y1493" s="39"/>
      <c r="Z1493" s="39"/>
      <c r="AA1493" s="39"/>
      <c r="AB1493" s="39"/>
      <c r="AC1493" s="39"/>
      <c r="AD1493" s="39"/>
      <c r="AE1493" s="39"/>
    </row>
    <row r="1494" spans="3:31" x14ac:dyDescent="0.25">
      <c r="C1494" s="39"/>
      <c r="D1494" s="39"/>
      <c r="E1494" s="39"/>
      <c r="F1494" s="39"/>
      <c r="G1494" s="39"/>
      <c r="H1494" s="39"/>
      <c r="I1494" s="39"/>
      <c r="J1494" s="39"/>
      <c r="K1494" s="39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  <c r="V1494" s="39"/>
      <c r="W1494" s="39"/>
      <c r="X1494" s="39"/>
      <c r="Y1494" s="39"/>
      <c r="Z1494" s="39"/>
      <c r="AA1494" s="39"/>
      <c r="AB1494" s="39"/>
      <c r="AC1494" s="39"/>
      <c r="AD1494" s="39"/>
      <c r="AE1494" s="39"/>
    </row>
    <row r="1495" spans="3:31" x14ac:dyDescent="0.25">
      <c r="C1495" s="39"/>
      <c r="D1495" s="39"/>
      <c r="E1495" s="39"/>
      <c r="F1495" s="39"/>
      <c r="G1495" s="39"/>
      <c r="H1495" s="39"/>
      <c r="I1495" s="39"/>
      <c r="J1495" s="39"/>
      <c r="K1495" s="39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  <c r="V1495" s="39"/>
      <c r="W1495" s="39"/>
      <c r="X1495" s="39"/>
      <c r="Y1495" s="39"/>
      <c r="Z1495" s="39"/>
      <c r="AA1495" s="39"/>
      <c r="AB1495" s="39"/>
      <c r="AC1495" s="39"/>
      <c r="AD1495" s="39"/>
      <c r="AE1495" s="39"/>
    </row>
    <row r="1496" spans="3:31" x14ac:dyDescent="0.25">
      <c r="C1496" s="39"/>
      <c r="D1496" s="39"/>
      <c r="E1496" s="39"/>
      <c r="F1496" s="39"/>
      <c r="G1496" s="39"/>
      <c r="H1496" s="39"/>
      <c r="I1496" s="39"/>
      <c r="J1496" s="39"/>
      <c r="K1496" s="39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  <c r="V1496" s="39"/>
      <c r="W1496" s="39"/>
      <c r="X1496" s="39"/>
      <c r="Y1496" s="39"/>
      <c r="Z1496" s="39"/>
      <c r="AA1496" s="39"/>
      <c r="AB1496" s="39"/>
      <c r="AC1496" s="39"/>
      <c r="AD1496" s="39"/>
      <c r="AE1496" s="39"/>
    </row>
    <row r="1497" spans="3:31" x14ac:dyDescent="0.25">
      <c r="C1497" s="39"/>
      <c r="D1497" s="39"/>
      <c r="E1497" s="39"/>
      <c r="F1497" s="39"/>
      <c r="G1497" s="39"/>
      <c r="H1497" s="39"/>
      <c r="I1497" s="39"/>
      <c r="J1497" s="39"/>
      <c r="K1497" s="39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  <c r="V1497" s="39"/>
      <c r="W1497" s="39"/>
      <c r="X1497" s="39"/>
      <c r="Y1497" s="39"/>
      <c r="Z1497" s="39"/>
      <c r="AA1497" s="39"/>
      <c r="AB1497" s="39"/>
      <c r="AC1497" s="39"/>
      <c r="AD1497" s="39"/>
      <c r="AE1497" s="39"/>
    </row>
    <row r="1498" spans="3:31" x14ac:dyDescent="0.25">
      <c r="C1498" s="39"/>
      <c r="D1498" s="39"/>
      <c r="E1498" s="39"/>
      <c r="F1498" s="39"/>
      <c r="G1498" s="39"/>
      <c r="H1498" s="39"/>
      <c r="I1498" s="39"/>
      <c r="J1498" s="39"/>
      <c r="K1498" s="39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  <c r="V1498" s="39"/>
      <c r="W1498" s="39"/>
      <c r="X1498" s="39"/>
      <c r="Y1498" s="39"/>
      <c r="Z1498" s="39"/>
      <c r="AA1498" s="39"/>
      <c r="AB1498" s="39"/>
      <c r="AC1498" s="39"/>
      <c r="AD1498" s="39"/>
      <c r="AE1498" s="39"/>
    </row>
    <row r="1499" spans="3:31" x14ac:dyDescent="0.25">
      <c r="C1499" s="39"/>
      <c r="D1499" s="39"/>
      <c r="E1499" s="39"/>
      <c r="F1499" s="39"/>
      <c r="G1499" s="39"/>
      <c r="H1499" s="39"/>
      <c r="I1499" s="39"/>
      <c r="J1499" s="39"/>
      <c r="K1499" s="39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  <c r="V1499" s="39"/>
      <c r="W1499" s="39"/>
      <c r="X1499" s="39"/>
      <c r="Y1499" s="39"/>
      <c r="Z1499" s="39"/>
      <c r="AA1499" s="39"/>
      <c r="AB1499" s="39"/>
      <c r="AC1499" s="39"/>
      <c r="AD1499" s="39"/>
      <c r="AE1499" s="39"/>
    </row>
    <row r="1500" spans="3:31" x14ac:dyDescent="0.25">
      <c r="C1500" s="39"/>
      <c r="D1500" s="39"/>
      <c r="E1500" s="39"/>
      <c r="F1500" s="39"/>
      <c r="G1500" s="39"/>
      <c r="H1500" s="39"/>
      <c r="I1500" s="39"/>
      <c r="J1500" s="39"/>
      <c r="K1500" s="39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  <c r="V1500" s="39"/>
      <c r="W1500" s="39"/>
      <c r="X1500" s="39"/>
      <c r="Y1500" s="39"/>
      <c r="Z1500" s="39"/>
      <c r="AA1500" s="39"/>
      <c r="AB1500" s="39"/>
      <c r="AC1500" s="39"/>
      <c r="AD1500" s="39"/>
      <c r="AE1500" s="39"/>
    </row>
    <row r="1501" spans="3:31" x14ac:dyDescent="0.25">
      <c r="C1501" s="39"/>
      <c r="D1501" s="39"/>
      <c r="E1501" s="39"/>
      <c r="F1501" s="39"/>
      <c r="G1501" s="39"/>
      <c r="H1501" s="39"/>
      <c r="I1501" s="39"/>
      <c r="J1501" s="39"/>
      <c r="K1501" s="39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  <c r="V1501" s="39"/>
      <c r="W1501" s="39"/>
      <c r="X1501" s="39"/>
      <c r="Y1501" s="39"/>
      <c r="Z1501" s="39"/>
      <c r="AA1501" s="39"/>
      <c r="AB1501" s="39"/>
      <c r="AC1501" s="39"/>
      <c r="AD1501" s="39"/>
      <c r="AE1501" s="39"/>
    </row>
    <row r="1502" spans="3:31" x14ac:dyDescent="0.25">
      <c r="C1502" s="39"/>
      <c r="D1502" s="39"/>
      <c r="E1502" s="39"/>
      <c r="F1502" s="39"/>
      <c r="G1502" s="39"/>
      <c r="H1502" s="39"/>
      <c r="I1502" s="39"/>
      <c r="J1502" s="39"/>
      <c r="K1502" s="39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  <c r="V1502" s="39"/>
      <c r="W1502" s="39"/>
      <c r="X1502" s="39"/>
      <c r="Y1502" s="39"/>
      <c r="Z1502" s="39"/>
      <c r="AA1502" s="39"/>
      <c r="AB1502" s="39"/>
      <c r="AC1502" s="39"/>
      <c r="AD1502" s="39"/>
      <c r="AE1502" s="39"/>
    </row>
    <row r="1503" spans="3:31" x14ac:dyDescent="0.25">
      <c r="C1503" s="39"/>
      <c r="D1503" s="39"/>
      <c r="E1503" s="39"/>
      <c r="F1503" s="39"/>
      <c r="G1503" s="39"/>
      <c r="H1503" s="39"/>
      <c r="I1503" s="39"/>
      <c r="J1503" s="39"/>
      <c r="K1503" s="39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  <c r="V1503" s="39"/>
      <c r="W1503" s="39"/>
      <c r="X1503" s="39"/>
      <c r="Y1503" s="39"/>
      <c r="Z1503" s="39"/>
      <c r="AA1503" s="39"/>
      <c r="AB1503" s="39"/>
      <c r="AC1503" s="39"/>
      <c r="AD1503" s="39"/>
      <c r="AE1503" s="39"/>
    </row>
    <row r="1504" spans="3:31" x14ac:dyDescent="0.25">
      <c r="C1504" s="39"/>
      <c r="D1504" s="39"/>
      <c r="E1504" s="39"/>
      <c r="F1504" s="39"/>
      <c r="G1504" s="39"/>
      <c r="H1504" s="39"/>
      <c r="I1504" s="39"/>
      <c r="J1504" s="39"/>
      <c r="K1504" s="39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  <c r="V1504" s="39"/>
      <c r="W1504" s="39"/>
      <c r="X1504" s="39"/>
      <c r="Y1504" s="39"/>
      <c r="Z1504" s="39"/>
      <c r="AA1504" s="39"/>
      <c r="AB1504" s="39"/>
      <c r="AC1504" s="39"/>
      <c r="AD1504" s="39"/>
      <c r="AE1504" s="39"/>
    </row>
    <row r="1505" spans="3:31" x14ac:dyDescent="0.25">
      <c r="C1505" s="39"/>
      <c r="D1505" s="39"/>
      <c r="E1505" s="39"/>
      <c r="F1505" s="39"/>
      <c r="G1505" s="39"/>
      <c r="H1505" s="39"/>
      <c r="I1505" s="39"/>
      <c r="J1505" s="39"/>
      <c r="K1505" s="39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  <c r="V1505" s="39"/>
      <c r="W1505" s="39"/>
      <c r="X1505" s="39"/>
      <c r="Y1505" s="39"/>
      <c r="Z1505" s="39"/>
      <c r="AA1505" s="39"/>
      <c r="AB1505" s="39"/>
      <c r="AC1505" s="39"/>
      <c r="AD1505" s="39"/>
      <c r="AE1505" s="39"/>
    </row>
    <row r="1506" spans="3:31" x14ac:dyDescent="0.25">
      <c r="C1506" s="39"/>
      <c r="D1506" s="39"/>
      <c r="E1506" s="39"/>
      <c r="F1506" s="39"/>
      <c r="G1506" s="39"/>
      <c r="H1506" s="39"/>
      <c r="I1506" s="39"/>
      <c r="J1506" s="39"/>
      <c r="K1506" s="39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  <c r="V1506" s="39"/>
      <c r="W1506" s="39"/>
      <c r="X1506" s="39"/>
      <c r="Y1506" s="39"/>
      <c r="Z1506" s="39"/>
      <c r="AA1506" s="39"/>
      <c r="AB1506" s="39"/>
      <c r="AC1506" s="39"/>
      <c r="AD1506" s="39"/>
      <c r="AE1506" s="39"/>
    </row>
    <row r="1507" spans="3:31" x14ac:dyDescent="0.25">
      <c r="C1507" s="39"/>
      <c r="D1507" s="39"/>
      <c r="E1507" s="39"/>
      <c r="F1507" s="39"/>
      <c r="G1507" s="39"/>
      <c r="H1507" s="39"/>
      <c r="I1507" s="39"/>
      <c r="J1507" s="39"/>
      <c r="K1507" s="39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  <c r="V1507" s="39"/>
      <c r="W1507" s="39"/>
      <c r="X1507" s="39"/>
      <c r="Y1507" s="39"/>
      <c r="Z1507" s="39"/>
      <c r="AA1507" s="39"/>
      <c r="AB1507" s="39"/>
      <c r="AC1507" s="39"/>
      <c r="AD1507" s="39"/>
      <c r="AE1507" s="39"/>
    </row>
    <row r="1508" spans="3:31" x14ac:dyDescent="0.25">
      <c r="C1508" s="39"/>
      <c r="D1508" s="39"/>
      <c r="E1508" s="39"/>
      <c r="F1508" s="39"/>
      <c r="G1508" s="39"/>
      <c r="H1508" s="39"/>
      <c r="I1508" s="39"/>
      <c r="J1508" s="39"/>
      <c r="K1508" s="39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  <c r="V1508" s="39"/>
      <c r="W1508" s="39"/>
      <c r="X1508" s="39"/>
      <c r="Y1508" s="39"/>
      <c r="Z1508" s="39"/>
      <c r="AA1508" s="39"/>
      <c r="AB1508" s="39"/>
      <c r="AC1508" s="39"/>
      <c r="AD1508" s="39"/>
      <c r="AE1508" s="39"/>
    </row>
    <row r="1509" spans="3:31" x14ac:dyDescent="0.25">
      <c r="C1509" s="39"/>
      <c r="D1509" s="39"/>
      <c r="E1509" s="39"/>
      <c r="F1509" s="39"/>
      <c r="G1509" s="39"/>
      <c r="H1509" s="39"/>
      <c r="I1509" s="39"/>
      <c r="J1509" s="39"/>
      <c r="K1509" s="39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  <c r="V1509" s="39"/>
      <c r="W1509" s="39"/>
      <c r="X1509" s="39"/>
      <c r="Y1509" s="39"/>
      <c r="Z1509" s="39"/>
      <c r="AA1509" s="39"/>
      <c r="AB1509" s="39"/>
      <c r="AC1509" s="39"/>
      <c r="AD1509" s="39"/>
      <c r="AE1509" s="39"/>
    </row>
    <row r="1510" spans="3:31" x14ac:dyDescent="0.25">
      <c r="C1510" s="39"/>
      <c r="D1510" s="39"/>
      <c r="E1510" s="39"/>
      <c r="F1510" s="39"/>
      <c r="G1510" s="39"/>
      <c r="H1510" s="39"/>
      <c r="I1510" s="39"/>
      <c r="J1510" s="39"/>
      <c r="K1510" s="39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  <c r="V1510" s="39"/>
      <c r="W1510" s="39"/>
      <c r="X1510" s="39"/>
      <c r="Y1510" s="39"/>
      <c r="Z1510" s="39"/>
      <c r="AA1510" s="39"/>
      <c r="AB1510" s="39"/>
      <c r="AC1510" s="39"/>
      <c r="AD1510" s="39"/>
      <c r="AE1510" s="39"/>
    </row>
    <row r="1511" spans="3:31" x14ac:dyDescent="0.25">
      <c r="C1511" s="39"/>
      <c r="D1511" s="39"/>
      <c r="E1511" s="39"/>
      <c r="F1511" s="39"/>
      <c r="G1511" s="39"/>
      <c r="H1511" s="39"/>
      <c r="I1511" s="39"/>
      <c r="J1511" s="39"/>
      <c r="K1511" s="39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  <c r="V1511" s="39"/>
      <c r="W1511" s="39"/>
      <c r="X1511" s="39"/>
      <c r="Y1511" s="39"/>
      <c r="Z1511" s="39"/>
      <c r="AA1511" s="39"/>
      <c r="AB1511" s="39"/>
      <c r="AC1511" s="39"/>
      <c r="AD1511" s="39"/>
      <c r="AE1511" s="39"/>
    </row>
    <row r="1512" spans="3:31" x14ac:dyDescent="0.25">
      <c r="C1512" s="39"/>
      <c r="D1512" s="39"/>
      <c r="E1512" s="39"/>
      <c r="F1512" s="39"/>
      <c r="G1512" s="39"/>
      <c r="H1512" s="39"/>
      <c r="I1512" s="39"/>
      <c r="J1512" s="39"/>
      <c r="K1512" s="39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  <c r="V1512" s="39"/>
      <c r="W1512" s="39"/>
      <c r="X1512" s="39"/>
      <c r="Y1512" s="39"/>
      <c r="Z1512" s="39"/>
      <c r="AA1512" s="39"/>
      <c r="AB1512" s="39"/>
      <c r="AC1512" s="39"/>
      <c r="AD1512" s="39"/>
      <c r="AE1512" s="39"/>
    </row>
    <row r="1513" spans="3:31" x14ac:dyDescent="0.25">
      <c r="C1513" s="39"/>
      <c r="D1513" s="39"/>
      <c r="E1513" s="39"/>
      <c r="F1513" s="39"/>
      <c r="G1513" s="39"/>
      <c r="H1513" s="39"/>
      <c r="I1513" s="39"/>
      <c r="J1513" s="39"/>
      <c r="K1513" s="39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  <c r="V1513" s="39"/>
      <c r="W1513" s="39"/>
      <c r="X1513" s="39"/>
      <c r="Y1513" s="39"/>
      <c r="Z1513" s="39"/>
      <c r="AA1513" s="39"/>
      <c r="AB1513" s="39"/>
      <c r="AC1513" s="39"/>
      <c r="AD1513" s="39"/>
      <c r="AE1513" s="39"/>
    </row>
    <row r="1514" spans="3:31" x14ac:dyDescent="0.25">
      <c r="C1514" s="39"/>
      <c r="D1514" s="39"/>
      <c r="E1514" s="39"/>
      <c r="F1514" s="39"/>
      <c r="G1514" s="39"/>
      <c r="H1514" s="39"/>
      <c r="I1514" s="39"/>
      <c r="J1514" s="39"/>
      <c r="K1514" s="39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  <c r="V1514" s="39"/>
      <c r="W1514" s="39"/>
      <c r="X1514" s="39"/>
      <c r="Y1514" s="39"/>
      <c r="Z1514" s="39"/>
      <c r="AA1514" s="39"/>
      <c r="AB1514" s="39"/>
      <c r="AC1514" s="39"/>
      <c r="AD1514" s="39"/>
      <c r="AE1514" s="39"/>
    </row>
    <row r="1515" spans="3:31" x14ac:dyDescent="0.25">
      <c r="C1515" s="39"/>
      <c r="D1515" s="39"/>
      <c r="E1515" s="39"/>
      <c r="F1515" s="39"/>
      <c r="G1515" s="39"/>
      <c r="H1515" s="39"/>
      <c r="I1515" s="39"/>
      <c r="J1515" s="39"/>
      <c r="K1515" s="39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  <c r="V1515" s="39"/>
      <c r="W1515" s="39"/>
      <c r="X1515" s="39"/>
      <c r="Y1515" s="39"/>
      <c r="Z1515" s="39"/>
      <c r="AA1515" s="39"/>
      <c r="AB1515" s="39"/>
      <c r="AC1515" s="39"/>
      <c r="AD1515" s="39"/>
      <c r="AE1515" s="39"/>
    </row>
    <row r="1516" spans="3:31" x14ac:dyDescent="0.25">
      <c r="C1516" s="39"/>
      <c r="D1516" s="39"/>
      <c r="E1516" s="39"/>
      <c r="F1516" s="39"/>
      <c r="G1516" s="39"/>
      <c r="H1516" s="39"/>
      <c r="I1516" s="39"/>
      <c r="J1516" s="39"/>
      <c r="K1516" s="39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  <c r="V1516" s="39"/>
      <c r="W1516" s="39"/>
      <c r="X1516" s="39"/>
      <c r="Y1516" s="39"/>
      <c r="Z1516" s="39"/>
      <c r="AA1516" s="39"/>
      <c r="AB1516" s="39"/>
      <c r="AC1516" s="39"/>
      <c r="AD1516" s="39"/>
      <c r="AE1516" s="39"/>
    </row>
    <row r="1517" spans="3:31" x14ac:dyDescent="0.25">
      <c r="C1517" s="39"/>
      <c r="D1517" s="39"/>
      <c r="E1517" s="39"/>
      <c r="F1517" s="39"/>
      <c r="G1517" s="39"/>
      <c r="H1517" s="39"/>
      <c r="I1517" s="39"/>
      <c r="J1517" s="39"/>
      <c r="K1517" s="39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  <c r="V1517" s="39"/>
      <c r="W1517" s="39"/>
      <c r="X1517" s="39"/>
      <c r="Y1517" s="39"/>
      <c r="Z1517" s="39"/>
      <c r="AA1517" s="39"/>
      <c r="AB1517" s="39"/>
      <c r="AC1517" s="39"/>
      <c r="AD1517" s="39"/>
      <c r="AE1517" s="39"/>
    </row>
    <row r="1518" spans="3:31" x14ac:dyDescent="0.25">
      <c r="C1518" s="39"/>
      <c r="D1518" s="39"/>
      <c r="E1518" s="39"/>
      <c r="F1518" s="39"/>
      <c r="G1518" s="39"/>
      <c r="H1518" s="39"/>
      <c r="I1518" s="39"/>
      <c r="J1518" s="39"/>
      <c r="K1518" s="39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  <c r="V1518" s="39"/>
      <c r="W1518" s="39"/>
      <c r="X1518" s="39"/>
      <c r="Y1518" s="39"/>
      <c r="Z1518" s="39"/>
      <c r="AA1518" s="39"/>
      <c r="AB1518" s="39"/>
      <c r="AC1518" s="39"/>
      <c r="AD1518" s="39"/>
      <c r="AE1518" s="39"/>
    </row>
    <row r="1519" spans="3:31" x14ac:dyDescent="0.25">
      <c r="C1519" s="39"/>
      <c r="D1519" s="39"/>
      <c r="E1519" s="39"/>
      <c r="F1519" s="39"/>
      <c r="G1519" s="39"/>
      <c r="H1519" s="39"/>
      <c r="I1519" s="39"/>
      <c r="J1519" s="39"/>
      <c r="K1519" s="39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  <c r="V1519" s="39"/>
      <c r="W1519" s="39"/>
      <c r="X1519" s="39"/>
      <c r="Y1519" s="39"/>
      <c r="Z1519" s="39"/>
      <c r="AA1519" s="39"/>
      <c r="AB1519" s="39"/>
      <c r="AC1519" s="39"/>
      <c r="AD1519" s="39"/>
      <c r="AE1519" s="39"/>
    </row>
    <row r="1520" spans="3:31" x14ac:dyDescent="0.25">
      <c r="C1520" s="39"/>
      <c r="D1520" s="39"/>
      <c r="E1520" s="39"/>
      <c r="F1520" s="39"/>
      <c r="G1520" s="39"/>
      <c r="H1520" s="39"/>
      <c r="I1520" s="39"/>
      <c r="J1520" s="39"/>
      <c r="K1520" s="39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  <c r="V1520" s="39"/>
      <c r="W1520" s="39"/>
      <c r="X1520" s="39"/>
      <c r="Y1520" s="39"/>
      <c r="Z1520" s="39"/>
      <c r="AA1520" s="39"/>
      <c r="AB1520" s="39"/>
      <c r="AC1520" s="39"/>
      <c r="AD1520" s="39"/>
      <c r="AE1520" s="39"/>
    </row>
  </sheetData>
  <autoFilter ref="A6:B177" xr:uid="{00000000-0009-0000-0000-000002000000}"/>
  <mergeCells count="4">
    <mergeCell ref="C3:P3"/>
    <mergeCell ref="C5:H5"/>
    <mergeCell ref="J5:O5"/>
    <mergeCell ref="Q5:V5"/>
  </mergeCells>
  <conditionalFormatting sqref="A7:A1000">
    <cfRule type="expression" dxfId="12" priority="55">
      <formula>IF($B7="total",TRUE,FALSE)</formula>
    </cfRule>
  </conditionalFormatting>
  <conditionalFormatting sqref="A7:B1000">
    <cfRule type="expression" dxfId="11" priority="53">
      <formula>IF(AND($A7&gt;0,ISEVEN($A7)),TRUE,FALSE)</formula>
    </cfRule>
    <cfRule type="expression" dxfId="10" priority="54">
      <formula>IF(AND($A7&gt;0,ISODD($A7)),TRUE,FALSE)</formula>
    </cfRule>
  </conditionalFormatting>
  <conditionalFormatting sqref="A7:H1000 J7:O1000 Q7:V1000">
    <cfRule type="cellIs" dxfId="9" priority="1" operator="equal">
      <formula>0</formula>
    </cfRule>
    <cfRule type="expression" dxfId="8" priority="2">
      <formula>IF($B7="total",TRUE,FALSE)</formula>
    </cfRule>
  </conditionalFormatting>
  <conditionalFormatting sqref="C7:H1000 J7:O1000 Q7:V1000">
    <cfRule type="cellIs" dxfId="7" priority="5" operator="between">
      <formula>0.0000000000001</formula>
      <formula>0.499999999999</formula>
    </cfRule>
    <cfRule type="cellIs" dxfId="6" priority="6" operator="between">
      <formula>-0.0000000000000001</formula>
      <formula>-0.49999999999999</formula>
    </cfRule>
  </conditionalFormatting>
  <conditionalFormatting sqref="H7:H1000">
    <cfRule type="expression" dxfId="5" priority="21">
      <formula>IF(AND($A7&gt;0,ISEVEN($A7)),TRUE,FALSE)</formula>
    </cfRule>
    <cfRule type="expression" dxfId="4" priority="22">
      <formula>IF(AND($A7&gt;0,ISODD($A7)),TRUE,FALSE)</formula>
    </cfRule>
  </conditionalFormatting>
  <conditionalFormatting sqref="O7:O1000">
    <cfRule type="expression" dxfId="3" priority="15">
      <formula>IF(AND($A7&gt;0,ISEVEN($A7)),TRUE,FALSE)</formula>
    </cfRule>
    <cfRule type="expression" dxfId="2" priority="16">
      <formula>IF(AND($A7&gt;0,ISODD($A7)),TRUE,FALSE)</formula>
    </cfRule>
  </conditionalFormatting>
  <conditionalFormatting sqref="V7:V1000">
    <cfRule type="expression" dxfId="1" priority="9">
      <formula>IF(AND($A7&gt;0,ISEVEN($A7)),TRUE,FALSE)</formula>
    </cfRule>
    <cfRule type="expression" dxfId="0" priority="10">
      <formula>IF(AND($A7&gt;0,ISODD($A7)),TRUE,FALSE)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Inicio</vt:lpstr>
      <vt:lpstr>Consumo  por mercados</vt:lpstr>
      <vt:lpstr>Consumo por tramos de presión</vt:lpstr>
      <vt:lpstr>'Consumo  por mercados'!Área_de_impresión</vt:lpstr>
      <vt:lpstr>'Consumo por tramos de presión'!Área_de_impresión</vt:lpstr>
      <vt:lpstr>Inicio!Área_de_impresión</vt:lpstr>
      <vt:lpstr>'Consumo  por mercados'!Títulos_a_imprimir</vt:lpstr>
      <vt:lpstr>'Consumo por tramos de presión'!Títulos_a_imprimir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2016-01-12T12:15:16Z</dcterms:created>
  <dcterms:modified xsi:type="dcterms:W3CDTF">2025-04-07T08:13:47Z</dcterms:modified>
</cp:coreProperties>
</file>