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70" windowHeight="11010" activeTab="1"/>
  </bookViews>
  <sheets>
    <sheet name="Ene24" sheetId="1" r:id="rId1"/>
    <sheet name="Feb24" sheetId="2" r:id="rId2"/>
  </sheets>
  <definedNames>
    <definedName name="_xlnm.Print_Area" localSheetId="0">'Ene24'!$A$1:$H$49</definedName>
    <definedName name="_xlnm.Print_Area" localSheetId="1">'Feb24'!$A$1:$H$49</definedName>
  </definedNames>
  <calcPr fullCalcOnLoad="1"/>
</workbook>
</file>

<file path=xl/sharedStrings.xml><?xml version="1.0" encoding="utf-8"?>
<sst xmlns="http://schemas.openxmlformats.org/spreadsheetml/2006/main" count="108" uniqueCount="62">
  <si>
    <t xml:space="preserve">Exportaciones por grupos de productos </t>
  </si>
  <si>
    <t>petrolíferos y países de destino</t>
  </si>
  <si>
    <t>Unidad: miles de toneladas</t>
  </si>
  <si>
    <t>Países</t>
  </si>
  <si>
    <t>GLP's</t>
  </si>
  <si>
    <t>Querosenos</t>
  </si>
  <si>
    <t>Fuelóleos</t>
  </si>
  <si>
    <t>Otros Productos</t>
  </si>
  <si>
    <t>Total</t>
  </si>
  <si>
    <t>Total general</t>
  </si>
  <si>
    <t>Fuente: Cores</t>
  </si>
  <si>
    <t>* Incluyen biocarburantes</t>
  </si>
  <si>
    <t>Gasolinas*</t>
  </si>
  <si>
    <t>Gasóleos*</t>
  </si>
  <si>
    <t>Para más información: cores.institucional@cores.es. Tlf.: +34 913600910, o visite: www.cores.es</t>
  </si>
  <si>
    <t>Alemania</t>
  </si>
  <si>
    <t>Andorra</t>
  </si>
  <si>
    <t>Bélgica</t>
  </si>
  <si>
    <t>Brasil</t>
  </si>
  <si>
    <t>Canadá</t>
  </si>
  <si>
    <t>Chipre</t>
  </si>
  <si>
    <t>Croacia</t>
  </si>
  <si>
    <t>Dinamarca</t>
  </si>
  <si>
    <t>Egipto</t>
  </si>
  <si>
    <t>Estados Unidos</t>
  </si>
  <si>
    <t>Estonia</t>
  </si>
  <si>
    <t>Francia</t>
  </si>
  <si>
    <t>Gibraltar</t>
  </si>
  <si>
    <t>Grecia</t>
  </si>
  <si>
    <t>Italia</t>
  </si>
  <si>
    <t>Libia</t>
  </si>
  <si>
    <t>Malta</t>
  </si>
  <si>
    <t>Marruecos</t>
  </si>
  <si>
    <t>Noruega</t>
  </si>
  <si>
    <t>Otros Europa</t>
  </si>
  <si>
    <t>Países Bajos</t>
  </si>
  <si>
    <t>Polonia</t>
  </si>
  <si>
    <t>Portugal</t>
  </si>
  <si>
    <t>Reino Unido</t>
  </si>
  <si>
    <t>República Checa</t>
  </si>
  <si>
    <t>Suecia</t>
  </si>
  <si>
    <t>Suiza</t>
  </si>
  <si>
    <t>Túnez</t>
  </si>
  <si>
    <t>Turquía</t>
  </si>
  <si>
    <t>^ distinto de 0</t>
  </si>
  <si>
    <t>Austria</t>
  </si>
  <si>
    <t>Bahréin</t>
  </si>
  <si>
    <t>Eslovenia</t>
  </si>
  <si>
    <t>México</t>
  </si>
  <si>
    <t>Enero 2024</t>
  </si>
  <si>
    <t>Actualizado el 12-03-2024</t>
  </si>
  <si>
    <t>Australia</t>
  </si>
  <si>
    <t>Bahamas</t>
  </si>
  <si>
    <t>Corea del Sur</t>
  </si>
  <si>
    <t>Febrero 2024</t>
  </si>
  <si>
    <t>Actualizado el 16-04-2024</t>
  </si>
  <si>
    <t>Albania</t>
  </si>
  <si>
    <t>Bulgaria</t>
  </si>
  <si>
    <t>Líbano</t>
  </si>
  <si>
    <t>Panamá</t>
  </si>
  <si>
    <t>Senegal</t>
  </si>
  <si>
    <t>Venezuela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</si>
</sst>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#,###;&quot; &quot;\ç"/>
    <numFmt numFmtId="168" formatCode="#,##0.000"/>
    <numFmt numFmtId="169" formatCode="#,##0;&quot;&quot;"/>
    <numFmt numFmtId="170" formatCode="#,##0;;&quot;&quot;"/>
    <numFmt numFmtId="171" formatCode="&quot;&quot;"/>
    <numFmt numFmtId="172" formatCode="\^"/>
  </numFmts>
  <fonts count="58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8"/>
      <color theme="2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 tint="0.34999001026153564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Alignment="1" quotePrefix="1">
      <alignment/>
    </xf>
    <xf numFmtId="17" fontId="52" fillId="0" borderId="0" xfId="0" applyNumberFormat="1" applyFont="1" applyBorder="1" applyAlignment="1" quotePrefix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3" fillId="0" borderId="0" xfId="0" applyFont="1" applyAlignment="1" applyProtection="1">
      <alignment horizontal="right" vertical="center"/>
      <protection/>
    </xf>
    <xf numFmtId="17" fontId="50" fillId="0" borderId="10" xfId="0" applyNumberFormat="1" applyFont="1" applyFill="1" applyBorder="1" applyAlignment="1">
      <alignment horizontal="left" vertical="top"/>
    </xf>
    <xf numFmtId="17" fontId="5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 wrapText="1"/>
    </xf>
    <xf numFmtId="3" fontId="55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66" fontId="57" fillId="0" borderId="10" xfId="0" applyNumberFormat="1" applyFont="1" applyBorder="1" applyAlignment="1">
      <alignment horizontal="right" vertical="center"/>
    </xf>
    <xf numFmtId="1" fontId="0" fillId="7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/>
    <dxf/>
    <dxf/>
    <dxf>
      <font>
        <color theme="9" tint="0.7999799847602844"/>
      </font>
    </dxf>
    <dxf/>
    <dxf/>
    <dxf/>
    <dxf>
      <font>
        <color theme="9" tint="0.7999799847602844"/>
      </font>
    </dxf>
    <dxf>
      <numFmt numFmtId="171" formatCode="&quot;&quot;"/>
      <border/>
    </dxf>
    <dxf>
      <numFmt numFmtId="172" formatCode="\^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51" sqref="A51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49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15</v>
      </c>
      <c r="B7" s="28">
        <v>0</v>
      </c>
      <c r="C7" s="28">
        <v>0</v>
      </c>
      <c r="D7" s="28">
        <v>0</v>
      </c>
      <c r="E7" s="28">
        <v>0.167</v>
      </c>
      <c r="F7" s="28">
        <v>0</v>
      </c>
      <c r="G7" s="28">
        <v>16.798</v>
      </c>
      <c r="H7" s="30">
        <f aca="true" t="shared" si="0" ref="H7:H17">SUM(B7:G7)</f>
        <v>16.965</v>
      </c>
    </row>
    <row r="8" spans="1:8" ht="15" customHeight="1">
      <c r="A8" s="17" t="s">
        <v>16</v>
      </c>
      <c r="B8" s="28">
        <v>0</v>
      </c>
      <c r="C8" s="28">
        <v>1.879</v>
      </c>
      <c r="D8" s="28">
        <v>0</v>
      </c>
      <c r="E8" s="28">
        <v>8.448</v>
      </c>
      <c r="F8" s="28">
        <v>0</v>
      </c>
      <c r="G8" s="28">
        <v>0</v>
      </c>
      <c r="H8" s="30">
        <f t="shared" si="0"/>
        <v>10.327</v>
      </c>
    </row>
    <row r="9" spans="1:8" ht="15" customHeight="1">
      <c r="A9" s="17" t="s">
        <v>51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0.174</v>
      </c>
      <c r="H9" s="30">
        <f t="shared" si="0"/>
        <v>0.174</v>
      </c>
    </row>
    <row r="10" spans="1:8" ht="15" customHeight="1">
      <c r="A10" s="17" t="s">
        <v>45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0.575</v>
      </c>
      <c r="H10" s="30">
        <f t="shared" si="0"/>
        <v>0.575</v>
      </c>
    </row>
    <row r="11" spans="1:8" ht="15" customHeight="1">
      <c r="A11" s="17" t="s">
        <v>52</v>
      </c>
      <c r="B11" s="28">
        <v>0</v>
      </c>
      <c r="C11" s="28">
        <v>36.965</v>
      </c>
      <c r="D11" s="28">
        <v>0</v>
      </c>
      <c r="E11" s="28">
        <v>0</v>
      </c>
      <c r="F11" s="28">
        <v>0</v>
      </c>
      <c r="G11" s="28">
        <v>0</v>
      </c>
      <c r="H11" s="30">
        <f t="shared" si="0"/>
        <v>36.965</v>
      </c>
    </row>
    <row r="12" spans="1:8" ht="15" customHeight="1">
      <c r="A12" s="17" t="s">
        <v>46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31.799</v>
      </c>
      <c r="H12" s="30">
        <f t="shared" si="0"/>
        <v>31.799</v>
      </c>
    </row>
    <row r="13" spans="1:8" ht="15" customHeight="1">
      <c r="A13" s="17" t="s">
        <v>17</v>
      </c>
      <c r="B13" s="28">
        <v>0</v>
      </c>
      <c r="C13" s="28">
        <v>0</v>
      </c>
      <c r="D13" s="28">
        <v>0</v>
      </c>
      <c r="E13" s="28">
        <v>15.103</v>
      </c>
      <c r="F13" s="28">
        <v>55.058</v>
      </c>
      <c r="G13" s="28">
        <v>12.873</v>
      </c>
      <c r="H13" s="30">
        <f t="shared" si="0"/>
        <v>83.034</v>
      </c>
    </row>
    <row r="14" spans="1:8" ht="15" customHeight="1">
      <c r="A14" s="17" t="s">
        <v>18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54.464000000000006</v>
      </c>
      <c r="H14" s="30">
        <f t="shared" si="0"/>
        <v>54.464000000000006</v>
      </c>
    </row>
    <row r="15" spans="1:8" ht="15" customHeight="1">
      <c r="A15" s="17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6.997</v>
      </c>
      <c r="H15" s="30">
        <f t="shared" si="0"/>
        <v>6.997</v>
      </c>
    </row>
    <row r="16" spans="1:8" ht="15" customHeight="1">
      <c r="A16" s="17" t="s">
        <v>20</v>
      </c>
      <c r="B16" s="28">
        <v>0</v>
      </c>
      <c r="C16" s="28">
        <v>0</v>
      </c>
      <c r="D16" s="28">
        <v>0</v>
      </c>
      <c r="E16" s="28">
        <v>0</v>
      </c>
      <c r="F16" s="28">
        <v>41.993</v>
      </c>
      <c r="G16" s="28">
        <v>0</v>
      </c>
      <c r="H16" s="30">
        <f t="shared" si="0"/>
        <v>41.993</v>
      </c>
    </row>
    <row r="17" spans="1:8" ht="15" customHeight="1">
      <c r="A17" s="17" t="s">
        <v>53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0.007</v>
      </c>
      <c r="H17" s="30">
        <f t="shared" si="0"/>
        <v>0.007</v>
      </c>
    </row>
    <row r="18" spans="1:8" ht="15" customHeight="1">
      <c r="A18" s="17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7.263</v>
      </c>
      <c r="H18" s="30">
        <f aca="true" t="shared" si="1" ref="H18:H42">SUM(B18:G18)</f>
        <v>7.263</v>
      </c>
    </row>
    <row r="19" spans="1:8" ht="15" customHeight="1">
      <c r="A19" s="17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0.073</v>
      </c>
      <c r="H19" s="30">
        <f t="shared" si="1"/>
        <v>0.073</v>
      </c>
    </row>
    <row r="20" spans="1:8" ht="15" customHeight="1">
      <c r="A20" s="17" t="s">
        <v>23</v>
      </c>
      <c r="B20" s="28">
        <v>0</v>
      </c>
      <c r="C20" s="28">
        <v>0</v>
      </c>
      <c r="D20" s="28">
        <v>0</v>
      </c>
      <c r="E20" s="28">
        <v>31.202</v>
      </c>
      <c r="F20" s="28">
        <v>0</v>
      </c>
      <c r="G20" s="28">
        <v>0</v>
      </c>
      <c r="H20" s="30">
        <f t="shared" si="1"/>
        <v>31.202</v>
      </c>
    </row>
    <row r="21" spans="1:8" ht="15" customHeight="1">
      <c r="A21" s="17" t="s">
        <v>47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10.703</v>
      </c>
      <c r="H21" s="30">
        <f t="shared" si="1"/>
        <v>10.703</v>
      </c>
    </row>
    <row r="22" spans="1:8" ht="15" customHeight="1">
      <c r="A22" s="17" t="s">
        <v>24</v>
      </c>
      <c r="B22" s="28">
        <v>0</v>
      </c>
      <c r="C22" s="28">
        <v>37.714</v>
      </c>
      <c r="D22" s="28">
        <v>0</v>
      </c>
      <c r="E22" s="28">
        <v>55.853</v>
      </c>
      <c r="F22" s="28">
        <v>0</v>
      </c>
      <c r="G22" s="28">
        <v>14.022</v>
      </c>
      <c r="H22" s="30">
        <f t="shared" si="1"/>
        <v>107.58900000000001</v>
      </c>
    </row>
    <row r="23" spans="1:8" ht="15" customHeight="1">
      <c r="A23" s="17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0.011</v>
      </c>
      <c r="H23" s="30">
        <f t="shared" si="1"/>
        <v>0.011</v>
      </c>
    </row>
    <row r="24" spans="1:8" ht="15" customHeight="1">
      <c r="A24" s="17" t="s">
        <v>26</v>
      </c>
      <c r="B24" s="28">
        <v>0.292</v>
      </c>
      <c r="C24" s="28">
        <v>11.421000000000001</v>
      </c>
      <c r="D24" s="28">
        <v>4.533</v>
      </c>
      <c r="E24" s="28">
        <v>231.812</v>
      </c>
      <c r="F24" s="28">
        <v>1.806</v>
      </c>
      <c r="G24" s="28">
        <v>49.938</v>
      </c>
      <c r="H24" s="30">
        <f t="shared" si="1"/>
        <v>299.802</v>
      </c>
    </row>
    <row r="25" spans="1:8" ht="15" customHeight="1">
      <c r="A25" s="17" t="s">
        <v>27</v>
      </c>
      <c r="B25" s="28">
        <v>0.021</v>
      </c>
      <c r="C25" s="28">
        <v>0.62</v>
      </c>
      <c r="D25" s="28">
        <v>0.498</v>
      </c>
      <c r="E25" s="28">
        <v>72.453</v>
      </c>
      <c r="F25" s="28">
        <v>0</v>
      </c>
      <c r="G25" s="28">
        <v>0</v>
      </c>
      <c r="H25" s="30">
        <f t="shared" si="1"/>
        <v>73.592</v>
      </c>
    </row>
    <row r="26" spans="1:8" ht="15" customHeight="1">
      <c r="A26" s="17" t="s">
        <v>28</v>
      </c>
      <c r="B26" s="28">
        <v>0</v>
      </c>
      <c r="C26" s="28">
        <v>0</v>
      </c>
      <c r="D26" s="28">
        <v>0</v>
      </c>
      <c r="E26" s="28">
        <v>0.45</v>
      </c>
      <c r="F26" s="28">
        <v>16.899</v>
      </c>
      <c r="G26" s="28">
        <v>0.899</v>
      </c>
      <c r="H26" s="30">
        <f t="shared" si="1"/>
        <v>18.248</v>
      </c>
    </row>
    <row r="27" spans="1:8" ht="15" customHeight="1">
      <c r="A27" s="17" t="s">
        <v>29</v>
      </c>
      <c r="B27" s="28">
        <v>0</v>
      </c>
      <c r="C27" s="28">
        <v>21.907</v>
      </c>
      <c r="D27" s="28">
        <v>0</v>
      </c>
      <c r="E27" s="28">
        <v>56.293</v>
      </c>
      <c r="F27" s="28">
        <v>0</v>
      </c>
      <c r="G27" s="28">
        <v>9.149</v>
      </c>
      <c r="H27" s="30">
        <f t="shared" si="1"/>
        <v>87.349</v>
      </c>
    </row>
    <row r="28" spans="1:8" ht="15" customHeight="1">
      <c r="A28" s="17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3.966</v>
      </c>
      <c r="G28" s="28">
        <v>0</v>
      </c>
      <c r="H28" s="30">
        <f t="shared" si="1"/>
        <v>3.966</v>
      </c>
    </row>
    <row r="29" spans="1:8" ht="15" customHeight="1">
      <c r="A29" s="17" t="s">
        <v>31</v>
      </c>
      <c r="B29" s="28">
        <v>0</v>
      </c>
      <c r="C29" s="28">
        <v>0</v>
      </c>
      <c r="D29" s="28">
        <v>0</v>
      </c>
      <c r="E29" s="28">
        <v>29.972</v>
      </c>
      <c r="F29" s="28">
        <v>17.616</v>
      </c>
      <c r="G29" s="28">
        <v>0</v>
      </c>
      <c r="H29" s="30">
        <f t="shared" si="1"/>
        <v>47.588</v>
      </c>
    </row>
    <row r="30" spans="1:8" ht="15" customHeight="1">
      <c r="A30" s="17" t="s">
        <v>32</v>
      </c>
      <c r="B30" s="28">
        <v>40.61</v>
      </c>
      <c r="C30" s="28">
        <v>18.102</v>
      </c>
      <c r="D30" s="28">
        <v>47.482</v>
      </c>
      <c r="E30" s="28">
        <v>95.664</v>
      </c>
      <c r="F30" s="28">
        <v>5.421</v>
      </c>
      <c r="G30" s="28">
        <v>7.554</v>
      </c>
      <c r="H30" s="30">
        <f t="shared" si="1"/>
        <v>214.833</v>
      </c>
    </row>
    <row r="31" spans="1:8" ht="15" customHeight="1">
      <c r="A31" s="17" t="s">
        <v>48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3.361</v>
      </c>
      <c r="H31" s="30">
        <f t="shared" si="1"/>
        <v>3.361</v>
      </c>
    </row>
    <row r="32" spans="1:8" ht="15" customHeight="1">
      <c r="A32" s="17" t="s">
        <v>33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1.8279999999999998</v>
      </c>
      <c r="H32" s="30">
        <f t="shared" si="1"/>
        <v>1.8279999999999998</v>
      </c>
    </row>
    <row r="33" spans="1:8" ht="15" customHeight="1">
      <c r="A33" s="17" t="s">
        <v>34</v>
      </c>
      <c r="B33" s="28">
        <v>0</v>
      </c>
      <c r="C33" s="28">
        <v>0</v>
      </c>
      <c r="D33" s="28">
        <v>0</v>
      </c>
      <c r="E33" s="28">
        <v>3.93</v>
      </c>
      <c r="F33" s="28">
        <v>0</v>
      </c>
      <c r="G33" s="28">
        <v>0</v>
      </c>
      <c r="H33" s="30">
        <f t="shared" si="1"/>
        <v>3.93</v>
      </c>
    </row>
    <row r="34" spans="1:8" ht="15" customHeight="1">
      <c r="A34" s="17" t="s">
        <v>35</v>
      </c>
      <c r="B34" s="28">
        <v>0</v>
      </c>
      <c r="C34" s="28">
        <v>114.159</v>
      </c>
      <c r="D34" s="28">
        <v>0</v>
      </c>
      <c r="E34" s="28">
        <v>19.102</v>
      </c>
      <c r="F34" s="28">
        <v>0</v>
      </c>
      <c r="G34" s="28">
        <v>86.647</v>
      </c>
      <c r="H34" s="30">
        <f t="shared" si="1"/>
        <v>219.90800000000002</v>
      </c>
    </row>
    <row r="35" spans="1:8" ht="15" customHeight="1">
      <c r="A35" s="17" t="s">
        <v>36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1.359</v>
      </c>
      <c r="H35" s="30">
        <f t="shared" si="1"/>
        <v>1.359</v>
      </c>
    </row>
    <row r="36" spans="1:8" ht="15" customHeight="1">
      <c r="A36" s="17" t="s">
        <v>37</v>
      </c>
      <c r="B36" s="28">
        <v>6.806</v>
      </c>
      <c r="C36" s="28">
        <v>16.387</v>
      </c>
      <c r="D36" s="28">
        <v>0.985</v>
      </c>
      <c r="E36" s="28">
        <v>82.553</v>
      </c>
      <c r="F36" s="28">
        <v>30.904</v>
      </c>
      <c r="G36" s="28">
        <v>40.696</v>
      </c>
      <c r="H36" s="30">
        <f t="shared" si="1"/>
        <v>178.331</v>
      </c>
    </row>
    <row r="37" spans="1:8" ht="15" customHeight="1">
      <c r="A37" s="17" t="s">
        <v>38</v>
      </c>
      <c r="B37" s="28">
        <v>1.729</v>
      </c>
      <c r="C37" s="28">
        <v>38.566</v>
      </c>
      <c r="D37" s="28">
        <v>0</v>
      </c>
      <c r="E37" s="28">
        <v>0</v>
      </c>
      <c r="F37" s="28">
        <v>20.997</v>
      </c>
      <c r="G37" s="28">
        <v>19.029</v>
      </c>
      <c r="H37" s="30">
        <f t="shared" si="1"/>
        <v>80.321</v>
      </c>
    </row>
    <row r="38" spans="1:8" ht="15" customHeight="1">
      <c r="A38" s="17" t="s">
        <v>39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0.13</v>
      </c>
      <c r="H38" s="30">
        <f t="shared" si="1"/>
        <v>0.13</v>
      </c>
    </row>
    <row r="39" spans="1:8" ht="15" customHeight="1">
      <c r="A39" s="17" t="s">
        <v>40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0.308</v>
      </c>
      <c r="H39" s="30">
        <f t="shared" si="1"/>
        <v>0.308</v>
      </c>
    </row>
    <row r="40" spans="1:8" ht="15" customHeight="1">
      <c r="A40" s="17" t="s">
        <v>41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2.195</v>
      </c>
      <c r="H40" s="30">
        <f t="shared" si="1"/>
        <v>2.195</v>
      </c>
    </row>
    <row r="41" spans="1:8" ht="15" customHeight="1">
      <c r="A41" s="17" t="s">
        <v>42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49.559</v>
      </c>
      <c r="H41" s="30">
        <f t="shared" si="1"/>
        <v>49.559</v>
      </c>
    </row>
    <row r="42" spans="1:8" ht="15" customHeight="1">
      <c r="A42" s="17" t="s">
        <v>43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12.384</v>
      </c>
      <c r="H42" s="30">
        <f t="shared" si="1"/>
        <v>12.384</v>
      </c>
    </row>
    <row r="43" spans="1:8" ht="15" customHeight="1">
      <c r="A43" s="18" t="s">
        <v>9</v>
      </c>
      <c r="B43" s="19">
        <f>SUM(B7:B42)</f>
        <v>49.458</v>
      </c>
      <c r="C43" s="19">
        <f aca="true" t="shared" si="2" ref="C43:H43">SUM(C7:C42)</f>
        <v>297.72</v>
      </c>
      <c r="D43" s="19">
        <f t="shared" si="2"/>
        <v>53.498</v>
      </c>
      <c r="E43" s="19">
        <f t="shared" si="2"/>
        <v>703.002</v>
      </c>
      <c r="F43" s="19">
        <f t="shared" si="2"/>
        <v>194.65999999999997</v>
      </c>
      <c r="G43" s="19">
        <f t="shared" si="2"/>
        <v>440.79499999999996</v>
      </c>
      <c r="H43" s="19">
        <f t="shared" si="2"/>
        <v>1739.133</v>
      </c>
    </row>
    <row r="44" spans="3:8" ht="12" customHeight="1">
      <c r="C44" s="20"/>
      <c r="H44" s="21" t="s">
        <v>10</v>
      </c>
    </row>
    <row r="45" spans="1:8" ht="12.75">
      <c r="A45" s="27" t="s">
        <v>11</v>
      </c>
      <c r="C45" s="20"/>
      <c r="H45" s="21"/>
    </row>
    <row r="46" spans="1:8" ht="12.75">
      <c r="A46" s="27" t="s">
        <v>44</v>
      </c>
      <c r="C46" s="20"/>
      <c r="H46" s="21"/>
    </row>
    <row r="47" spans="1:8" ht="12.75">
      <c r="A47" s="27"/>
      <c r="C47" s="20"/>
      <c r="H47" s="21"/>
    </row>
    <row r="48" spans="1:8" ht="15">
      <c r="A48" s="22" t="s">
        <v>50</v>
      </c>
      <c r="B48" s="23"/>
      <c r="C48" s="23"/>
      <c r="D48" s="23"/>
      <c r="E48" s="23"/>
      <c r="F48" s="23"/>
      <c r="G48" s="24"/>
      <c r="H48" s="25" t="s">
        <v>14</v>
      </c>
    </row>
  </sheetData>
  <sheetProtection/>
  <conditionalFormatting sqref="B7:G42">
    <cfRule type="cellIs" priority="7" dxfId="3" operator="equal" stopIfTrue="1">
      <formula>0</formula>
    </cfRule>
  </conditionalFormatting>
  <conditionalFormatting sqref="B7:H42">
    <cfRule type="cellIs" priority="4" dxfId="8" operator="equal">
      <formula>0</formula>
    </cfRule>
    <cfRule type="cellIs" priority="5" dxfId="9" operator="between">
      <formula>0.0000000000001</formula>
      <formula>0.499999999999</formula>
    </cfRule>
    <cfRule type="cellIs" priority="6" dxfId="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51" sqref="A51"/>
    </sheetView>
  </sheetViews>
  <sheetFormatPr defaultColWidth="11.421875" defaultRowHeight="12.75"/>
  <cols>
    <col min="1" max="1" width="22.8515625" style="3" customWidth="1"/>
    <col min="2" max="7" width="15.7109375" style="3" customWidth="1"/>
    <col min="8" max="8" width="15.7109375" style="26" customWidth="1"/>
    <col min="9" max="9" width="10.28125" style="3" customWidth="1"/>
    <col min="10" max="16384" width="11.421875" style="3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2"/>
    </row>
    <row r="2" spans="1:9" ht="22.5" customHeight="1">
      <c r="A2" s="4"/>
      <c r="B2" s="4"/>
      <c r="C2" s="4"/>
      <c r="D2" s="5" t="s">
        <v>0</v>
      </c>
      <c r="E2" s="5"/>
      <c r="F2" s="5"/>
      <c r="G2" s="5"/>
      <c r="H2" s="5"/>
      <c r="I2" s="6"/>
    </row>
    <row r="3" spans="1:9" ht="22.5" customHeight="1">
      <c r="A3" s="7"/>
      <c r="B3" s="7"/>
      <c r="C3" s="7"/>
      <c r="D3" s="5" t="s">
        <v>1</v>
      </c>
      <c r="E3" s="7"/>
      <c r="F3" s="7"/>
      <c r="G3" s="7"/>
      <c r="H3" s="7"/>
      <c r="I3" s="6"/>
    </row>
    <row r="4" spans="1:9" ht="21" customHeight="1">
      <c r="A4" s="8"/>
      <c r="B4" s="8"/>
      <c r="C4" s="8"/>
      <c r="D4" s="9" t="s">
        <v>54</v>
      </c>
      <c r="E4" s="8"/>
      <c r="F4" s="8"/>
      <c r="G4" s="8"/>
      <c r="H4" s="8"/>
      <c r="I4" s="10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5" t="s">
        <v>3</v>
      </c>
      <c r="B6" s="29" t="s">
        <v>4</v>
      </c>
      <c r="C6" s="29" t="s">
        <v>12</v>
      </c>
      <c r="D6" s="29" t="s">
        <v>5</v>
      </c>
      <c r="E6" s="29" t="s">
        <v>13</v>
      </c>
      <c r="F6" s="29" t="s">
        <v>6</v>
      </c>
      <c r="G6" s="29" t="s">
        <v>7</v>
      </c>
      <c r="H6" s="16" t="s">
        <v>8</v>
      </c>
    </row>
    <row r="7" spans="1:8" ht="15" customHeight="1">
      <c r="A7" s="17" t="s">
        <v>56</v>
      </c>
      <c r="B7" s="28">
        <v>0</v>
      </c>
      <c r="C7" s="28">
        <v>0</v>
      </c>
      <c r="D7" s="28">
        <v>0</v>
      </c>
      <c r="E7" s="28">
        <v>0</v>
      </c>
      <c r="F7" s="28">
        <v>3.008</v>
      </c>
      <c r="G7" s="28">
        <v>0</v>
      </c>
      <c r="H7" s="30">
        <f aca="true" t="shared" si="0" ref="H7:H42">SUM(B7:G7)</f>
        <v>3.008</v>
      </c>
    </row>
    <row r="8" spans="1:8" ht="15" customHeight="1">
      <c r="A8" s="17" t="s">
        <v>15</v>
      </c>
      <c r="B8" s="28">
        <v>0</v>
      </c>
      <c r="C8" s="28">
        <v>0</v>
      </c>
      <c r="D8" s="28">
        <v>0</v>
      </c>
      <c r="E8" s="28">
        <v>0.112</v>
      </c>
      <c r="F8" s="28">
        <v>0</v>
      </c>
      <c r="G8" s="28">
        <v>15.931</v>
      </c>
      <c r="H8" s="30">
        <f t="shared" si="0"/>
        <v>16.043</v>
      </c>
    </row>
    <row r="9" spans="1:8" ht="15" customHeight="1">
      <c r="A9" s="17" t="s">
        <v>16</v>
      </c>
      <c r="B9" s="28">
        <v>0</v>
      </c>
      <c r="C9" s="28">
        <v>1.648</v>
      </c>
      <c r="D9" s="28">
        <v>0</v>
      </c>
      <c r="E9" s="28">
        <v>5.677</v>
      </c>
      <c r="F9" s="28">
        <v>0</v>
      </c>
      <c r="G9" s="28">
        <v>0</v>
      </c>
      <c r="H9" s="30">
        <f t="shared" si="0"/>
        <v>7.324999999999999</v>
      </c>
    </row>
    <row r="10" spans="1:8" ht="15" customHeight="1">
      <c r="A10" s="17" t="s">
        <v>51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0.015</v>
      </c>
      <c r="H10" s="30">
        <f t="shared" si="0"/>
        <v>0.015</v>
      </c>
    </row>
    <row r="11" spans="1:8" ht="15" customHeight="1">
      <c r="A11" s="17" t="s">
        <v>45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0.631</v>
      </c>
      <c r="H11" s="30">
        <f t="shared" si="0"/>
        <v>0.631</v>
      </c>
    </row>
    <row r="12" spans="1:8" ht="15" customHeight="1">
      <c r="A12" s="17" t="s">
        <v>17</v>
      </c>
      <c r="B12" s="28">
        <v>0</v>
      </c>
      <c r="C12" s="28">
        <v>0</v>
      </c>
      <c r="D12" s="28">
        <v>0</v>
      </c>
      <c r="E12" s="28">
        <v>28.948</v>
      </c>
      <c r="F12" s="28">
        <v>0</v>
      </c>
      <c r="G12" s="28">
        <v>9.365</v>
      </c>
      <c r="H12" s="30">
        <f t="shared" si="0"/>
        <v>38.313</v>
      </c>
    </row>
    <row r="13" spans="1:8" ht="15" customHeight="1">
      <c r="A13" s="17" t="s">
        <v>18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35.132999999999996</v>
      </c>
      <c r="H13" s="30">
        <f t="shared" si="0"/>
        <v>35.132999999999996</v>
      </c>
    </row>
    <row r="14" spans="1:8" ht="15" customHeight="1">
      <c r="A14" s="17" t="s">
        <v>57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22.428</v>
      </c>
      <c r="H14" s="30">
        <f t="shared" si="0"/>
        <v>22.428</v>
      </c>
    </row>
    <row r="15" spans="1:8" ht="15" customHeight="1">
      <c r="A15" s="17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36.627</v>
      </c>
      <c r="H15" s="30">
        <f t="shared" si="0"/>
        <v>36.627</v>
      </c>
    </row>
    <row r="16" spans="1:8" ht="15" customHeight="1">
      <c r="A16" s="17" t="s">
        <v>53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0.012</v>
      </c>
      <c r="H16" s="30">
        <f t="shared" si="0"/>
        <v>0.012</v>
      </c>
    </row>
    <row r="17" spans="1:8" ht="15" customHeight="1">
      <c r="A17" s="17" t="s">
        <v>22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0.078</v>
      </c>
      <c r="H17" s="30">
        <f t="shared" si="0"/>
        <v>0.078</v>
      </c>
    </row>
    <row r="18" spans="1:8" ht="15" customHeight="1">
      <c r="A18" s="17" t="s">
        <v>23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23.402</v>
      </c>
      <c r="H18" s="30">
        <f t="shared" si="0"/>
        <v>23.402</v>
      </c>
    </row>
    <row r="19" spans="1:8" ht="15" customHeight="1">
      <c r="A19" s="17" t="s">
        <v>47</v>
      </c>
      <c r="B19" s="28">
        <v>0</v>
      </c>
      <c r="C19" s="28">
        <v>0</v>
      </c>
      <c r="D19" s="28">
        <v>0</v>
      </c>
      <c r="E19" s="28">
        <v>29.258</v>
      </c>
      <c r="F19" s="28">
        <v>0</v>
      </c>
      <c r="G19" s="28">
        <v>0</v>
      </c>
      <c r="H19" s="30">
        <f t="shared" si="0"/>
        <v>29.258</v>
      </c>
    </row>
    <row r="20" spans="1:8" ht="15" customHeight="1">
      <c r="A20" s="17" t="s">
        <v>24</v>
      </c>
      <c r="B20" s="28">
        <v>0</v>
      </c>
      <c r="C20" s="28">
        <v>38.009</v>
      </c>
      <c r="D20" s="28">
        <v>18.314</v>
      </c>
      <c r="E20" s="28">
        <v>59.676</v>
      </c>
      <c r="F20" s="28">
        <v>0</v>
      </c>
      <c r="G20" s="28">
        <v>53.649</v>
      </c>
      <c r="H20" s="30">
        <f t="shared" si="0"/>
        <v>169.648</v>
      </c>
    </row>
    <row r="21" spans="1:8" ht="15" customHeight="1">
      <c r="A21" s="17" t="s">
        <v>25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0.082</v>
      </c>
      <c r="H21" s="30">
        <f t="shared" si="0"/>
        <v>0.082</v>
      </c>
    </row>
    <row r="22" spans="1:8" ht="15" customHeight="1">
      <c r="A22" s="17" t="s">
        <v>26</v>
      </c>
      <c r="B22" s="28">
        <v>0.29</v>
      </c>
      <c r="C22" s="28">
        <v>10.218</v>
      </c>
      <c r="D22" s="28">
        <v>3.801</v>
      </c>
      <c r="E22" s="28">
        <v>286.815</v>
      </c>
      <c r="F22" s="28">
        <v>6.483</v>
      </c>
      <c r="G22" s="28">
        <v>14.42</v>
      </c>
      <c r="H22" s="30">
        <f t="shared" si="0"/>
        <v>322.02700000000004</v>
      </c>
    </row>
    <row r="23" spans="1:8" ht="15" customHeight="1">
      <c r="A23" s="17" t="s">
        <v>27</v>
      </c>
      <c r="B23" s="28">
        <v>0.042</v>
      </c>
      <c r="C23" s="28">
        <v>0.645</v>
      </c>
      <c r="D23" s="28">
        <v>0.429</v>
      </c>
      <c r="E23" s="28">
        <v>38.925</v>
      </c>
      <c r="F23" s="28">
        <v>6.036</v>
      </c>
      <c r="G23" s="28">
        <v>7</v>
      </c>
      <c r="H23" s="30">
        <f t="shared" si="0"/>
        <v>53.077</v>
      </c>
    </row>
    <row r="24" spans="1:8" ht="15" customHeight="1">
      <c r="A24" s="17" t="s">
        <v>28</v>
      </c>
      <c r="B24" s="28">
        <v>0</v>
      </c>
      <c r="C24" s="28">
        <v>0</v>
      </c>
      <c r="D24" s="28">
        <v>0</v>
      </c>
      <c r="E24" s="28">
        <v>0</v>
      </c>
      <c r="F24" s="28">
        <v>37.009</v>
      </c>
      <c r="G24" s="28">
        <v>1.306</v>
      </c>
      <c r="H24" s="30">
        <f t="shared" si="0"/>
        <v>38.315</v>
      </c>
    </row>
    <row r="25" spans="1:8" ht="15" customHeight="1">
      <c r="A25" s="17" t="s">
        <v>29</v>
      </c>
      <c r="B25" s="28">
        <v>0</v>
      </c>
      <c r="C25" s="28">
        <v>34.911</v>
      </c>
      <c r="D25" s="28">
        <v>0</v>
      </c>
      <c r="E25" s="28">
        <v>66.816</v>
      </c>
      <c r="F25" s="28">
        <v>3</v>
      </c>
      <c r="G25" s="28">
        <v>20.065</v>
      </c>
      <c r="H25" s="30">
        <f t="shared" si="0"/>
        <v>124.792</v>
      </c>
    </row>
    <row r="26" spans="1:8" ht="15" customHeight="1">
      <c r="A26" s="17" t="s">
        <v>58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32.202</v>
      </c>
      <c r="H26" s="30">
        <f t="shared" si="0"/>
        <v>32.202</v>
      </c>
    </row>
    <row r="27" spans="1:8" ht="15" customHeight="1">
      <c r="A27" s="17" t="s">
        <v>31</v>
      </c>
      <c r="B27" s="28">
        <v>0</v>
      </c>
      <c r="C27" s="28">
        <v>0</v>
      </c>
      <c r="D27" s="28">
        <v>0</v>
      </c>
      <c r="E27" s="28">
        <v>27.975</v>
      </c>
      <c r="F27" s="28">
        <v>23.922</v>
      </c>
      <c r="G27" s="28">
        <v>0</v>
      </c>
      <c r="H27" s="30">
        <f t="shared" si="0"/>
        <v>51.897000000000006</v>
      </c>
    </row>
    <row r="28" spans="1:8" ht="15" customHeight="1">
      <c r="A28" s="17" t="s">
        <v>32</v>
      </c>
      <c r="B28" s="28">
        <v>35.738</v>
      </c>
      <c r="C28" s="28">
        <v>44.351</v>
      </c>
      <c r="D28" s="28">
        <v>10.427</v>
      </c>
      <c r="E28" s="28">
        <v>156.943</v>
      </c>
      <c r="F28" s="28">
        <v>0</v>
      </c>
      <c r="G28" s="28">
        <v>13.199</v>
      </c>
      <c r="H28" s="30">
        <f t="shared" si="0"/>
        <v>260.658</v>
      </c>
    </row>
    <row r="29" spans="1:8" ht="15" customHeight="1">
      <c r="A29" s="17" t="s">
        <v>48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1.519</v>
      </c>
      <c r="H29" s="30">
        <f t="shared" si="0"/>
        <v>1.519</v>
      </c>
    </row>
    <row r="30" spans="1:8" ht="15" customHeight="1">
      <c r="A30" s="17" t="s">
        <v>34</v>
      </c>
      <c r="B30" s="28">
        <v>0</v>
      </c>
      <c r="C30" s="28">
        <v>0</v>
      </c>
      <c r="D30" s="28">
        <v>0</v>
      </c>
      <c r="E30" s="28">
        <v>0</v>
      </c>
      <c r="F30" s="28">
        <v>69.686</v>
      </c>
      <c r="G30" s="28">
        <v>0</v>
      </c>
      <c r="H30" s="30">
        <f t="shared" si="0"/>
        <v>69.686</v>
      </c>
    </row>
    <row r="31" spans="1:8" ht="15" customHeight="1">
      <c r="A31" s="17" t="s">
        <v>35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34.248999999999995</v>
      </c>
      <c r="H31" s="30">
        <f t="shared" si="0"/>
        <v>34.248999999999995</v>
      </c>
    </row>
    <row r="32" spans="1:8" ht="15" customHeight="1">
      <c r="A32" s="17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41.86</v>
      </c>
      <c r="G32" s="28">
        <v>0</v>
      </c>
      <c r="H32" s="30">
        <f t="shared" si="0"/>
        <v>41.86</v>
      </c>
    </row>
    <row r="33" spans="1:8" ht="15" customHeight="1">
      <c r="A33" s="17" t="s">
        <v>36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1.017</v>
      </c>
      <c r="H33" s="30">
        <f t="shared" si="0"/>
        <v>1.017</v>
      </c>
    </row>
    <row r="34" spans="1:8" ht="15" customHeight="1">
      <c r="A34" s="17" t="s">
        <v>37</v>
      </c>
      <c r="B34" s="28">
        <v>8.486</v>
      </c>
      <c r="C34" s="28">
        <v>15.445</v>
      </c>
      <c r="D34" s="28">
        <v>0.818</v>
      </c>
      <c r="E34" s="28">
        <v>108.441</v>
      </c>
      <c r="F34" s="28">
        <v>21</v>
      </c>
      <c r="G34" s="28">
        <v>22.216</v>
      </c>
      <c r="H34" s="30">
        <f t="shared" si="0"/>
        <v>176.406</v>
      </c>
    </row>
    <row r="35" spans="1:8" ht="15" customHeight="1">
      <c r="A35" s="17" t="s">
        <v>38</v>
      </c>
      <c r="B35" s="28">
        <v>0</v>
      </c>
      <c r="C35" s="28">
        <v>80.294</v>
      </c>
      <c r="D35" s="28">
        <v>0</v>
      </c>
      <c r="E35" s="28">
        <v>0</v>
      </c>
      <c r="F35" s="28">
        <v>0</v>
      </c>
      <c r="G35" s="28">
        <v>24.159</v>
      </c>
      <c r="H35" s="30">
        <f t="shared" si="0"/>
        <v>104.453</v>
      </c>
    </row>
    <row r="36" spans="1:8" ht="15" customHeight="1">
      <c r="A36" s="17" t="s">
        <v>39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0.149</v>
      </c>
      <c r="H36" s="30">
        <f t="shared" si="0"/>
        <v>0.149</v>
      </c>
    </row>
    <row r="37" spans="1:8" ht="15" customHeight="1">
      <c r="A37" s="17" t="s">
        <v>60</v>
      </c>
      <c r="B37" s="28">
        <v>0</v>
      </c>
      <c r="C37" s="28">
        <v>0</v>
      </c>
      <c r="D37" s="28">
        <v>0</v>
      </c>
      <c r="E37" s="28">
        <v>1.396</v>
      </c>
      <c r="F37" s="28">
        <v>11.562</v>
      </c>
      <c r="G37" s="28">
        <v>0</v>
      </c>
      <c r="H37" s="30">
        <f t="shared" si="0"/>
        <v>12.957999999999998</v>
      </c>
    </row>
    <row r="38" spans="1:8" ht="15" customHeight="1">
      <c r="A38" s="17" t="s">
        <v>40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0.25</v>
      </c>
      <c r="H38" s="30">
        <f t="shared" si="0"/>
        <v>0.25</v>
      </c>
    </row>
    <row r="39" spans="1:8" ht="15" customHeight="1">
      <c r="A39" s="17" t="s">
        <v>41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3.083</v>
      </c>
      <c r="H39" s="30">
        <f t="shared" si="0"/>
        <v>3.083</v>
      </c>
    </row>
    <row r="40" spans="1:8" ht="15" customHeight="1">
      <c r="A40" s="17" t="s">
        <v>42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19.174</v>
      </c>
      <c r="H40" s="30">
        <f t="shared" si="0"/>
        <v>19.174</v>
      </c>
    </row>
    <row r="41" spans="1:8" ht="15" customHeight="1">
      <c r="A41" s="17" t="s">
        <v>43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30.442</v>
      </c>
      <c r="H41" s="30">
        <f t="shared" si="0"/>
        <v>30.442</v>
      </c>
    </row>
    <row r="42" spans="1:8" ht="15" customHeight="1">
      <c r="A42" s="17" t="s">
        <v>61</v>
      </c>
      <c r="B42" s="28">
        <v>0</v>
      </c>
      <c r="C42" s="28">
        <v>37.001</v>
      </c>
      <c r="D42" s="28">
        <v>0</v>
      </c>
      <c r="E42" s="28">
        <v>0</v>
      </c>
      <c r="F42" s="28">
        <v>0</v>
      </c>
      <c r="G42" s="28">
        <v>0</v>
      </c>
      <c r="H42" s="30">
        <f t="shared" si="0"/>
        <v>37.001</v>
      </c>
    </row>
    <row r="43" spans="1:8" ht="15" customHeight="1">
      <c r="A43" s="18" t="s">
        <v>9</v>
      </c>
      <c r="B43" s="19">
        <f>SUM(B7:B42)</f>
        <v>44.556</v>
      </c>
      <c r="C43" s="19">
        <f aca="true" t="shared" si="1" ref="C43:H43">SUM(C7:C42)</f>
        <v>262.522</v>
      </c>
      <c r="D43" s="19">
        <f t="shared" si="1"/>
        <v>33.789</v>
      </c>
      <c r="E43" s="19">
        <f t="shared" si="1"/>
        <v>810.982</v>
      </c>
      <c r="F43" s="19">
        <f t="shared" si="1"/>
        <v>223.56600000000003</v>
      </c>
      <c r="G43" s="19">
        <f t="shared" si="1"/>
        <v>421.803</v>
      </c>
      <c r="H43" s="19">
        <f t="shared" si="1"/>
        <v>1797.2179999999998</v>
      </c>
    </row>
    <row r="44" spans="3:8" ht="12" customHeight="1">
      <c r="C44" s="20"/>
      <c r="H44" s="21" t="s">
        <v>10</v>
      </c>
    </row>
    <row r="45" spans="1:8" ht="12.75">
      <c r="A45" s="27" t="s">
        <v>11</v>
      </c>
      <c r="C45" s="20"/>
      <c r="H45" s="21"/>
    </row>
    <row r="46" spans="1:8" ht="12.75">
      <c r="A46" s="27" t="s">
        <v>44</v>
      </c>
      <c r="C46" s="20"/>
      <c r="H46" s="21"/>
    </row>
    <row r="47" spans="1:8" ht="12.75">
      <c r="A47" s="27"/>
      <c r="C47" s="20"/>
      <c r="H47" s="21"/>
    </row>
    <row r="48" spans="1:8" ht="15">
      <c r="A48" s="22" t="s">
        <v>55</v>
      </c>
      <c r="B48" s="23"/>
      <c r="C48" s="23"/>
      <c r="D48" s="23"/>
      <c r="E48" s="23"/>
      <c r="F48" s="23"/>
      <c r="G48" s="24"/>
      <c r="H48" s="25" t="s">
        <v>14</v>
      </c>
    </row>
  </sheetData>
  <sheetProtection/>
  <conditionalFormatting sqref="B7:G42">
    <cfRule type="cellIs" priority="4" dxfId="3" operator="equal" stopIfTrue="1">
      <formula>0</formula>
    </cfRule>
  </conditionalFormatting>
  <conditionalFormatting sqref="B7:H42">
    <cfRule type="cellIs" priority="1" dxfId="8" operator="equal">
      <formula>0</formula>
    </cfRule>
    <cfRule type="cellIs" priority="2" dxfId="9" operator="between">
      <formula>0.0000000000001</formula>
      <formula>0.499999999999</formula>
    </cfRule>
    <cfRule type="cellIs" priority="3" dxfId="9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2016-01-12T12:18:44Z</dcterms:created>
  <dcterms:modified xsi:type="dcterms:W3CDTF">2024-04-10T11:20:20Z</dcterms:modified>
  <cp:category/>
  <cp:version/>
  <cp:contentType/>
  <cp:contentStatus/>
</cp:coreProperties>
</file>