
<file path=[Content_Types].xml><?xml version="1.0" encoding="utf-8"?>
<Types xmlns="http://schemas.openxmlformats.org/package/2006/content-types">
  <Default ContentType="application/vnd.openxmlformats-officedocument.spreadsheetml.printerSettings" Extension="bin"/>
  <Default ContentType="image/gif" Extension="gi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U:\INFORMES CORES WEB\BEH\BEH 2014\2018\08. AGOSTO\"/>
    </mc:Choice>
  </mc:AlternateContent>
  <xr:revisionPtr revIDLastSave="0" documentId="10_ncr:100000_{B23BF99D-6DF1-4594-A67B-771151367858}" xr6:coauthVersionLast="31" xr6:coauthVersionMax="31" xr10:uidLastSave="{00000000-0000-0000-0000-000000000000}"/>
  <bookViews>
    <workbookView xWindow="1005" yWindow="420" windowWidth="28800" windowHeight="10785" tabRatio="797" xr2:uid="{00000000-000D-0000-FFFF-FFFF00000000}"/>
  </bookViews>
  <sheets>
    <sheet name="INDICE" sheetId="2" r:id="rId1"/>
    <sheet name="Indicadores" sheetId="3" r:id="rId2"/>
    <sheet name="Energia primaria" sheetId="4" r:id="rId3"/>
    <sheet name="Energia final" sheetId="5"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de gas natural grupos"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6" l="1"/>
  <c r="D11" i="46"/>
  <c r="B11" i="46"/>
  <c r="F14" i="48" l="1"/>
  <c r="D14" i="48"/>
  <c r="F13" i="48" l="1"/>
  <c r="D13" i="48"/>
  <c r="B3" i="59" l="1"/>
  <c r="F12" i="25" l="1"/>
  <c r="D12" i="25"/>
  <c r="B12" i="25"/>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<sst xmlns="http://schemas.openxmlformats.org/spreadsheetml/2006/main" count="1744" uniqueCount="686">
  <si>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</si>
  <si>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</si>
  <si>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</si>
  <si>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</si>
  <si>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</si>
  <si>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</si>
  <si>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</si>
  <si>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</si>
  <si>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</si>
  <si>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</si>
  <si>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</si>
  <si>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</si>
  <si>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</si>
  <si>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</si>
  <si>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</si>
  <si>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</si>
  <si>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</si>
  <si>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</si>
  <si>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</si>
  <si>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</si>
  <si>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</si>
  <si>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</si>
  <si>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</si>
  <si>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</si>
  <si>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</si>
  <si>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</si>
  <si>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</si>
  <si>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</si>
  <si>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</si>
  <si>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</si>
  <si>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</si>
  <si>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</si>
  <si>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</si>
  <si>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</si>
  <si>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</si>
  <si>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</si>
  <si>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</si>
  <si>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</si>
  <si>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</si>
  <si>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</si>
  <si>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</si>
  <si>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</si>
  <si>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</si>
  <si>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</si>
  <si>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</si>
  <si>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</si>
  <si>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</si>
  <si>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</si>
  <si>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</si>
  <si>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</si>
  <si>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</si>
  <si>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</si>
  <si>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</si>
  <si>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</si>
  <si>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</si>
  <si>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</si>
  <si>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</si>
  <si>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</si>
  <si>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</si>
  <si>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</si>
  <si>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</si>
  <si>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</si>
  <si>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</si>
  <si>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</si>
  <si>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</si>
  <si>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</si>
  <si>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</si>
  <si>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</si>
  <si>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</si>
  <si>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</si>
  <si>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</si>
  <si>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</si>
  <si>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</si>
  <si>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</si>
  <si>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</si>
  <si>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</si>
  <si>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</si>
  <si>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</si>
  <si>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 xml:space="preserve">Tarifa GN 3.1 doméstico y comercial </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</si>
  <si>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</si>
  <si>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</si>
  <si>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</si>
  <si>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</si>
  <si>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</si>
  <si>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</si>
  <si>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</si>
  <si>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</si>
  <si>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</si>
  <si>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</si>
  <si>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</si>
  <si>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</si>
  <si>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</si>
  <si>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</si>
  <si>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</si>
  <si>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</si>
  <si>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</si>
  <si>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</si>
  <si>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</si>
  <si>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</si>
  <si>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</si>
  <si>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</si>
  <si>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</si>
  <si>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</si>
  <si>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</si>
  <si>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</si>
  <si>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</si>
  <si>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</si>
  <si>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</si>
  <si>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Autoabastecimiento</t>
  </si>
  <si>
    <t>Carbón</t>
  </si>
  <si>
    <t>Petróleo</t>
  </si>
  <si>
    <t>Gas Natural</t>
  </si>
  <si>
    <t>Nuclear</t>
  </si>
  <si>
    <t>Energías Renovables</t>
  </si>
  <si>
    <t>Residuos no renovables</t>
  </si>
  <si>
    <t>Saldo Electr.(Imp.-Exp.)</t>
  </si>
  <si>
    <t>Total</t>
  </si>
  <si>
    <t>Acumulado anual</t>
  </si>
  <si>
    <t>Últimos doce meses</t>
  </si>
  <si>
    <t xml:space="preserve">Tv (%) (*) </t>
  </si>
  <si>
    <t>Tv (%) (*)</t>
  </si>
  <si>
    <t>Productos petrolíferos</t>
  </si>
  <si>
    <t>Gas</t>
  </si>
  <si>
    <t>Electricidad</t>
  </si>
  <si>
    <t>Renovables</t>
  </si>
  <si>
    <t>Estructura(%)</t>
  </si>
  <si>
    <t>Gasóleos</t>
  </si>
  <si>
    <t>Fuelóleos</t>
  </si>
  <si>
    <t>Otros productos (**)</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</si>
  <si>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</si>
  <si>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</si>
  <si>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</si>
  <si>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</si>
  <si>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</si>
  <si>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</si>
  <si>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</si>
  <si>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</si>
  <si>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</si>
  <si>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</si>
  <si>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</si>
  <si>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</si>
  <si>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</si>
  <si>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</si>
  <si>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</si>
  <si>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</si>
  <si>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</si>
  <si>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</si>
  <si>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</si>
  <si>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</si>
  <si>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</si>
  <si>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</si>
  <si>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</si>
  <si>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</si>
  <si>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</si>
  <si>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</si>
  <si>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</si>
  <si>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</si>
  <si>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</si>
  <si>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</si>
  <si>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</si>
  <si>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</si>
  <si>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</si>
  <si>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</si>
  <si>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</si>
  <si>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</si>
  <si>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</si>
  <si>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</si>
  <si>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</si>
  <si>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</si>
  <si>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</si>
  <si>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</si>
  <si>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</si>
  <si>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</si>
  <si>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</si>
  <si>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</si>
  <si>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</si>
  <si>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</si>
  <si>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</si>
  <si>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</si>
  <si>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</si>
  <si>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</si>
  <si>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</si>
  <si>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</si>
  <si>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Total (**)</t>
  </si>
  <si>
    <t>Biocarburantes</t>
  </si>
  <si>
    <t>A</t>
  </si>
  <si>
    <t>B</t>
  </si>
  <si>
    <t>C</t>
  </si>
  <si>
    <t>Subtotal</t>
  </si>
  <si>
    <t>Gasolinas 95 I.O.</t>
  </si>
  <si>
    <t>Gasolinas 98 I.O.</t>
  </si>
  <si>
    <t>Total gasolinas auto</t>
  </si>
  <si>
    <t>Otros gasóleos de automoción **</t>
  </si>
  <si>
    <t xml:space="preserve">Total </t>
  </si>
  <si>
    <t>Combustibles
 Auto/S.Total (%)</t>
  </si>
  <si>
    <t>Bioetanol</t>
  </si>
  <si>
    <t>Estaciones 
de servicio</t>
  </si>
  <si>
    <t>Extra Red</t>
  </si>
  <si>
    <t>Gasolinas automoción</t>
  </si>
  <si>
    <t>Gasóleos de Automoción</t>
  </si>
  <si>
    <t>Aviación</t>
  </si>
  <si>
    <t>BIA</t>
  </si>
  <si>
    <t>Otros fuelóleos</t>
  </si>
  <si>
    <t>Lubricantes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</si>
  <si>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</si>
  <si>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</si>
  <si>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</si>
  <si>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</si>
  <si>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</si>
  <si>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</si>
  <si>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</si>
  <si>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</si>
  <si>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</si>
  <si>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</si>
  <si>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</si>
  <si>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</si>
  <si>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</si>
  <si>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</si>
  <si>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</si>
  <si>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</si>
  <si>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</si>
  <si>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</si>
  <si>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</si>
  <si>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Congo</t>
  </si>
  <si>
    <t>Egipto</t>
  </si>
  <si>
    <t>Gabón</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</si>
  <si>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</si>
  <si>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</si>
  <si>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</si>
  <si>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</si>
  <si>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</si>
  <si>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</si>
  <si>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</si>
  <si>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</si>
  <si>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</si>
  <si>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</si>
  <si>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</si>
  <si>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</si>
  <si>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</si>
  <si>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</si>
  <si>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</si>
  <si>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</si>
  <si>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</si>
  <si>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</si>
  <si>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</si>
  <si>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</si>
  <si>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</si>
  <si>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</si>
  <si>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</si>
  <si>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</si>
  <si>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</si>
  <si>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Israel</t>
  </si>
  <si>
    <t>Marruecos</t>
  </si>
  <si>
    <t>India</t>
  </si>
  <si>
    <t>Indonesia</t>
  </si>
  <si>
    <t>Otros Asia</t>
  </si>
  <si>
    <t>Importaciones de crudo por países y zonas económicas</t>
  </si>
  <si>
    <t>Ayoluengo</t>
  </si>
  <si>
    <t>Boqueron</t>
  </si>
  <si>
    <t>Casablanca</t>
  </si>
  <si>
    <t>Montanazo-Lubina</t>
  </si>
  <si>
    <t>Rodaballo</t>
  </si>
  <si>
    <t>Total Crudo</t>
  </si>
  <si>
    <t>Grado de autoabastecimiento (%)</t>
  </si>
  <si>
    <t>Crudo y materias primas procesadas</t>
  </si>
  <si>
    <t>Produccion bruta de refineria</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</si>
  <si>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</si>
  <si>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</si>
  <si>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</si>
  <si>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</si>
  <si>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</si>
  <si>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</si>
  <si>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</si>
  <si>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</si>
  <si>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€/Bombona</t>
  </si>
  <si>
    <t>1 Enero</t>
  </si>
  <si>
    <t>1 Abril</t>
  </si>
  <si>
    <t>1 Julio</t>
  </si>
  <si>
    <t>1 Octubre</t>
  </si>
  <si>
    <t>28 Abril</t>
  </si>
  <si>
    <t>1 Septiembre</t>
  </si>
  <si>
    <t>26 Marzo</t>
  </si>
  <si>
    <t>14 Mayo</t>
  </si>
  <si>
    <t>* % sobre precio anterior</t>
  </si>
  <si>
    <t>Unidad: c€/litro</t>
  </si>
  <si>
    <t>Precio de venta al público</t>
  </si>
  <si>
    <t>Tasa de variación (%)</t>
  </si>
  <si>
    <t>mes anterior</t>
  </si>
  <si>
    <t>mes año anterior</t>
  </si>
  <si>
    <t xml:space="preserve">PVP medio de la gasolina 95 I.O.  </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</si>
  <si>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</si>
  <si>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</si>
  <si>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</si>
  <si>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</si>
  <si>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</si>
  <si>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</si>
  <si>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</si>
  <si>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</si>
  <si>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</si>
  <si>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</si>
  <si>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</si>
  <si>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</si>
  <si>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</si>
  <si>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</si>
  <si>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</si>
  <si>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</si>
  <si>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</si>
  <si>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</si>
  <si>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</si>
  <si>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</si>
  <si>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</si>
  <si>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</si>
  <si>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</si>
  <si>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</si>
  <si>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</si>
  <si>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 xml:space="preserve">PVP medio del gasóleo de automoción </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</si>
  <si>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</si>
  <si>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</si>
  <si>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</si>
  <si>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</si>
  <si>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</si>
  <si>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</si>
  <si>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</si>
  <si>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</si>
  <si>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</si>
  <si>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</si>
  <si>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</si>
  <si>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</si>
  <si>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</si>
  <si>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</si>
  <si>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</si>
  <si>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</si>
  <si>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</si>
  <si>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</si>
  <si>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</si>
  <si>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</si>
  <si>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</si>
  <si>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</si>
  <si>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</si>
  <si>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</si>
  <si>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</si>
  <si>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</si>
  <si>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</si>
  <si>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</si>
  <si>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</si>
  <si>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</si>
  <si>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</si>
  <si>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</si>
  <si>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</si>
  <si>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Grupo 1</t>
  </si>
  <si>
    <t>Grupo 2</t>
  </si>
  <si>
    <t>Grupo 3</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</si>
  <si>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</si>
  <si>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</si>
  <si>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</si>
  <si>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</si>
  <si>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</si>
  <si>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</si>
  <si>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</si>
  <si>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</si>
  <si>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</si>
  <si>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</si>
  <si>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</si>
  <si>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</si>
  <si>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</si>
  <si>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</si>
  <si>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</si>
  <si>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</si>
  <si>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</si>
  <si>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</si>
  <si>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Suiza</t>
  </si>
  <si>
    <t>Oriente Medio</t>
  </si>
  <si>
    <t>Exportaciones de gas natural por punto de salida</t>
  </si>
  <si>
    <t>€/MWh</t>
  </si>
  <si>
    <t>Fuente:DGA</t>
  </si>
  <si>
    <t>Nota: Arancel de aduanas capitulo 27</t>
  </si>
  <si>
    <t xml:space="preserve">Produccion interior de gas natural </t>
  </si>
  <si>
    <t>El Romeral</t>
  </si>
  <si>
    <t>Marismas</t>
  </si>
  <si>
    <t>Poseidón</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</si>
  <si>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</si>
  <si>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</si>
  <si>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</si>
  <si>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</si>
  <si>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</si>
  <si>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</si>
  <si>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</si>
  <si>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</si>
  <si>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</si>
  <si>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</si>
  <si>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</si>
  <si>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</si>
  <si>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</si>
  <si>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</si>
  <si>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</si>
  <si>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</si>
  <si>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</si>
  <si>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</si>
  <si>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</si>
  <si>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</si>
  <si>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</si>
  <si>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</si>
  <si>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</si>
  <si>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</si>
  <si>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</si>
  <si>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</si>
  <si>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</si>
  <si>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</si>
  <si>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</si>
  <si>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</si>
  <si>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</si>
  <si>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</si>
  <si>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</si>
  <si>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</si>
  <si>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</si>
  <si>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</si>
  <si>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</si>
  <si>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</si>
  <si>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</si>
  <si>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</si>
  <si>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</si>
  <si>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</si>
  <si>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</si>
  <si>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</si>
  <si>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</si>
  <si>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</si>
  <si>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</si>
  <si>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</si>
  <si>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</si>
  <si>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</si>
  <si>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</si>
  <si>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</si>
  <si>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</si>
  <si>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</si>
  <si>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</si>
  <si>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</si>
  <si>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</si>
  <si>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</si>
  <si>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</si>
  <si>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</si>
  <si>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</si>
  <si>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</si>
  <si>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</si>
  <si>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</si>
  <si>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</si>
  <si>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</si>
  <si>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</si>
  <si>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</si>
  <si>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Países del grupo Unión Europea 28</t>
  </si>
  <si>
    <t>Último 
dato</t>
  </si>
  <si>
    <t>periodo últ. dato</t>
  </si>
  <si>
    <t>Saldo Expor. - Impor. productos petrolíferos</t>
  </si>
  <si>
    <t>(%)Var.inter.</t>
  </si>
  <si>
    <t>Estructura 
(%)</t>
  </si>
  <si>
    <t>Tv (%)*</t>
  </si>
  <si>
    <t>Otros productos**</t>
  </si>
  <si>
    <t>Total***</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</si>
  <si>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</si>
  <si>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</si>
  <si>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</si>
  <si>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</si>
  <si>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</si>
  <si>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</si>
  <si>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</si>
  <si>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</si>
  <si>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</si>
  <si>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</si>
  <si>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Biodiésel puro + biodiésel mezcla.</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</si>
  <si>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</si>
  <si>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</si>
  <si>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</si>
  <si>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</si>
  <si>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</si>
  <si>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</si>
  <si>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</si>
  <si>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</si>
  <si>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</si>
  <si>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 Incluye naftas, condensados, parafinas, disolventes y otros.</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</si>
  <si>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</si>
  <si>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</si>
  <si>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</si>
  <si>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</si>
  <si>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</si>
  <si>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</si>
  <si>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</si>
  <si>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</si>
  <si>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</si>
  <si>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</si>
  <si>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</si>
  <si>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</si>
  <si>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</si>
  <si>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</si>
  <si>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</si>
  <si>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</si>
  <si>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</si>
  <si>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</si>
  <si>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</si>
  <si>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</si>
  <si>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</si>
  <si>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</si>
  <si>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</si>
  <si>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</si>
  <si>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</si>
  <si>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 Tasas de variación con respecto al mes indicado</t>
  </si>
  <si>
    <t>Reservas estratégicas Cores</t>
  </si>
  <si>
    <t>% ∆</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</si>
  <si>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</si>
  <si>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</si>
  <si>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</si>
  <si>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</si>
  <si>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</si>
  <si>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</si>
  <si>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</si>
  <si>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</si>
  <si>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</si>
  <si>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</si>
  <si>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</si>
  <si>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</si>
  <si>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</si>
  <si>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r>
      <t>%</t>
    </r>
    <r>
      <rPr>
        <b/>
        <sz val="10"/>
        <rFont val="Calibri"/>
        <family val="2"/>
      </rPr>
      <t>∆</t>
    </r>
    <r>
      <rPr>
        <b/>
        <sz val="10"/>
        <rFont val="Arial"/>
        <family val="2"/>
      </rPr>
      <t>*</t>
    </r>
  </si>
  <si>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</si>
  <si>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</si>
  <si>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</si>
  <si>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</si>
  <si>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</si>
  <si>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</si>
  <si>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</si>
  <si>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</si>
  <si>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r>
      <rPr>
        <b/>
        <i/>
        <sz val="10"/>
        <rFont val="Arial"/>
        <family val="2"/>
      </rPr>
      <t>Grupo 3</t>
    </r>
    <r>
      <rPr>
        <sz val="10"/>
        <rFont val="Arial"/>
        <family val="2"/>
      </rPr>
      <t xml:space="preserve"> (Presión ≤ 4 bares)</t>
    </r>
  </si>
  <si>
    <r>
      <rPr>
        <b/>
        <i/>
        <sz val="10"/>
        <rFont val="Arial"/>
        <family val="2"/>
      </rPr>
      <t>Grupo 2</t>
    </r>
    <r>
      <rPr>
        <sz val="10"/>
        <rFont val="Arial"/>
        <family val="2"/>
      </rPr>
      <t xml:space="preserve"> (Presión &gt; 4 bares y ≤ 60 bares)</t>
    </r>
  </si>
  <si>
    <r>
      <rPr>
        <b/>
        <i/>
        <sz val="10"/>
        <rFont val="Arial"/>
        <family val="2"/>
      </rPr>
      <t>Grupo 1</t>
    </r>
    <r>
      <rPr>
        <i/>
        <sz val="10"/>
        <rFont val="Arial"/>
        <family val="2"/>
      </rPr>
      <t xml:space="preserve"> **</t>
    </r>
    <r>
      <rPr>
        <sz val="10"/>
        <rFont val="Arial"/>
        <family val="2"/>
      </rPr>
      <t xml:space="preserve"> (Presión &gt; 60 bares)</t>
    </r>
  </si>
  <si>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</si>
  <si>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</si>
  <si>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Consumo de gas natural por Comunidades Autónomas y grupos de presión</t>
  </si>
  <si>
    <t>Importaciones de gas natural por países y zonas económicas</t>
  </si>
  <si>
    <t>TUR1</t>
  </si>
  <si>
    <t>TUR2</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</si>
  <si>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</si>
  <si>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</si>
  <si>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</si>
  <si>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</si>
  <si>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</si>
  <si>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</si>
  <si>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</si>
  <si>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</si>
  <si>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</si>
  <si>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</si>
  <si>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</si>
  <si>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</si>
  <si>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</si>
  <si>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Obligación*</t>
  </si>
  <si>
    <t>Cogeneración**</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</si>
  <si>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</si>
  <si>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</si>
  <si>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</si>
  <si>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</si>
  <si>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</si>
  <si>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</si>
  <si>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Fuente: D. G. de Política Energética y Minas</t>
  </si>
  <si>
    <t>* Este grado de autoabastecimiento corresponde a biomasa, biocarburantes y residuos</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</si>
  <si>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</si>
  <si>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</si>
  <si>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</si>
  <si>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</si>
  <si>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</si>
  <si>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</si>
  <si>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</si>
  <si>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</si>
  <si>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Otros**</t>
  </si>
  <si>
    <t>VIP Ibérico</t>
  </si>
  <si>
    <t>VIP Pirineos</t>
  </si>
  <si>
    <t>Plantas de regasificación **</t>
  </si>
  <si>
    <t>Otros O. Medio</t>
  </si>
  <si>
    <t xml:space="preserve">Importaciones netas de gas natural </t>
  </si>
  <si>
    <t>Importaciones netas de gas natural</t>
  </si>
  <si>
    <t>Viura**</t>
  </si>
  <si>
    <t>** Producción de condensado transformada a crudo equivalente.</t>
  </si>
  <si>
    <t>Viura</t>
  </si>
  <si>
    <t xml:space="preserve">        OPEP</t>
  </si>
  <si>
    <t xml:space="preserve">        No-OPEP</t>
  </si>
  <si>
    <t xml:space="preserve">        OCDE</t>
  </si>
  <si>
    <t xml:space="preserve">        No-OCDE</t>
  </si>
  <si>
    <t xml:space="preserve">        UE</t>
  </si>
  <si>
    <t>17 Marzo</t>
  </si>
  <si>
    <t>Países de la Eurozona</t>
  </si>
  <si>
    <t>19 Mayo</t>
  </si>
  <si>
    <t>21 Julio</t>
  </si>
  <si>
    <t>- igual que 0,0 / ^ distinto de 0,0</t>
  </si>
  <si>
    <t>'- igual que 0,0 / ^ distinto de 0,0</t>
  </si>
  <si>
    <t>Azerbaiyán</t>
  </si>
  <si>
    <t>15 Septiembre</t>
  </si>
  <si>
    <t>17 Noviembre</t>
  </si>
  <si>
    <t>19 Enero</t>
  </si>
  <si>
    <t>Irán</t>
  </si>
  <si>
    <t>15 Marzo</t>
  </si>
  <si>
    <t>Año 2015</t>
  </si>
  <si>
    <t>^</t>
  </si>
  <si>
    <t>^ distinto de 0,0</t>
  </si>
  <si>
    <t>19 Julio</t>
  </si>
  <si>
    <t>17 Mayo</t>
  </si>
  <si>
    <t>Andorra</t>
  </si>
  <si>
    <t>20 Septiembre</t>
  </si>
  <si>
    <t>Cores</t>
  </si>
  <si>
    <t>15 Noviembre</t>
  </si>
  <si>
    <t xml:space="preserve">Biogás </t>
  </si>
  <si>
    <t>17 Enero</t>
  </si>
  <si>
    <t>Desde Enero 2017, las estadísticas de producción incluyen la producción de biogás (Datos obtenidos de los anejos de la Resolución del 15 de diciembre 2008)</t>
  </si>
  <si>
    <t>Líbano</t>
  </si>
  <si>
    <t>China</t>
  </si>
  <si>
    <t>Cisternas</t>
  </si>
  <si>
    <t>Henry Hub (US$/MMBtu)</t>
  </si>
  <si>
    <t>NBP Day Ahead (GBp/therm)</t>
  </si>
  <si>
    <t>TTF (€/MWh)</t>
  </si>
  <si>
    <t>MIBGAS D+1 (€/MWh)</t>
  </si>
  <si>
    <t>Fuente: Reuters y MIBGAS</t>
  </si>
  <si>
    <t xml:space="preserve">Desde octubre 2014, de conformidad con la normativa europea, se agrupan las interconexiones en VIP Ibérico (Badajoz, Tuy y VIP Portugal) y VIP Pirineos (Irún y Larrau)
</t>
  </si>
  <si>
    <t>Macedonia</t>
  </si>
  <si>
    <t>21 Marzo</t>
  </si>
  <si>
    <t>Georgia</t>
  </si>
  <si>
    <t>Países Bajos</t>
  </si>
  <si>
    <t>Año 2016</t>
  </si>
  <si>
    <t>93,6 *</t>
  </si>
  <si>
    <t>107,5 *</t>
  </si>
  <si>
    <t>Tv (%)
2016/2015</t>
  </si>
  <si>
    <t xml:space="preserve">Alemania, Australia, Austria, Bélgica, Canadá, Corea del Sur, Chile, Dinamarca, Eslovaquia, Eslovenia, España, Estados Unidos, Estonia, Finlandia, Francia, Grecia, Hungría, Irlanda, Islandia, Israel, Italia, Japón, Letonia, Luxemburgo, México, Noruega, Nueva Zelanda, Países Bajos, Polonia, Portugal, Reino Unido, República Checa, Suecia, Suiza y Turquía. </t>
  </si>
  <si>
    <t>Guinea Ec.</t>
  </si>
  <si>
    <t>Nota: No se han producido variaciones de precio entre mayo 2013 y marzo 2015</t>
  </si>
  <si>
    <t>República Checa</t>
  </si>
  <si>
    <t>16 Mayo</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</si>
  <si>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</si>
  <si>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</si>
  <si>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</si>
  <si>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</si>
  <si>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</si>
  <si>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</si>
  <si>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</si>
  <si>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Tarifa TUR2</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</si>
  <si>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</si>
  <si>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</si>
  <si>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</si>
  <si>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Portugal, Reino Unido, República Checa, Rumanía y Suecia.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</si>
  <si>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</si>
  <si>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</si>
  <si>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</si>
  <si>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</si>
  <si>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</si>
  <si>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</si>
  <si>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18 Julio</t>
  </si>
  <si>
    <t>Fuente:Elaboración Cores</t>
  </si>
  <si>
    <t>19 Septiembre</t>
  </si>
  <si>
    <t xml:space="preserve">Entrada de turistas (FRONTUR) (4) </t>
  </si>
  <si>
    <t>Diferencias de redondeo</t>
  </si>
  <si>
    <t>Debido al redondeo de cifras, los totales podrían diferir de la suma de las cuantías individuales.</t>
  </si>
  <si>
    <t>Argentina</t>
  </si>
  <si>
    <t>21 Noviembre</t>
  </si>
  <si>
    <t>Gasóleos de automoción</t>
  </si>
  <si>
    <t xml:space="preserve">Canarias </t>
  </si>
  <si>
    <t>16 Enero</t>
  </si>
  <si>
    <t>Corea del Sur</t>
  </si>
  <si>
    <t xml:space="preserve">Estonia, Finlandia, Francia, Grecia, Hungría, Irlanda, Italia, Japón, Luxemburgo, México, Noruega, Nueva Zelanda, </t>
  </si>
  <si>
    <t>Trinidad y Tobago</t>
  </si>
  <si>
    <t>20 Marzo</t>
  </si>
  <si>
    <t>(*) Tasa de variación respecto al mismo periodo del año anterior // '- igual que 0,0 / ^ distinto de 0,0</t>
  </si>
  <si>
    <t>MITECO</t>
  </si>
  <si>
    <t>Fuente: MITECO</t>
  </si>
  <si>
    <t>Consumo de gasolinas por Comunidades Autónomas  *</t>
  </si>
  <si>
    <t>* Tasas de variación con respecto al mismo periodo del año anterior</t>
  </si>
  <si>
    <t>* Tasas de variación con respecto al mismo período del año anterior</t>
  </si>
  <si>
    <t>** Gas de refineria, nafta, coque y otros</t>
  </si>
  <si>
    <t>22 Mayo</t>
  </si>
  <si>
    <t>(*) Tasa de variación respecto al mismo periodo del año anterior</t>
  </si>
  <si>
    <t>(**) Se incluyen puestas en frío y suministro directo a buques consumidores</t>
  </si>
  <si>
    <t>* Tasa de variación respecto al mismo periodo del año anterior</t>
  </si>
  <si>
    <t>Nota: Datos último día del mes indicado</t>
  </si>
  <si>
    <t>2º 2018</t>
  </si>
  <si>
    <t>jul-18</t>
  </si>
  <si>
    <t xml:space="preserve">** Otras Salidas: Se incluyen puestas en frío y suministro directo a buques consumidores.
Nota: Las exportaciones corresponden a GNL salvo en los casos en los que está especificado                                                                                                                                                                                                                                       </t>
  </si>
  <si>
    <t>17 Julio</t>
  </si>
  <si>
    <t>Malasia</t>
  </si>
  <si>
    <t>ago-18</t>
  </si>
  <si>
    <t>ago-17</t>
  </si>
  <si>
    <t>BOLETÍN ESTADÍSTICO HIDROCARBUROS AGOSTO 2018</t>
  </si>
  <si>
    <t>América Central y del Sur</t>
  </si>
  <si>
    <t xml:space="preserve">Otros Europa </t>
  </si>
  <si>
    <t>Otras salidas**</t>
  </si>
  <si>
    <t>Angola, Arabia Saudí, Argelia, Congo, Ecuador, Emiratos Árabes Unidos, Gabón, Guinea Ecuatorial, Irak, Irán, Kuwait, Libia, Nigeria, Qatar y 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</si>
</sst>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2" formatCode="#,##0.00;\-##,##0.00;&quot;n.d.&quot;"/>
    <numFmt numFmtId="187" formatCode="#,##0.0000000"/>
    <numFmt numFmtId="188" formatCode="#,##0.0;\-##,##0.0;&quot;-&quot;"/>
    <numFmt numFmtId="191" formatCode="#,##0.0_ ;\-#,##0.0\ "/>
    <numFmt numFmtId="192" formatCode="\^;&quot;^&quot;"/>
  </numFmts>
  <fonts count="5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1"/>
      <color theme="1"/>
      <name val="Arial"/>
      <family val="2"/>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b/>
      <sz val="10"/>
      <name val="Calibri"/>
      <family val="2"/>
    </font>
    <font>
      <b/>
      <i/>
      <sz val="10"/>
      <name val="Arial"/>
      <family val="2"/>
    </font>
    <font>
      <b/>
      <sz val="11"/>
      <color theme="0"/>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s>
  <fills count="1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style="thick">
        <color theme="3" tint="-0.249977111117893"/>
      </left>
      <right/>
      <top style="thin">
        <color indexed="64"/>
      </top>
      <bottom/>
      <diagonal/>
    </border>
    <border>
      <left/>
      <right/>
      <top style="thin">
        <color theme="0"/>
      </top>
      <bottom style="thin">
        <color indexed="64"/>
      </bottom>
      <diagonal/>
    </border>
    <border>
      <left style="thick">
        <color theme="4" tint="-0.249977111117893"/>
      </left>
      <right/>
      <top/>
      <bottom/>
      <diagonal/>
    </border>
    <border>
      <left/>
      <right/>
      <top style="thin">
        <color theme="0"/>
      </top>
      <bottom/>
      <diagonal/>
    </border>
    <border>
      <left/>
      <right/>
      <top style="thin">
        <color indexed="64"/>
      </top>
      <bottom style="thin">
        <color theme="0"/>
      </bottom>
      <diagonal/>
    </border>
  </borders>
  <cellStyleXfs count="2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4" fillId="0" borderId="0"/>
    <xf numFmtId="0" fontId="2" fillId="0" borderId="0"/>
    <xf numFmtId="0" fontId="35" fillId="0" borderId="0"/>
    <xf numFmtId="0" fontId="3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6" fillId="0" borderId="0"/>
    <xf numFmtId="0" fontId="4" fillId="0" borderId="0"/>
    <xf numFmtId="9" fontId="4" fillId="0" borderId="0" applyFont="0" applyFill="0" applyBorder="0" applyAlignment="0" applyProtection="0"/>
    <xf numFmtId="14" fontId="55" fillId="0" borderId="0">
      <alignment horizontal="left" vertical="top"/>
    </xf>
  </cellStyleXfs>
  <cellXfs count="945">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4"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0"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ont="1" applyFill="1"/>
    <xf numFmtId="49" fontId="4" fillId="2" borderId="0" xfId="1" applyNumberFormat="1" applyFont="1" applyFill="1" applyBorder="1"/>
    <xf numFmtId="49" fontId="5" fillId="2" borderId="2" xfId="1" applyNumberFormat="1" applyFont="1" applyFill="1" applyBorder="1" applyAlignment="1">
      <alignment horizontal="left"/>
    </xf>
    <xf numFmtId="0" fontId="8" fillId="2" borderId="2" xfId="1" quotePrefix="1" applyNumberFormat="1" applyFont="1" applyFill="1" applyBorder="1" applyAlignment="1">
      <alignment horizontal="center" vertical="center"/>
    </xf>
    <xf numFmtId="0" fontId="8" fillId="2" borderId="2" xfId="1" applyNumberFormat="1" applyFont="1" applyFill="1" applyBorder="1" applyAlignment="1">
      <alignment horizontal="center" vertical="center" wrapText="1"/>
    </xf>
    <xf numFmtId="49" fontId="8" fillId="2" borderId="3" xfId="1" applyNumberFormat="1" applyFont="1" applyFill="1" applyBorder="1"/>
    <xf numFmtId="49" fontId="4" fillId="2" borderId="3" xfId="1" applyNumberFormat="1" applyFont="1" applyFill="1" applyBorder="1"/>
    <xf numFmtId="49" fontId="4" fillId="2" borderId="3" xfId="1" applyNumberFormat="1" applyFont="1" applyFill="1" applyBorder="1" applyAlignment="1">
      <alignment horizontal="center"/>
    </xf>
    <xf numFmtId="49" fontId="19" fillId="2" borderId="3" xfId="1" applyNumberFormat="1" applyFont="1" applyFill="1" applyBorder="1" applyAlignment="1">
      <alignment horizontal="center"/>
    </xf>
    <xf numFmtId="3" fontId="4" fillId="2" borderId="3" xfId="1" applyNumberFormat="1" applyFont="1" applyFill="1" applyBorder="1" applyAlignment="1">
      <alignment horizontal="right" indent="1"/>
    </xf>
    <xf numFmtId="49" fontId="4" fillId="2" borderId="0" xfId="1" applyNumberFormat="1" applyFont="1" applyFill="1" applyBorder="1" applyAlignment="1">
      <alignment horizontal="center"/>
    </xf>
    <xf numFmtId="49" fontId="19" fillId="2" borderId="0" xfId="1" applyNumberFormat="1" applyFont="1" applyFill="1" applyBorder="1" applyAlignment="1">
      <alignment horizontal="center"/>
    </xf>
    <xf numFmtId="3" fontId="4" fillId="2" borderId="0" xfId="1" applyNumberFormat="1" applyFont="1" applyFill="1" applyBorder="1" applyAlignment="1">
      <alignment horizontal="right" indent="1"/>
    </xf>
    <xf numFmtId="49" fontId="4" fillId="2" borderId="1" xfId="1" applyNumberFormat="1" applyFont="1" applyFill="1" applyBorder="1"/>
    <xf numFmtId="49" fontId="4" fillId="2" borderId="1" xfId="1" applyNumberFormat="1" applyFont="1" applyFill="1" applyBorder="1" applyAlignment="1">
      <alignment horizontal="center"/>
    </xf>
    <xf numFmtId="49" fontId="19" fillId="2" borderId="1" xfId="1" applyNumberFormat="1" applyFont="1" applyFill="1" applyBorder="1" applyAlignment="1">
      <alignment horizontal="center"/>
    </xf>
    <xf numFmtId="3" fontId="4" fillId="2" borderId="1" xfId="1" applyNumberFormat="1" applyFont="1" applyFill="1" applyBorder="1" applyAlignment="1">
      <alignment horizontal="right" indent="1"/>
    </xf>
    <xf numFmtId="49" fontId="8" fillId="2" borderId="2" xfId="1" applyNumberFormat="1" applyFont="1" applyFill="1" applyBorder="1"/>
    <xf numFmtId="49" fontId="4" fillId="2" borderId="2" xfId="1" applyNumberFormat="1" applyFont="1" applyFill="1" applyBorder="1" applyAlignment="1">
      <alignment horizontal="center"/>
    </xf>
    <xf numFmtId="49" fontId="19" fillId="2" borderId="2" xfId="1" applyNumberFormat="1" applyFont="1" applyFill="1" applyBorder="1" applyAlignment="1">
      <alignment horizontal="center"/>
    </xf>
    <xf numFmtId="3" fontId="4" fillId="2" borderId="2" xfId="1" applyNumberFormat="1" applyFont="1" applyFill="1" applyBorder="1" applyAlignment="1">
      <alignment horizontal="right" indent="1"/>
    </xf>
    <xf numFmtId="4" fontId="4" fillId="2" borderId="0" xfId="1" applyNumberFormat="1" applyFont="1" applyFill="1" applyBorder="1" applyAlignment="1">
      <alignment horizontal="right" indent="1"/>
    </xf>
    <xf numFmtId="166" fontId="4" fillId="2" borderId="3" xfId="1" applyNumberFormat="1" applyFont="1" applyFill="1" applyBorder="1" applyAlignment="1">
      <alignment horizontal="right" indent="1"/>
    </xf>
    <xf numFmtId="49" fontId="20" fillId="2" borderId="1" xfId="1" applyNumberFormat="1" applyFont="1" applyFill="1" applyBorder="1" applyAlignment="1">
      <alignment horizontal="center"/>
    </xf>
    <xf numFmtId="1" fontId="4" fillId="2" borderId="0" xfId="1" applyNumberFormat="1" applyFont="1" applyFill="1" applyBorder="1" applyAlignment="1">
      <alignment horizontal="right" indent="1"/>
    </xf>
    <xf numFmtId="2" fontId="4" fillId="2" borderId="0" xfId="1" applyNumberFormat="1" applyFont="1" applyFill="1" applyBorder="1" applyAlignment="1">
      <alignment horizontal="right" indent="1"/>
    </xf>
    <xf numFmtId="2" fontId="4" fillId="2" borderId="3" xfId="1" applyNumberFormat="1" applyFont="1" applyFill="1" applyBorder="1" applyAlignment="1">
      <alignment horizontal="right" indent="1"/>
    </xf>
    <xf numFmtId="167" fontId="4" fillId="2" borderId="0" xfId="1" applyNumberFormat="1" applyFont="1" applyFill="1" applyBorder="1" applyAlignment="1">
      <alignment horizontal="right" indent="1"/>
    </xf>
    <xf numFmtId="168" fontId="4" fillId="2" borderId="0" xfId="1" applyNumberFormat="1" applyFont="1" applyFill="1" applyBorder="1" applyAlignment="1">
      <alignment horizontal="right" indent="1"/>
    </xf>
    <xf numFmtId="169" fontId="4" fillId="2" borderId="0" xfId="1" applyNumberFormat="1" applyFont="1" applyFill="1" applyBorder="1" applyAlignment="1">
      <alignment horizontal="right" indent="1"/>
    </xf>
    <xf numFmtId="49" fontId="4" fillId="2" borderId="0" xfId="1" applyNumberFormat="1" applyFont="1" applyFill="1" applyBorder="1" applyAlignment="1">
      <alignment horizontal="left" indent="2"/>
    </xf>
    <xf numFmtId="169" fontId="4" fillId="2" borderId="1" xfId="1" applyNumberFormat="1" applyFont="1" applyFill="1" applyBorder="1" applyAlignment="1">
      <alignment horizontal="right" indent="1"/>
    </xf>
    <xf numFmtId="49" fontId="4" fillId="2" borderId="0" xfId="1" applyNumberFormat="1" applyFont="1" applyFill="1" applyBorder="1" applyAlignment="1">
      <alignment horizontal="left"/>
    </xf>
    <xf numFmtId="49" fontId="4" fillId="2" borderId="0" xfId="1" applyNumberFormat="1" applyFont="1" applyFill="1" applyBorder="1" applyAlignment="1">
      <alignment horizontal="left" indent="3"/>
    </xf>
    <xf numFmtId="49" fontId="4" fillId="2" borderId="1" xfId="1" applyNumberFormat="1" applyFont="1" applyFill="1" applyBorder="1" applyAlignment="1">
      <alignment horizontal="left"/>
    </xf>
    <xf numFmtId="0" fontId="24" fillId="2" borderId="0" xfId="1" applyFont="1" applyFill="1" applyAlignment="1">
      <alignment vertical="center" wrapText="1"/>
    </xf>
    <xf numFmtId="0" fontId="4" fillId="2" borderId="0" xfId="1" applyFont="1" applyFill="1" applyBorder="1"/>
    <xf numFmtId="0" fontId="8" fillId="2" borderId="0" xfId="1" applyFont="1" applyFill="1" applyBorder="1" applyAlignment="1">
      <alignment vertical="center"/>
    </xf>
    <xf numFmtId="0" fontId="8" fillId="2" borderId="0" xfId="1" applyFont="1" applyFill="1" applyBorder="1" applyAlignment="1"/>
    <xf numFmtId="0" fontId="8" fillId="2" borderId="1" xfId="1" applyFont="1" applyFill="1" applyBorder="1" applyAlignment="1">
      <alignment vertical="center"/>
    </xf>
    <xf numFmtId="0" fontId="23" fillId="2" borderId="0" xfId="1" applyFont="1" applyFill="1" applyBorder="1" applyAlignment="1">
      <alignment horizontal="right"/>
    </xf>
    <xf numFmtId="17" fontId="4" fillId="2" borderId="3" xfId="1" applyNumberFormat="1" applyFont="1" applyFill="1" applyBorder="1"/>
    <xf numFmtId="17" fontId="4" fillId="2" borderId="0" xfId="1" applyNumberFormat="1" applyFont="1" applyFill="1" applyBorder="1"/>
    <xf numFmtId="0" fontId="4" fillId="2" borderId="0" xfId="1" applyNumberFormat="1" applyFont="1" applyFill="1" applyBorder="1"/>
    <xf numFmtId="3" fontId="4" fillId="2" borderId="0" xfId="1" applyNumberFormat="1" applyFont="1" applyFill="1" applyBorder="1"/>
    <xf numFmtId="168" fontId="4" fillId="2" borderId="0" xfId="1" applyNumberFormat="1" applyFont="1" applyFill="1" applyBorder="1"/>
    <xf numFmtId="0" fontId="25" fillId="4" borderId="2" xfId="1" applyNumberFormat="1" applyFont="1" applyFill="1" applyBorder="1"/>
    <xf numFmtId="3" fontId="25" fillId="4" borderId="2" xfId="1" applyNumberFormat="1" applyFont="1" applyFill="1" applyBorder="1"/>
    <xf numFmtId="168" fontId="25" fillId="4" borderId="2" xfId="1" applyNumberFormat="1" applyFont="1" applyFill="1" applyBorder="1"/>
    <xf numFmtId="0" fontId="23" fillId="2" borderId="0" xfId="1" applyNumberFormat="1" applyFont="1" applyFill="1" applyBorder="1" applyAlignment="1">
      <alignment horizontal="right"/>
    </xf>
    <xf numFmtId="4" fontId="8" fillId="2" borderId="3" xfId="1" applyNumberFormat="1" applyFont="1" applyFill="1" applyBorder="1" applyAlignment="1">
      <alignment horizontal="right"/>
    </xf>
    <xf numFmtId="0" fontId="8" fillId="2" borderId="3" xfId="1" applyNumberFormat="1" applyFont="1" applyFill="1" applyBorder="1" applyAlignment="1">
      <alignment horizontal="right"/>
    </xf>
    <xf numFmtId="0" fontId="8" fillId="2" borderId="1" xfId="1" applyFont="1" applyFill="1" applyBorder="1" applyAlignment="1"/>
    <xf numFmtId="0" fontId="4" fillId="2" borderId="1" xfId="1" applyNumberFormat="1" applyFont="1" applyFill="1" applyBorder="1"/>
    <xf numFmtId="0" fontId="10" fillId="2" borderId="0" xfId="2" applyFill="1" applyAlignment="1">
      <alignment vertical="center"/>
    </xf>
    <xf numFmtId="0" fontId="10" fillId="2" borderId="0" xfId="2" applyFill="1" applyBorder="1" applyAlignment="1">
      <alignment horizontal="left" vertical="center"/>
    </xf>
    <xf numFmtId="0" fontId="4" fillId="0" borderId="0" xfId="1"/>
    <xf numFmtId="17" fontId="4" fillId="2" borderId="4" xfId="1" applyNumberFormat="1" applyFill="1" applyBorder="1"/>
    <xf numFmtId="0" fontId="4" fillId="0" borderId="0" xfId="1" applyNumberFormat="1"/>
    <xf numFmtId="0" fontId="4" fillId="2" borderId="1" xfId="1" applyNumberFormat="1" applyFill="1" applyBorder="1"/>
    <xf numFmtId="0" fontId="4" fillId="2" borderId="0" xfId="1" applyNumberFormat="1" applyFill="1" applyBorder="1"/>
    <xf numFmtId="3" fontId="4" fillId="2" borderId="3" xfId="1" applyNumberFormat="1" applyFill="1" applyBorder="1"/>
    <xf numFmtId="168" fontId="4" fillId="2" borderId="3" xfId="1" applyNumberFormat="1" applyFill="1" applyBorder="1"/>
    <xf numFmtId="3" fontId="4" fillId="2" borderId="0" xfId="1" applyNumberFormat="1" applyFill="1" applyBorder="1"/>
    <xf numFmtId="168" fontId="4" fillId="2" borderId="0" xfId="1" applyNumberFormat="1" applyFill="1" applyBorder="1"/>
    <xf numFmtId="168" fontId="4" fillId="2" borderId="0" xfId="1" quotePrefix="1" applyNumberFormat="1" applyFill="1" applyBorder="1" applyAlignment="1">
      <alignment horizontal="right"/>
    </xf>
    <xf numFmtId="3" fontId="4" fillId="2" borderId="1" xfId="1" applyNumberFormat="1" applyFill="1" applyBorder="1"/>
    <xf numFmtId="168" fontId="4" fillId="2" borderId="1" xfId="1" applyNumberFormat="1" applyFill="1" applyBorder="1"/>
    <xf numFmtId="0" fontId="25" fillId="4" borderId="1" xfId="1" applyNumberFormat="1" applyFont="1" applyFill="1" applyBorder="1"/>
    <xf numFmtId="3" fontId="25" fillId="4" borderId="1" xfId="1" applyNumberFormat="1" applyFont="1" applyFill="1" applyBorder="1"/>
    <xf numFmtId="168" fontId="25" fillId="4" borderId="1" xfId="1" applyNumberFormat="1" applyFont="1" applyFill="1" applyBorder="1"/>
    <xf numFmtId="0" fontId="23" fillId="2" borderId="0" xfId="3" applyNumberFormat="1" applyFont="1" applyFill="1" applyBorder="1" applyAlignment="1">
      <alignment horizontal="right"/>
    </xf>
    <xf numFmtId="0" fontId="23" fillId="2" borderId="0" xfId="1" applyFont="1" applyFill="1" applyBorder="1"/>
    <xf numFmtId="0" fontId="4" fillId="0" borderId="0" xfId="4" applyFont="1"/>
    <xf numFmtId="0" fontId="4" fillId="0" borderId="0" xfId="4"/>
    <xf numFmtId="4" fontId="8" fillId="2" borderId="2" xfId="1" applyNumberFormat="1" applyFont="1" applyFill="1" applyBorder="1" applyAlignment="1">
      <alignment horizontal="right"/>
    </xf>
    <xf numFmtId="0" fontId="8" fillId="2" borderId="2" xfId="1" applyNumberFormat="1" applyFont="1" applyFill="1" applyBorder="1" applyAlignment="1">
      <alignment horizontal="right"/>
    </xf>
    <xf numFmtId="0" fontId="4" fillId="2" borderId="0" xfId="4" applyNumberFormat="1" applyFill="1" applyBorder="1"/>
    <xf numFmtId="3" fontId="4" fillId="2" borderId="0" xfId="4" applyNumberFormat="1" applyFill="1" applyBorder="1"/>
    <xf numFmtId="168" fontId="4" fillId="2" borderId="0" xfId="4" applyNumberFormat="1" applyFill="1" applyBorder="1"/>
    <xf numFmtId="0" fontId="4" fillId="0" borderId="0" xfId="4" applyNumberFormat="1"/>
    <xf numFmtId="169" fontId="25" fillId="4" borderId="2" xfId="1" applyNumberFormat="1" applyFont="1" applyFill="1" applyBorder="1"/>
    <xf numFmtId="0" fontId="19" fillId="2" borderId="3" xfId="4" applyNumberFormat="1" applyFont="1" applyFill="1" applyBorder="1"/>
    <xf numFmtId="0" fontId="26" fillId="0" borderId="0" xfId="4" applyNumberFormat="1" applyFont="1" applyFill="1" applyBorder="1"/>
    <xf numFmtId="0" fontId="26" fillId="0" borderId="0" xfId="4" applyFont="1" applyFill="1" applyBorder="1"/>
    <xf numFmtId="17" fontId="5" fillId="2" borderId="0" xfId="1" applyNumberFormat="1" applyFont="1" applyFill="1"/>
    <xf numFmtId="0" fontId="23" fillId="2" borderId="0" xfId="3" applyFont="1" applyFill="1" applyBorder="1" applyAlignment="1">
      <alignment horizontal="right"/>
    </xf>
    <xf numFmtId="4" fontId="4" fillId="2" borderId="3" xfId="1" applyNumberFormat="1" applyFill="1" applyBorder="1"/>
    <xf numFmtId="4" fontId="8" fillId="2" borderId="3" xfId="1" applyNumberFormat="1" applyFont="1" applyFill="1" applyBorder="1" applyAlignment="1">
      <alignment horizontal="center"/>
    </xf>
    <xf numFmtId="0" fontId="4" fillId="2" borderId="0" xfId="1" applyNumberFormat="1" applyFill="1"/>
    <xf numFmtId="4" fontId="4" fillId="2" borderId="0" xfId="1" applyNumberFormat="1" applyFill="1" applyBorder="1"/>
    <xf numFmtId="4" fontId="8" fillId="2" borderId="0" xfId="1" applyNumberFormat="1" applyFont="1" applyFill="1" applyBorder="1" applyAlignment="1">
      <alignment horizontal="center"/>
    </xf>
    <xf numFmtId="3" fontId="4" fillId="2" borderId="3" xfId="1" applyNumberFormat="1" applyFill="1" applyBorder="1" applyAlignment="1">
      <alignment horizontal="right"/>
    </xf>
    <xf numFmtId="3" fontId="4" fillId="2" borderId="0" xfId="1" applyNumberFormat="1" applyFill="1" applyBorder="1" applyAlignment="1">
      <alignment horizontal="right"/>
    </xf>
    <xf numFmtId="3" fontId="4" fillId="2" borderId="0" xfId="1" quotePrefix="1" applyNumberFormat="1" applyFont="1" applyFill="1" applyBorder="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5" fillId="4" borderId="2" xfId="3" applyNumberFormat="1" applyFont="1" applyFill="1" applyBorder="1"/>
    <xf numFmtId="3" fontId="25" fillId="4" borderId="2" xfId="3" applyNumberFormat="1" applyFont="1" applyFill="1" applyBorder="1" applyAlignment="1">
      <alignment horizontal="right"/>
    </xf>
    <xf numFmtId="0" fontId="23" fillId="2" borderId="0" xfId="3" applyFont="1" applyFill="1"/>
    <xf numFmtId="3" fontId="4" fillId="2" borderId="0" xfId="1" applyNumberForma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3" fontId="4" fillId="2" borderId="0" xfId="4" applyNumberFormat="1" applyFont="1" applyFill="1" applyBorder="1"/>
    <xf numFmtId="0" fontId="19" fillId="0" borderId="0" xfId="4" applyNumberFormat="1" applyFont="1"/>
    <xf numFmtId="0" fontId="8" fillId="2" borderId="0" xfId="3" applyFont="1" applyFill="1" applyBorder="1" applyAlignment="1"/>
    <xf numFmtId="0" fontId="4" fillId="2" borderId="0" xfId="3" applyFont="1" applyFill="1" applyBorder="1"/>
    <xf numFmtId="0" fontId="12" fillId="2" borderId="0" xfId="5" applyFont="1" applyFill="1" applyBorder="1"/>
    <xf numFmtId="0" fontId="12" fillId="2" borderId="0" xfId="5" applyFont="1" applyFill="1"/>
    <xf numFmtId="0" fontId="8" fillId="2" borderId="1" xfId="3" applyFont="1" applyFill="1" applyBorder="1" applyAlignment="1"/>
    <xf numFmtId="0" fontId="4" fillId="2" borderId="0" xfId="4" applyNumberFormat="1" applyFill="1"/>
    <xf numFmtId="0" fontId="4" fillId="2" borderId="0" xfId="3" applyNumberFormat="1" applyFont="1" applyFill="1" applyBorder="1"/>
    <xf numFmtId="3" fontId="4" fillId="2" borderId="3" xfId="3" applyNumberFormat="1" applyFont="1" applyFill="1" applyBorder="1"/>
    <xf numFmtId="168" fontId="4" fillId="2" borderId="3" xfId="3" applyNumberFormat="1" applyFont="1" applyFill="1" applyBorder="1"/>
    <xf numFmtId="3" fontId="4" fillId="2" borderId="0" xfId="3" applyNumberFormat="1" applyFont="1" applyFill="1" applyBorder="1"/>
    <xf numFmtId="168" fontId="4" fillId="2" borderId="0" xfId="3" applyNumberFormat="1" applyFont="1" applyFill="1" applyBorder="1" applyAlignment="1">
      <alignment horizontal="right"/>
    </xf>
    <xf numFmtId="168" fontId="4" fillId="2" borderId="0" xfId="3" applyNumberFormat="1" applyFont="1" applyFill="1" applyBorder="1"/>
    <xf numFmtId="3" fontId="4" fillId="2" borderId="0" xfId="3" applyNumberFormat="1" applyFont="1" applyFill="1" applyBorder="1" applyAlignment="1">
      <alignment horizontal="right"/>
    </xf>
    <xf numFmtId="0" fontId="8" fillId="2" borderId="0" xfId="3" applyNumberFormat="1" applyFont="1" applyFill="1" applyBorder="1"/>
    <xf numFmtId="3" fontId="8" fillId="2" borderId="0" xfId="3" applyNumberFormat="1" applyFont="1" applyFill="1" applyBorder="1"/>
    <xf numFmtId="168" fontId="8" fillId="2" borderId="0" xfId="3" applyNumberFormat="1" applyFont="1" applyFill="1" applyBorder="1"/>
    <xf numFmtId="0" fontId="25" fillId="4" borderId="0" xfId="3" applyNumberFormat="1" applyFont="1" applyFill="1" applyBorder="1"/>
    <xf numFmtId="3" fontId="25" fillId="4" borderId="0" xfId="3" applyNumberFormat="1" applyFont="1" applyFill="1" applyBorder="1" applyAlignment="1">
      <alignment horizontal="right"/>
    </xf>
    <xf numFmtId="168" fontId="25" fillId="4" borderId="0" xfId="3" applyNumberFormat="1" applyFont="1" applyFill="1" applyBorder="1"/>
    <xf numFmtId="168" fontId="25" fillId="4" borderId="0" xfId="3" quotePrefix="1" applyNumberFormat="1" applyFont="1" applyFill="1" applyBorder="1" applyAlignment="1">
      <alignment horizontal="right"/>
    </xf>
    <xf numFmtId="0" fontId="4" fillId="2" borderId="1" xfId="3" applyNumberFormat="1" applyFont="1" applyFill="1" applyBorder="1"/>
    <xf numFmtId="168" fontId="4" fillId="2" borderId="1" xfId="3" applyNumberFormat="1" applyFont="1" applyFill="1" applyBorder="1"/>
    <xf numFmtId="168" fontId="4" fillId="2" borderId="1" xfId="3" quotePrefix="1" applyNumberFormat="1" applyFont="1" applyFill="1" applyBorder="1" applyAlignment="1">
      <alignment horizontal="right"/>
    </xf>
    <xf numFmtId="0" fontId="23" fillId="2" borderId="0" xfId="3" applyFont="1" applyFill="1" applyBorder="1"/>
    <xf numFmtId="3" fontId="23" fillId="2" borderId="0" xfId="3" applyNumberFormat="1" applyFont="1" applyFill="1" applyBorder="1"/>
    <xf numFmtId="0" fontId="23" fillId="2" borderId="0" xfId="3" applyNumberFormat="1" applyFont="1" applyFill="1" applyBorder="1"/>
    <xf numFmtId="0" fontId="12" fillId="2" borderId="0" xfId="6" applyFont="1" applyFill="1"/>
    <xf numFmtId="0" fontId="23" fillId="2" borderId="0" xfId="6" applyFont="1" applyFill="1" applyBorder="1" applyAlignment="1">
      <alignment horizontal="right"/>
    </xf>
    <xf numFmtId="0" fontId="12" fillId="2" borderId="1" xfId="6" applyNumberFormat="1" applyFont="1" applyFill="1" applyBorder="1"/>
    <xf numFmtId="0" fontId="13" fillId="2" borderId="0" xfId="6" applyNumberFormat="1" applyFont="1" applyFill="1" applyBorder="1"/>
    <xf numFmtId="3" fontId="4" fillId="2" borderId="0" xfId="6" applyNumberFormat="1" applyFont="1" applyFill="1" applyBorder="1"/>
    <xf numFmtId="0" fontId="13" fillId="2" borderId="1" xfId="6" applyNumberFormat="1" applyFont="1" applyFill="1" applyBorder="1"/>
    <xf numFmtId="3" fontId="4" fillId="2" borderId="1" xfId="6" applyNumberFormat="1" applyFont="1" applyFill="1" applyBorder="1"/>
    <xf numFmtId="0" fontId="23" fillId="2" borderId="0" xfId="0" applyNumberFormat="1" applyFont="1" applyFill="1" applyBorder="1"/>
    <xf numFmtId="17" fontId="4" fillId="2" borderId="3" xfId="3" applyNumberFormat="1" applyFont="1" applyFill="1" applyBorder="1"/>
    <xf numFmtId="0" fontId="8" fillId="2" borderId="2" xfId="3" applyNumberFormat="1"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applyBorder="1"/>
    <xf numFmtId="0" fontId="8" fillId="2" borderId="0" xfId="4" applyFont="1" applyFill="1" applyBorder="1"/>
    <xf numFmtId="0" fontId="4" fillId="2" borderId="0" xfId="4" applyFill="1" applyBorder="1"/>
    <xf numFmtId="0" fontId="5" fillId="2" borderId="0" xfId="4" applyFont="1" applyFill="1" applyBorder="1"/>
    <xf numFmtId="17" fontId="5" fillId="2" borderId="0" xfId="4" applyNumberFormat="1" applyFont="1" applyFill="1" applyBorder="1"/>
    <xf numFmtId="0" fontId="8" fillId="2" borderId="0" xfId="4" applyFont="1" applyFill="1"/>
    <xf numFmtId="0" fontId="4" fillId="2" borderId="0" xfId="4" applyFont="1" applyFill="1"/>
    <xf numFmtId="0" fontId="5" fillId="2" borderId="0" xfId="4" applyFont="1" applyFill="1"/>
    <xf numFmtId="17" fontId="5" fillId="2" borderId="0" xfId="4" applyNumberFormat="1" applyFont="1" applyFill="1"/>
    <xf numFmtId="0" fontId="4" fillId="2" borderId="0" xfId="4" applyNumberFormat="1" applyFont="1" applyFill="1" applyBorder="1"/>
    <xf numFmtId="168" fontId="4" fillId="2" borderId="0" xfId="4" applyNumberFormat="1" applyFont="1" applyFill="1" applyBorder="1"/>
    <xf numFmtId="0" fontId="4" fillId="2" borderId="0" xfId="4" applyFill="1"/>
    <xf numFmtId="0" fontId="13" fillId="2" borderId="0" xfId="0" applyFont="1" applyFill="1" applyBorder="1"/>
    <xf numFmtId="171" fontId="13" fillId="2" borderId="0" xfId="0" quotePrefix="1" applyNumberFormat="1" applyFont="1" applyFill="1" applyBorder="1" applyAlignment="1">
      <alignment horizontal="right"/>
    </xf>
    <xf numFmtId="168" fontId="13" fillId="2" borderId="0" xfId="0" applyNumberFormat="1" applyFont="1" applyFill="1" applyBorder="1" applyAlignment="1">
      <alignment horizontal="right"/>
    </xf>
    <xf numFmtId="171" fontId="29" fillId="2" borderId="0" xfId="7" applyNumberFormat="1" applyFont="1" applyFill="1" applyBorder="1" applyAlignment="1" applyProtection="1">
      <alignment horizontal="right" vertical="center"/>
      <protection locked="0"/>
    </xf>
    <xf numFmtId="171" fontId="13" fillId="2" borderId="0" xfId="0" applyNumberFormat="1" applyFont="1" applyFill="1" applyBorder="1" applyAlignment="1">
      <alignment horizontal="right"/>
    </xf>
    <xf numFmtId="0" fontId="8" fillId="2" borderId="2" xfId="0" applyNumberFormat="1" applyFont="1" applyFill="1" applyBorder="1"/>
    <xf numFmtId="171" fontId="18" fillId="2" borderId="2" xfId="0" applyNumberFormat="1" applyFont="1" applyFill="1" applyBorder="1" applyAlignment="1">
      <alignment horizontal="right"/>
    </xf>
    <xf numFmtId="168" fontId="18" fillId="2" borderId="2" xfId="0" applyNumberFormat="1" applyFont="1" applyFill="1" applyBorder="1" applyAlignment="1">
      <alignment horizontal="right"/>
    </xf>
    <xf numFmtId="168" fontId="28" fillId="2" borderId="2" xfId="7" applyNumberFormat="1" applyFont="1" applyFill="1" applyBorder="1" applyAlignment="1" applyProtection="1">
      <alignment horizontal="right" vertical="center"/>
      <protection locked="0"/>
    </xf>
    <xf numFmtId="0" fontId="13" fillId="2" borderId="0" xfId="0" applyNumberFormat="1" applyFont="1" applyFill="1" applyBorder="1"/>
    <xf numFmtId="168" fontId="13" fillId="2" borderId="0" xfId="0" quotePrefix="1" applyNumberFormat="1" applyFont="1" applyFill="1" applyBorder="1" applyAlignment="1">
      <alignment horizontal="right"/>
    </xf>
    <xf numFmtId="171" fontId="13" fillId="5" borderId="0" xfId="0" applyNumberFormat="1" applyFont="1" applyFill="1" applyBorder="1" applyAlignment="1">
      <alignment horizontal="right"/>
    </xf>
    <xf numFmtId="3" fontId="18" fillId="2" borderId="2" xfId="0" applyNumberFormat="1" applyFont="1" applyFill="1" applyBorder="1"/>
    <xf numFmtId="0" fontId="25" fillId="8" borderId="0" xfId="0" applyNumberFormat="1" applyFont="1" applyFill="1" applyBorder="1"/>
    <xf numFmtId="3" fontId="25" fillId="8" borderId="0" xfId="0" applyNumberFormat="1" applyFont="1" applyFill="1" applyBorder="1"/>
    <xf numFmtId="168" fontId="25" fillId="8" borderId="0" xfId="0" applyNumberFormat="1" applyFont="1" applyFill="1" applyBorder="1" applyAlignment="1">
      <alignment horizontal="right"/>
    </xf>
    <xf numFmtId="168" fontId="25" fillId="8" borderId="0" xfId="0" applyNumberFormat="1" applyFont="1" applyFill="1" applyBorder="1" applyAlignment="1"/>
    <xf numFmtId="169" fontId="25" fillId="8" borderId="0" xfId="0" applyNumberFormat="1" applyFont="1" applyFill="1" applyBorder="1"/>
    <xf numFmtId="0" fontId="8" fillId="6" borderId="12" xfId="0" applyNumberFormat="1" applyFont="1" applyFill="1" applyBorder="1"/>
    <xf numFmtId="3" fontId="18" fillId="6" borderId="12" xfId="0" applyNumberFormat="1" applyFont="1" applyFill="1" applyBorder="1"/>
    <xf numFmtId="0" fontId="8" fillId="9" borderId="12" xfId="0" applyNumberFormat="1" applyFont="1" applyFill="1" applyBorder="1"/>
    <xf numFmtId="3" fontId="18" fillId="9" borderId="12" xfId="0" applyNumberFormat="1" applyFont="1" applyFill="1" applyBorder="1"/>
    <xf numFmtId="168" fontId="18" fillId="6" borderId="12" xfId="0" applyNumberFormat="1" applyFont="1" applyFill="1" applyBorder="1" applyAlignment="1">
      <alignment horizontal="right"/>
    </xf>
    <xf numFmtId="0" fontId="31" fillId="2" borderId="0" xfId="0" applyNumberFormat="1" applyFont="1" applyFill="1" applyBorder="1"/>
    <xf numFmtId="3" fontId="3" fillId="2" borderId="0" xfId="0" applyNumberFormat="1" applyFont="1" applyFill="1" applyBorder="1"/>
    <xf numFmtId="3" fontId="17" fillId="2" borderId="0" xfId="0" applyNumberFormat="1" applyFont="1" applyFill="1" applyBorder="1"/>
    <xf numFmtId="0" fontId="4" fillId="2" borderId="2" xfId="4" applyNumberFormat="1" applyFill="1" applyBorder="1"/>
    <xf numFmtId="0" fontId="8" fillId="2" borderId="0" xfId="0" applyFont="1" applyFill="1" applyBorder="1" applyAlignment="1">
      <alignment vertical="center"/>
    </xf>
    <xf numFmtId="0" fontId="8" fillId="2" borderId="0" xfId="0" applyFont="1" applyFill="1" applyBorder="1" applyAlignment="1"/>
    <xf numFmtId="0" fontId="0" fillId="2" borderId="0" xfId="0" applyFont="1" applyFill="1" applyBorder="1"/>
    <xf numFmtId="0" fontId="8" fillId="2" borderId="1" xfId="0" applyFont="1" applyFill="1" applyBorder="1" applyAlignment="1">
      <alignment vertical="center"/>
    </xf>
    <xf numFmtId="0" fontId="8" fillId="2" borderId="1" xfId="0" applyFont="1" applyFill="1" applyBorder="1" applyAlignment="1"/>
    <xf numFmtId="0" fontId="23" fillId="2" borderId="0" xfId="0" applyFont="1" applyFill="1" applyBorder="1" applyAlignment="1">
      <alignment horizontal="right"/>
    </xf>
    <xf numFmtId="17" fontId="0" fillId="2" borderId="3" xfId="0" applyNumberFormat="1" applyFont="1" applyFill="1" applyBorder="1"/>
    <xf numFmtId="0" fontId="8" fillId="2" borderId="1" xfId="0" applyNumberFormat="1" applyFont="1" applyFill="1" applyBorder="1"/>
    <xf numFmtId="0" fontId="8" fillId="2" borderId="2" xfId="0" applyNumberFormat="1"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NumberFormat="1" applyFont="1" applyFill="1" applyBorder="1" applyAlignment="1">
      <alignment horizontal="right" vertical="center" wrapText="1" shrinkToFit="1"/>
    </xf>
    <xf numFmtId="0" fontId="0" fillId="2" borderId="0" xfId="0" applyNumberFormat="1" applyFont="1" applyFill="1" applyBorder="1"/>
    <xf numFmtId="3" fontId="0" fillId="2" borderId="0" xfId="0" applyNumberFormat="1" applyFont="1" applyFill="1" applyBorder="1"/>
    <xf numFmtId="168" fontId="0" fillId="2" borderId="0" xfId="0" applyNumberFormat="1" applyFont="1" applyFill="1" applyBorder="1"/>
    <xf numFmtId="0" fontId="25" fillId="4" borderId="3" xfId="0" applyNumberFormat="1" applyFont="1" applyFill="1" applyBorder="1"/>
    <xf numFmtId="3" fontId="25" fillId="4" borderId="3" xfId="0" applyNumberFormat="1" applyFont="1" applyFill="1" applyBorder="1"/>
    <xf numFmtId="168" fontId="25"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5" fillId="4" borderId="2" xfId="0" applyNumberFormat="1" applyFont="1" applyFill="1" applyBorder="1"/>
    <xf numFmtId="3" fontId="25" fillId="4" borderId="2" xfId="0" applyNumberFormat="1" applyFont="1" applyFill="1" applyBorder="1"/>
    <xf numFmtId="168" fontId="25" fillId="4" borderId="2" xfId="0" applyNumberFormat="1" applyFont="1" applyFill="1" applyBorder="1"/>
    <xf numFmtId="0" fontId="23" fillId="2" borderId="0" xfId="0" applyNumberFormat="1" applyFont="1" applyFill="1" applyBorder="1" applyAlignment="1">
      <alignment horizontal="right"/>
    </xf>
    <xf numFmtId="171" fontId="13" fillId="10" borderId="0" xfId="0" quotePrefix="1" applyNumberFormat="1" applyFont="1" applyFill="1" applyBorder="1" applyAlignment="1">
      <alignment horizontal="right"/>
    </xf>
    <xf numFmtId="174" fontId="13" fillId="10" borderId="0" xfId="0" quotePrefix="1" applyNumberFormat="1" applyFont="1" applyFill="1" applyBorder="1" applyAlignment="1">
      <alignment horizontal="right"/>
    </xf>
    <xf numFmtId="171" fontId="13" fillId="10" borderId="0" xfId="0" applyNumberFormat="1" applyFont="1" applyFill="1" applyBorder="1" applyAlignment="1">
      <alignment horizontal="right"/>
    </xf>
    <xf numFmtId="3" fontId="18" fillId="2" borderId="2" xfId="0" applyNumberFormat="1" applyFont="1" applyFill="1" applyBorder="1" applyAlignment="1">
      <alignment horizontal="right"/>
    </xf>
    <xf numFmtId="174" fontId="13" fillId="10" borderId="0" xfId="0" applyNumberFormat="1" applyFont="1" applyFill="1" applyBorder="1" applyAlignment="1">
      <alignment horizontal="right"/>
    </xf>
    <xf numFmtId="3" fontId="28" fillId="2" borderId="2" xfId="7" applyNumberFormat="1" applyFont="1" applyFill="1" applyBorder="1" applyAlignment="1" applyProtection="1">
      <alignment vertical="center"/>
      <protection locked="0"/>
    </xf>
    <xf numFmtId="3" fontId="25" fillId="8" borderId="0" xfId="0" applyNumberFormat="1" applyFont="1" applyFill="1" applyBorder="1" applyAlignment="1">
      <alignment horizontal="right"/>
    </xf>
    <xf numFmtId="3" fontId="18" fillId="6" borderId="12" xfId="0" applyNumberFormat="1" applyFont="1" applyFill="1" applyBorder="1" applyAlignment="1">
      <alignment horizontal="right"/>
    </xf>
    <xf numFmtId="171" fontId="31" fillId="2" borderId="0" xfId="0" applyNumberFormat="1" applyFont="1" applyFill="1" applyBorder="1"/>
    <xf numFmtId="3" fontId="0" fillId="0" borderId="0" xfId="0" applyNumberFormat="1"/>
    <xf numFmtId="0" fontId="8" fillId="2" borderId="2" xfId="1" applyFont="1" applyFill="1" applyBorder="1" applyAlignment="1"/>
    <xf numFmtId="0" fontId="8" fillId="2" borderId="2" xfId="1" applyNumberFormat="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NumberFormat="1" applyFont="1" applyFill="1" applyBorder="1" applyAlignment="1">
      <alignment horizontal="right" vertical="center" wrapText="1" shrinkToFit="1"/>
    </xf>
    <xf numFmtId="168" fontId="4" fillId="2" borderId="3" xfId="1" applyNumberFormat="1" applyFont="1" applyFill="1" applyBorder="1"/>
    <xf numFmtId="3" fontId="4" fillId="2" borderId="3" xfId="1" applyNumberFormat="1" applyFont="1" applyFill="1" applyBorder="1"/>
    <xf numFmtId="3" fontId="4" fillId="2" borderId="0" xfId="1" applyNumberFormat="1" applyFont="1" applyFill="1" applyBorder="1" applyAlignment="1">
      <alignment horizontal="right"/>
    </xf>
    <xf numFmtId="168" fontId="4" fillId="2" borderId="0" xfId="1" applyNumberFormat="1" applyFont="1" applyFill="1" applyBorder="1" applyAlignment="1">
      <alignment horizontal="right"/>
    </xf>
    <xf numFmtId="168" fontId="4" fillId="2" borderId="0" xfId="1" quotePrefix="1" applyNumberFormat="1" applyFont="1" applyFill="1" applyBorder="1" applyAlignment="1">
      <alignment horizontal="right"/>
    </xf>
    <xf numFmtId="1" fontId="25" fillId="4" borderId="2" xfId="0" applyNumberFormat="1" applyFont="1" applyFill="1" applyBorder="1"/>
    <xf numFmtId="169" fontId="25" fillId="4" borderId="2" xfId="0" applyNumberFormat="1" applyFont="1" applyFill="1" applyBorder="1"/>
    <xf numFmtId="0" fontId="0" fillId="2" borderId="2" xfId="0" applyNumberFormat="1" applyFont="1" applyFill="1" applyBorder="1"/>
    <xf numFmtId="4" fontId="4" fillId="2" borderId="1" xfId="1" applyNumberFormat="1" applyFont="1" applyFill="1" applyBorder="1"/>
    <xf numFmtId="168" fontId="4" fillId="2" borderId="1" xfId="1" applyNumberFormat="1" applyFont="1" applyFill="1" applyBorder="1"/>
    <xf numFmtId="168" fontId="4" fillId="2" borderId="1" xfId="1" quotePrefix="1" applyNumberFormat="1" applyFont="1" applyFill="1" applyBorder="1" applyAlignment="1">
      <alignment horizontal="right"/>
    </xf>
    <xf numFmtId="0" fontId="23" fillId="2" borderId="0" xfId="1" applyFont="1" applyFill="1"/>
    <xf numFmtId="0" fontId="0" fillId="2" borderId="3" xfId="0" applyNumberFormat="1" applyFont="1" applyFill="1" applyBorder="1"/>
    <xf numFmtId="0" fontId="8" fillId="2" borderId="0" xfId="1" applyFont="1" applyFill="1" applyBorder="1" applyAlignment="1">
      <alignment horizontal="left" vertical="center"/>
    </xf>
    <xf numFmtId="17" fontId="4" fillId="2" borderId="2" xfId="1" applyNumberFormat="1" applyFont="1" applyFill="1" applyBorder="1"/>
    <xf numFmtId="0" fontId="8" fillId="2" borderId="2" xfId="1" applyNumberFormat="1" applyFont="1" applyFill="1" applyBorder="1" applyAlignment="1">
      <alignment horizontal="right" vertical="center" wrapText="1"/>
    </xf>
    <xf numFmtId="0" fontId="4" fillId="2" borderId="0" xfId="1" applyNumberFormat="1" applyFont="1" applyFill="1"/>
    <xf numFmtId="0" fontId="4" fillId="2" borderId="0" xfId="1" quotePrefix="1" applyNumberFormat="1" applyFont="1" applyFill="1" applyBorder="1"/>
    <xf numFmtId="4" fontId="4" fillId="2" borderId="0" xfId="1" applyNumberFormat="1" applyFont="1" applyFill="1" applyBorder="1" applyAlignment="1">
      <alignment horizontal="right"/>
    </xf>
    <xf numFmtId="0" fontId="31" fillId="2" borderId="0" xfId="1" applyNumberFormat="1" applyFont="1" applyFill="1" applyBorder="1" applyAlignment="1">
      <alignment textRotation="180"/>
    </xf>
    <xf numFmtId="0" fontId="4" fillId="2" borderId="3" xfId="1" quotePrefix="1" applyNumberFormat="1" applyFont="1" applyFill="1" applyBorder="1"/>
    <xf numFmtId="4" fontId="4" fillId="2" borderId="3" xfId="1" applyNumberFormat="1" applyFont="1" applyFill="1" applyBorder="1" applyAlignment="1">
      <alignment horizontal="right"/>
    </xf>
    <xf numFmtId="0" fontId="4" fillId="2" borderId="1" xfId="1" quotePrefix="1" applyNumberFormat="1" applyFont="1" applyFill="1" applyBorder="1"/>
    <xf numFmtId="4" fontId="4" fillId="2" borderId="1" xfId="1" applyNumberFormat="1" applyFont="1" applyFill="1" applyBorder="1" applyAlignment="1">
      <alignment horizontal="right"/>
    </xf>
    <xf numFmtId="3" fontId="23" fillId="2" borderId="0" xfId="1" applyNumberFormat="1" applyFont="1" applyFill="1" applyBorder="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4" fontId="4" fillId="2" borderId="3" xfId="1" applyNumberFormat="1" applyFont="1" applyFill="1" applyBorder="1"/>
    <xf numFmtId="4" fontId="4" fillId="2" borderId="0" xfId="1" applyNumberFormat="1" applyFont="1" applyFill="1" applyBorder="1"/>
    <xf numFmtId="0" fontId="8" fillId="2" borderId="3" xfId="1" applyNumberFormat="1" applyFont="1" applyFill="1" applyBorder="1" applyAlignment="1">
      <alignment horizontal="right" vertical="center"/>
    </xf>
    <xf numFmtId="0" fontId="8" fillId="2" borderId="2" xfId="1" applyNumberFormat="1" applyFont="1" applyFill="1" applyBorder="1" applyAlignment="1">
      <alignment horizontal="left"/>
    </xf>
    <xf numFmtId="4" fontId="8" fillId="3" borderId="2" xfId="1" applyNumberFormat="1" applyFont="1" applyFill="1" applyBorder="1"/>
    <xf numFmtId="4" fontId="8" fillId="2" borderId="2" xfId="1" applyNumberFormat="1" applyFont="1" applyFill="1" applyBorder="1"/>
    <xf numFmtId="0" fontId="4" fillId="2" borderId="0" xfId="1" applyNumberFormat="1" applyFont="1" applyFill="1" applyBorder="1" applyAlignment="1">
      <alignment horizontal="left"/>
    </xf>
    <xf numFmtId="4" fontId="4" fillId="3" borderId="0" xfId="1" applyNumberFormat="1" applyFont="1" applyFill="1" applyBorder="1"/>
    <xf numFmtId="4" fontId="4" fillId="3" borderId="0" xfId="1" applyNumberFormat="1" applyFont="1" applyFill="1" applyBorder="1" applyAlignment="1">
      <alignment horizontal="right"/>
    </xf>
    <xf numFmtId="0" fontId="4" fillId="2" borderId="0" xfId="1" quotePrefix="1" applyFont="1" applyFill="1" applyBorder="1"/>
    <xf numFmtId="4" fontId="4" fillId="3" borderId="0" xfId="1" quotePrefix="1" applyNumberFormat="1" applyFont="1" applyFill="1" applyBorder="1"/>
    <xf numFmtId="4" fontId="4" fillId="2" borderId="0" xfId="1" quotePrefix="1" applyNumberFormat="1" applyFont="1" applyFill="1" applyBorder="1"/>
    <xf numFmtId="0" fontId="4" fillId="2" borderId="1" xfId="1" applyFont="1" applyFill="1" applyBorder="1"/>
    <xf numFmtId="4" fontId="4" fillId="3" borderId="1" xfId="1" applyNumberFormat="1" applyFont="1" applyFill="1" applyBorder="1"/>
    <xf numFmtId="0" fontId="25" fillId="4" borderId="2" xfId="1" applyNumberFormat="1" applyFont="1" applyFill="1" applyBorder="1" applyAlignment="1">
      <alignment horizontal="left"/>
    </xf>
    <xf numFmtId="2" fontId="25" fillId="4" borderId="2" xfId="1" applyNumberFormat="1" applyFont="1" applyFill="1" applyBorder="1"/>
    <xf numFmtId="0" fontId="8" fillId="3" borderId="2" xfId="1" applyNumberFormat="1" applyFont="1" applyFill="1" applyBorder="1" applyAlignment="1">
      <alignment horizontal="left"/>
    </xf>
    <xf numFmtId="4" fontId="8" fillId="3" borderId="3" xfId="1" applyNumberFormat="1" applyFont="1" applyFill="1" applyBorder="1"/>
    <xf numFmtId="4" fontId="8" fillId="3" borderId="2" xfId="1" applyNumberFormat="1" applyFont="1" applyFill="1" applyBorder="1" applyAlignment="1">
      <alignment horizontal="right"/>
    </xf>
    <xf numFmtId="0" fontId="0" fillId="2" borderId="1" xfId="0" applyFont="1" applyFill="1" applyBorder="1"/>
    <xf numFmtId="0" fontId="0" fillId="2" borderId="1" xfId="0" applyNumberFormat="1" applyFont="1" applyFill="1" applyBorder="1"/>
    <xf numFmtId="168" fontId="0" fillId="2" borderId="1" xfId="0" applyNumberFormat="1" applyFont="1" applyFill="1" applyBorder="1"/>
    <xf numFmtId="168" fontId="0" fillId="2" borderId="3" xfId="0" applyNumberFormat="1" applyFont="1" applyFill="1" applyBorder="1"/>
    <xf numFmtId="0" fontId="23" fillId="2" borderId="0" xfId="0" applyFont="1" applyFill="1" applyBorder="1"/>
    <xf numFmtId="0" fontId="4" fillId="2" borderId="0" xfId="1" applyFont="1" applyFill="1" applyAlignment="1"/>
    <xf numFmtId="0" fontId="10" fillId="2" borderId="0" xfId="2" applyFill="1" applyAlignment="1"/>
    <xf numFmtId="0" fontId="10" fillId="0" borderId="0" xfId="2"/>
    <xf numFmtId="0" fontId="25" fillId="4" borderId="0" xfId="1" applyNumberFormat="1" applyFont="1" applyFill="1" applyBorder="1"/>
    <xf numFmtId="3" fontId="25" fillId="4" borderId="0" xfId="1" applyNumberFormat="1" applyFont="1" applyFill="1" applyBorder="1" applyAlignment="1">
      <alignment horizontal="right"/>
    </xf>
    <xf numFmtId="168" fontId="25" fillId="4" borderId="0" xfId="1" applyNumberFormat="1" applyFont="1" applyFill="1" applyBorder="1" applyAlignment="1">
      <alignment horizontal="right"/>
    </xf>
    <xf numFmtId="168" fontId="25" fillId="4" borderId="0" xfId="1" quotePrefix="1" applyNumberFormat="1" applyFont="1" applyFill="1" applyBorder="1" applyAlignment="1">
      <alignment horizontal="right"/>
    </xf>
    <xf numFmtId="0" fontId="4" fillId="2" borderId="1" xfId="1" applyNumberFormat="1" applyFont="1" applyFill="1" applyBorder="1" applyAlignment="1">
      <alignment wrapText="1"/>
    </xf>
    <xf numFmtId="0" fontId="0" fillId="2" borderId="10" xfId="0" applyNumberFormat="1" applyFont="1" applyFill="1" applyBorder="1"/>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right" vertical="center" wrapText="1"/>
    </xf>
    <xf numFmtId="0" fontId="8" fillId="2" borderId="11" xfId="0" applyNumberFormat="1" applyFont="1" applyFill="1" applyBorder="1" applyAlignment="1">
      <alignment horizontal="right" vertical="center" wrapText="1"/>
    </xf>
    <xf numFmtId="0" fontId="8" fillId="2" borderId="5" xfId="0" applyNumberFormat="1" applyFont="1" applyFill="1" applyBorder="1" applyAlignment="1">
      <alignment horizontal="right" vertical="center"/>
    </xf>
    <xf numFmtId="0" fontId="8" fillId="2" borderId="2" xfId="0" applyNumberFormat="1" applyFont="1" applyFill="1" applyBorder="1" applyAlignment="1">
      <alignment horizontal="right" vertical="center" wrapText="1"/>
    </xf>
    <xf numFmtId="0" fontId="25" fillId="4" borderId="5" xfId="0" applyNumberFormat="1" applyFont="1" applyFill="1" applyBorder="1"/>
    <xf numFmtId="4" fontId="23" fillId="2" borderId="0" xfId="0" applyNumberFormat="1" applyFont="1" applyFill="1" applyBorder="1"/>
    <xf numFmtId="0" fontId="13" fillId="0" borderId="0" xfId="0" applyFont="1"/>
    <xf numFmtId="0" fontId="13" fillId="0" borderId="1" xfId="0" applyFont="1" applyBorder="1"/>
    <xf numFmtId="168" fontId="13" fillId="2" borderId="0" xfId="0" applyNumberFormat="1" applyFont="1" applyFill="1" applyBorder="1"/>
    <xf numFmtId="3" fontId="13" fillId="2" borderId="0" xfId="0" applyNumberFormat="1" applyFont="1" applyFill="1" applyBorder="1"/>
    <xf numFmtId="169" fontId="28" fillId="2" borderId="2" xfId="7" applyNumberFormat="1" applyFont="1" applyFill="1" applyBorder="1" applyAlignment="1" applyProtection="1">
      <alignment horizontal="right" vertical="center"/>
      <protection locked="0"/>
    </xf>
    <xf numFmtId="168" fontId="25" fillId="8" borderId="0" xfId="0" applyNumberFormat="1" applyFont="1" applyFill="1" applyBorder="1"/>
    <xf numFmtId="0" fontId="8" fillId="6" borderId="12" xfId="0" applyNumberFormat="1"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68" fontId="28" fillId="2" borderId="2" xfId="7" quotePrefix="1" applyNumberFormat="1" applyFont="1" applyFill="1" applyBorder="1" applyAlignment="1" applyProtection="1">
      <alignment horizontal="right" vertical="center"/>
      <protection locked="0"/>
    </xf>
    <xf numFmtId="173" fontId="28" fillId="2" borderId="2" xfId="7" applyNumberFormat="1" applyFont="1" applyFill="1" applyBorder="1" applyAlignment="1" applyProtection="1">
      <alignment horizontal="right" vertical="center"/>
      <protection locked="0"/>
    </xf>
    <xf numFmtId="171" fontId="18" fillId="2" borderId="2" xfId="0" applyNumberFormat="1" applyFont="1" applyFill="1" applyBorder="1"/>
    <xf numFmtId="0" fontId="8" fillId="2" borderId="0" xfId="0" applyNumberFormat="1" applyFont="1" applyFill="1" applyBorder="1"/>
    <xf numFmtId="175" fontId="25" fillId="8" borderId="0" xfId="0" applyNumberFormat="1" applyFont="1" applyFill="1" applyBorder="1"/>
    <xf numFmtId="175" fontId="18" fillId="6" borderId="12" xfId="0" applyNumberFormat="1" applyFont="1" applyFill="1" applyBorder="1"/>
    <xf numFmtId="17" fontId="8" fillId="2" borderId="0" xfId="0" applyNumberFormat="1" applyFont="1" applyFill="1" applyBorder="1" applyAlignment="1">
      <alignment horizontal="left"/>
    </xf>
    <xf numFmtId="0" fontId="8" fillId="2" borderId="2" xfId="0" applyNumberFormat="1" applyFont="1" applyFill="1" applyBorder="1" applyAlignment="1">
      <alignment horizontal="right"/>
    </xf>
    <xf numFmtId="0" fontId="8" fillId="2" borderId="0" xfId="0" applyNumberFormat="1" applyFont="1" applyFill="1" applyBorder="1" applyAlignment="1">
      <alignment horizontal="right"/>
    </xf>
    <xf numFmtId="3" fontId="8" fillId="2" borderId="0" xfId="0" applyNumberFormat="1" applyFont="1" applyFill="1" applyBorder="1"/>
    <xf numFmtId="3" fontId="16" fillId="2" borderId="0" xfId="0" applyNumberFormat="1" applyFont="1" applyFill="1" applyBorder="1"/>
    <xf numFmtId="3" fontId="4" fillId="2" borderId="0" xfId="0" applyNumberFormat="1" applyFont="1" applyFill="1" applyBorder="1"/>
    <xf numFmtId="176" fontId="4" fillId="2" borderId="0" xfId="1" applyNumberFormat="1" applyFont="1" applyFill="1" applyBorder="1" applyAlignment="1">
      <alignment horizontal="right"/>
    </xf>
    <xf numFmtId="176" fontId="4" fillId="2" borderId="1" xfId="1" applyNumberFormat="1" applyFont="1" applyFill="1" applyBorder="1" applyAlignment="1">
      <alignment horizontal="right"/>
    </xf>
    <xf numFmtId="168" fontId="4" fillId="2" borderId="3" xfId="1" applyNumberFormat="1" applyFont="1" applyFill="1" applyBorder="1" applyAlignment="1">
      <alignment horizontal="right"/>
    </xf>
    <xf numFmtId="0" fontId="32" fillId="0" borderId="0" xfId="0" applyFont="1"/>
    <xf numFmtId="0" fontId="32" fillId="2" borderId="0" xfId="0" applyNumberFormat="1" applyFont="1" applyFill="1"/>
    <xf numFmtId="0" fontId="32" fillId="2" borderId="0" xfId="0" applyNumberFormat="1" applyFont="1" applyFill="1" applyAlignment="1">
      <alignment horizontal="left"/>
    </xf>
    <xf numFmtId="0" fontId="14" fillId="2" borderId="0" xfId="0" applyNumberFormat="1" applyFont="1" applyFill="1"/>
    <xf numFmtId="3" fontId="14" fillId="2" borderId="0" xfId="0" applyNumberFormat="1" applyFont="1" applyFill="1"/>
    <xf numFmtId="169" fontId="4" fillId="2" borderId="0" xfId="0" applyNumberFormat="1" applyFont="1" applyFill="1" applyBorder="1"/>
    <xf numFmtId="0" fontId="4" fillId="2" borderId="0" xfId="0" applyNumberFormat="1" applyFont="1" applyFill="1" applyBorder="1"/>
    <xf numFmtId="0" fontId="4" fillId="2" borderId="0" xfId="0" applyNumberFormat="1" applyFont="1" applyFill="1" applyBorder="1" applyAlignment="1">
      <alignment horizontal="left"/>
    </xf>
    <xf numFmtId="17" fontId="5" fillId="2" borderId="0" xfId="0" applyNumberFormat="1" applyFont="1" applyFill="1"/>
    <xf numFmtId="0" fontId="23" fillId="2" borderId="1" xfId="0" applyFont="1" applyFill="1" applyBorder="1" applyAlignment="1">
      <alignment horizontal="right"/>
    </xf>
    <xf numFmtId="0" fontId="14" fillId="2" borderId="1" xfId="0" applyFont="1" applyFill="1" applyBorder="1"/>
    <xf numFmtId="0" fontId="12" fillId="2" borderId="0" xfId="8" applyFont="1" applyFill="1"/>
    <xf numFmtId="0" fontId="0" fillId="0" borderId="0" xfId="0" applyBorder="1"/>
    <xf numFmtId="169" fontId="25" fillId="4" borderId="1" xfId="1" applyNumberFormat="1" applyFont="1" applyFill="1" applyBorder="1"/>
    <xf numFmtId="3" fontId="0" fillId="2" borderId="1" xfId="0" applyNumberFormat="1" applyFont="1" applyFill="1" applyBorder="1"/>
    <xf numFmtId="0" fontId="8" fillId="2" borderId="4" xfId="0" applyFont="1" applyFill="1" applyBorder="1" applyAlignment="1">
      <alignment horizontal="left" vertical="center"/>
    </xf>
    <xf numFmtId="0" fontId="8" fillId="2" borderId="0" xfId="0" applyFont="1" applyFill="1" applyBorder="1" applyAlignment="1">
      <alignment horizontal="left" vertical="center"/>
    </xf>
    <xf numFmtId="0" fontId="8" fillId="2" borderId="3" xfId="0" applyFont="1" applyFill="1" applyBorder="1" applyAlignment="1">
      <alignment vertical="center"/>
    </xf>
    <xf numFmtId="0" fontId="13" fillId="2" borderId="0" xfId="0" applyNumberFormat="1" applyFont="1" applyFill="1"/>
    <xf numFmtId="0" fontId="13" fillId="2" borderId="0" xfId="0" applyNumberFormat="1" applyFont="1" applyFill="1" applyAlignment="1">
      <alignment horizontal="left"/>
    </xf>
    <xf numFmtId="0" fontId="13" fillId="2" borderId="0" xfId="0" applyNumberFormat="1" applyFont="1" applyFill="1" applyBorder="1" applyAlignment="1">
      <alignment wrapText="1"/>
    </xf>
    <xf numFmtId="0" fontId="13" fillId="2" borderId="1" xfId="0" applyNumberFormat="1" applyFont="1" applyFill="1" applyBorder="1"/>
    <xf numFmtId="0" fontId="19" fillId="2" borderId="0" xfId="0" applyFont="1" applyFill="1" applyBorder="1" applyAlignment="1">
      <alignment horizontal="right"/>
    </xf>
    <xf numFmtId="0" fontId="18" fillId="2" borderId="0" xfId="9" applyFont="1" applyFill="1" applyAlignment="1"/>
    <xf numFmtId="0" fontId="13" fillId="2" borderId="0" xfId="9" applyFont="1" applyFill="1"/>
    <xf numFmtId="0" fontId="18" fillId="2" borderId="0" xfId="9" applyFont="1" applyFill="1"/>
    <xf numFmtId="0" fontId="18" fillId="2" borderId="2" xfId="9" applyFont="1" applyFill="1" applyBorder="1" applyAlignment="1">
      <alignment horizontal="right"/>
    </xf>
    <xf numFmtId="0" fontId="18"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8" fillId="2" borderId="0" xfId="9" applyFont="1" applyFill="1" applyBorder="1"/>
    <xf numFmtId="0" fontId="13" fillId="2" borderId="0" xfId="9" applyFont="1" applyFill="1" applyBorder="1" applyAlignment="1">
      <alignment horizontal="right"/>
    </xf>
    <xf numFmtId="0" fontId="13" fillId="2" borderId="0" xfId="9" applyFont="1" applyFill="1" applyBorder="1"/>
    <xf numFmtId="49" fontId="13" fillId="2" borderId="0" xfId="9" applyNumberFormat="1" applyFont="1" applyFill="1" applyBorder="1" applyAlignment="1">
      <alignment horizontal="right"/>
    </xf>
    <xf numFmtId="3" fontId="13" fillId="2" borderId="0" xfId="9" applyNumberFormat="1" applyFont="1" applyFill="1" applyBorder="1" applyAlignment="1">
      <alignment horizontal="right"/>
    </xf>
    <xf numFmtId="0" fontId="18"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3" fillId="2" borderId="0" xfId="9" applyFont="1" applyFill="1" applyAlignment="1">
      <alignment horizontal="right"/>
    </xf>
    <xf numFmtId="0" fontId="18"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ont="1" applyFill="1" applyBorder="1" applyAlignment="1">
      <alignment horizontal="right"/>
    </xf>
    <xf numFmtId="0" fontId="8" fillId="2" borderId="1" xfId="1" applyFont="1" applyFill="1" applyBorder="1"/>
    <xf numFmtId="0" fontId="4" fillId="2" borderId="1" xfId="1" applyFont="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4" fillId="0" borderId="0" xfId="13" quotePrefix="1" applyNumberFormat="1"/>
    <xf numFmtId="0" fontId="34" fillId="0" borderId="0" xfId="13" applyNumberFormat="1"/>
    <xf numFmtId="0" fontId="34" fillId="0" borderId="0" xfId="13" quotePrefix="1" applyNumberFormat="1"/>
    <xf numFmtId="0" fontId="34" fillId="0" borderId="0" xfId="13" applyNumberFormat="1"/>
    <xf numFmtId="0" fontId="36" fillId="0" borderId="0" xfId="13" quotePrefix="1" applyNumberFormat="1" applyFont="1" applyFill="1"/>
    <xf numFmtId="0" fontId="34" fillId="0" borderId="0" xfId="13" quotePrefix="1" applyNumberFormat="1" applyFill="1"/>
    <xf numFmtId="0" fontId="8" fillId="2" borderId="3" xfId="1" applyNumberFormat="1" applyFont="1" applyFill="1" applyBorder="1" applyAlignment="1">
      <alignment horizontal="center" vertical="center"/>
    </xf>
    <xf numFmtId="17" fontId="8" fillId="2" borderId="2" xfId="1" applyNumberFormat="1" applyFont="1" applyFill="1" applyBorder="1" applyAlignment="1">
      <alignment horizontal="center"/>
    </xf>
    <xf numFmtId="0" fontId="8" fillId="2" borderId="2" xfId="1" applyNumberFormat="1" applyFont="1" applyFill="1" applyBorder="1" applyAlignment="1">
      <alignment horizontal="right"/>
    </xf>
    <xf numFmtId="17" fontId="8" fillId="2" borderId="2" xfId="1" applyNumberFormat="1" applyFont="1" applyFill="1" applyBorder="1" applyAlignment="1">
      <alignment horizontal="center"/>
    </xf>
    <xf numFmtId="0" fontId="8" fillId="2" borderId="2" xfId="1" applyNumberFormat="1" applyFont="1" applyFill="1" applyBorder="1" applyAlignment="1">
      <alignment horizontal="right"/>
    </xf>
    <xf numFmtId="17" fontId="4" fillId="2" borderId="16" xfId="1" applyNumberFormat="1" applyFill="1" applyBorder="1"/>
    <xf numFmtId="0" fontId="4" fillId="2" borderId="15" xfId="1" applyNumberFormat="1" applyFill="1" applyBorder="1"/>
    <xf numFmtId="0" fontId="25" fillId="4" borderId="15" xfId="1" applyNumberFormat="1" applyFont="1" applyFill="1" applyBorder="1"/>
    <xf numFmtId="0" fontId="23" fillId="2" borderId="17" xfId="1" applyFont="1" applyFill="1" applyBorder="1"/>
    <xf numFmtId="49" fontId="23" fillId="2" borderId="0" xfId="1" applyNumberFormat="1" applyFont="1" applyFill="1" applyBorder="1"/>
    <xf numFmtId="17" fontId="4" fillId="2" borderId="3" xfId="1" applyNumberFormat="1" applyFill="1" applyBorder="1"/>
    <xf numFmtId="0" fontId="8" fillId="2" borderId="13" xfId="0" applyFont="1" applyFill="1" applyBorder="1" applyAlignment="1">
      <alignment vertical="center"/>
    </xf>
    <xf numFmtId="0" fontId="0" fillId="2" borderId="0" xfId="0" applyFill="1" applyBorder="1"/>
    <xf numFmtId="169" fontId="4" fillId="2" borderId="0" xfId="0" applyNumberFormat="1" applyFont="1" applyFill="1" applyBorder="1" applyAlignment="1">
      <alignment horizontal="right" indent="1"/>
    </xf>
    <xf numFmtId="49" fontId="4" fillId="2" borderId="0" xfId="0" applyNumberFormat="1" applyFont="1" applyFill="1" applyBorder="1" applyAlignment="1">
      <alignment horizontal="center"/>
    </xf>
    <xf numFmtId="0" fontId="3" fillId="2" borderId="1" xfId="0" applyFont="1" applyFill="1" applyBorder="1" applyAlignment="1">
      <alignment horizontal="center"/>
    </xf>
    <xf numFmtId="3" fontId="4" fillId="11" borderId="3" xfId="1" applyNumberFormat="1" applyFont="1" applyFill="1" applyBorder="1" applyAlignment="1">
      <alignment horizontal="right" indent="1"/>
    </xf>
    <xf numFmtId="3" fontId="4" fillId="11" borderId="0" xfId="1" applyNumberFormat="1" applyFont="1" applyFill="1" applyBorder="1" applyAlignment="1">
      <alignment horizontal="right" indent="1"/>
    </xf>
    <xf numFmtId="3" fontId="4" fillId="11" borderId="1" xfId="1" applyNumberFormat="1" applyFont="1" applyFill="1" applyBorder="1" applyAlignment="1">
      <alignment horizontal="right" indent="1"/>
    </xf>
    <xf numFmtId="4" fontId="4" fillId="11" borderId="0" xfId="1" applyNumberFormat="1" applyFont="1" applyFill="1" applyBorder="1" applyAlignment="1">
      <alignment horizontal="right" indent="1"/>
    </xf>
    <xf numFmtId="2" fontId="4" fillId="11" borderId="3" xfId="1" applyNumberFormat="1" applyFont="1" applyFill="1" applyBorder="1" applyAlignment="1">
      <alignment horizontal="right" indent="1"/>
    </xf>
    <xf numFmtId="167" fontId="4" fillId="11" borderId="0" xfId="1" applyNumberFormat="1" applyFont="1" applyFill="1" applyBorder="1" applyAlignment="1">
      <alignment horizontal="right" indent="1"/>
    </xf>
    <xf numFmtId="2" fontId="4" fillId="11" borderId="0" xfId="1" applyNumberFormat="1" applyFont="1" applyFill="1" applyBorder="1" applyAlignment="1">
      <alignment horizontal="right" indent="1"/>
    </xf>
    <xf numFmtId="168" fontId="4" fillId="11" borderId="0" xfId="1" applyNumberFormat="1" applyFont="1" applyFill="1" applyBorder="1" applyAlignment="1">
      <alignment horizontal="right" indent="1"/>
    </xf>
    <xf numFmtId="169" fontId="4" fillId="11" borderId="0" xfId="1" applyNumberFormat="1" applyFont="1" applyFill="1" applyBorder="1" applyAlignment="1">
      <alignment horizontal="right" indent="1"/>
    </xf>
    <xf numFmtId="169" fontId="4" fillId="11" borderId="1" xfId="1" applyNumberFormat="1" applyFont="1" applyFill="1" applyBorder="1" applyAlignment="1">
      <alignment horizontal="right" indent="1"/>
    </xf>
    <xf numFmtId="1" fontId="4" fillId="11" borderId="0" xfId="1" applyNumberFormat="1" applyFont="1" applyFill="1" applyBorder="1" applyAlignment="1">
      <alignment horizontal="right" indent="1"/>
    </xf>
    <xf numFmtId="49" fontId="8" fillId="2" borderId="0" xfId="1" applyNumberFormat="1" applyFont="1" applyFill="1" applyBorder="1" applyAlignment="1">
      <alignment horizontal="left"/>
    </xf>
    <xf numFmtId="3" fontId="4" fillId="11" borderId="3" xfId="1" applyNumberFormat="1" applyFill="1" applyBorder="1"/>
    <xf numFmtId="3" fontId="4" fillId="11" borderId="0" xfId="1" applyNumberFormat="1" applyFill="1" applyBorder="1"/>
    <xf numFmtId="3" fontId="4" fillId="11" borderId="1" xfId="1" applyNumberFormat="1" applyFill="1" applyBorder="1"/>
    <xf numFmtId="168" fontId="4" fillId="11" borderId="3" xfId="1" applyNumberFormat="1" applyFill="1" applyBorder="1"/>
    <xf numFmtId="168" fontId="4" fillId="11" borderId="0" xfId="1" applyNumberFormat="1" applyFill="1" applyBorder="1"/>
    <xf numFmtId="168" fontId="4" fillId="11" borderId="1" xfId="1" applyNumberFormat="1" applyFill="1" applyBorder="1"/>
    <xf numFmtId="0" fontId="4" fillId="2" borderId="0" xfId="1" applyFill="1" applyBorder="1"/>
    <xf numFmtId="0" fontId="8" fillId="2" borderId="0" xfId="1" applyFont="1" applyFill="1" applyBorder="1"/>
    <xf numFmtId="0" fontId="5" fillId="2" borderId="0" xfId="1" applyFont="1" applyFill="1" applyBorder="1"/>
    <xf numFmtId="17" fontId="5" fillId="2" borderId="0" xfId="1" applyNumberFormat="1" applyFont="1" applyFill="1" applyBorder="1"/>
    <xf numFmtId="3" fontId="34" fillId="2" borderId="0" xfId="13" applyNumberFormat="1" applyFill="1" applyBorder="1"/>
    <xf numFmtId="0" fontId="34" fillId="0" borderId="17" xfId="13" applyNumberFormat="1"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applyBorder="1"/>
    <xf numFmtId="0" fontId="34" fillId="2" borderId="0" xfId="13" applyFill="1" applyBorder="1"/>
    <xf numFmtId="0" fontId="34" fillId="2" borderId="0" xfId="13" applyNumberFormat="1" applyFill="1" applyBorder="1"/>
    <xf numFmtId="0" fontId="15" fillId="2" borderId="17" xfId="13" applyNumberFormat="1" applyFont="1" applyFill="1" applyBorder="1"/>
    <xf numFmtId="3" fontId="15" fillId="2" borderId="0" xfId="13" applyNumberFormat="1" applyFont="1" applyFill="1" applyBorder="1"/>
    <xf numFmtId="168" fontId="15" fillId="2" borderId="0" xfId="13" applyNumberFormat="1" applyFont="1" applyFill="1" applyBorder="1"/>
    <xf numFmtId="0" fontId="15" fillId="2" borderId="15" xfId="13" applyNumberFormat="1"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applyBorder="1"/>
    <xf numFmtId="3" fontId="15" fillId="11" borderId="1" xfId="13" quotePrefix="1" applyNumberFormat="1" applyFont="1" applyFill="1" applyBorder="1" applyAlignment="1">
      <alignment horizontal="right"/>
    </xf>
    <xf numFmtId="3" fontId="15" fillId="11" borderId="0" xfId="13" applyNumberFormat="1" applyFont="1" applyFill="1" applyBorder="1"/>
    <xf numFmtId="3" fontId="37" fillId="2" borderId="2" xfId="13" applyNumberFormat="1" applyFont="1" applyFill="1" applyBorder="1"/>
    <xf numFmtId="168" fontId="37" fillId="2" borderId="2" xfId="13" applyNumberFormat="1" applyFont="1" applyFill="1" applyBorder="1"/>
    <xf numFmtId="3" fontId="38" fillId="4" borderId="2" xfId="1" applyNumberFormat="1" applyFont="1" applyFill="1" applyBorder="1"/>
    <xf numFmtId="169" fontId="38" fillId="4" borderId="2" xfId="1" applyNumberFormat="1" applyFont="1" applyFill="1" applyBorder="1"/>
    <xf numFmtId="0" fontId="15" fillId="2" borderId="2" xfId="13" applyNumberFormat="1" applyFont="1" applyFill="1" applyBorder="1"/>
    <xf numFmtId="3" fontId="15" fillId="2" borderId="0" xfId="13" quotePrefix="1" applyNumberFormat="1" applyFont="1" applyFill="1" applyBorder="1" applyAlignment="1">
      <alignment horizontal="right"/>
    </xf>
    <xf numFmtId="168" fontId="15" fillId="2" borderId="0" xfId="13" quotePrefix="1" applyNumberFormat="1" applyFont="1" applyFill="1" applyBorder="1" applyAlignment="1">
      <alignment horizontal="right"/>
    </xf>
    <xf numFmtId="0" fontId="15" fillId="2" borderId="0" xfId="13" applyNumberFormat="1" applyFont="1" applyFill="1" applyBorder="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3" fontId="4" fillId="2" borderId="0" xfId="4" applyNumberFormat="1" applyFill="1"/>
    <xf numFmtId="0" fontId="40" fillId="2" borderId="0" xfId="0" applyFont="1" applyFill="1" applyBorder="1" applyAlignment="1">
      <alignment horizontal="right"/>
    </xf>
    <xf numFmtId="0" fontId="4" fillId="0" borderId="0" xfId="4" applyNumberFormat="1" applyBorder="1"/>
    <xf numFmtId="0" fontId="8" fillId="2" borderId="2" xfId="4" applyNumberFormat="1" applyFont="1" applyFill="1" applyBorder="1"/>
    <xf numFmtId="3" fontId="15" fillId="11" borderId="3" xfId="13" applyNumberFormat="1" applyFont="1" applyFill="1" applyBorder="1"/>
    <xf numFmtId="3" fontId="15" fillId="11" borderId="0" xfId="13" quotePrefix="1" applyNumberFormat="1" applyFont="1" applyFill="1" applyBorder="1" applyAlignment="1">
      <alignment horizontal="right"/>
    </xf>
    <xf numFmtId="168" fontId="15" fillId="11" borderId="3" xfId="13" applyNumberFormat="1" applyFont="1" applyFill="1" applyBorder="1"/>
    <xf numFmtId="3" fontId="4" fillId="11" borderId="3" xfId="1" applyNumberFormat="1" applyFont="1" applyFill="1" applyBorder="1" applyAlignment="1">
      <alignment horizontal="right"/>
    </xf>
    <xf numFmtId="3" fontId="4" fillId="2" borderId="3" xfId="1" applyNumberFormat="1" applyFont="1" applyFill="1" applyBorder="1" applyAlignment="1">
      <alignment horizontal="right"/>
    </xf>
    <xf numFmtId="3" fontId="4" fillId="11" borderId="0" xfId="1" applyNumberFormat="1" applyFont="1" applyFill="1" applyBorder="1" applyAlignment="1">
      <alignment horizontal="right"/>
    </xf>
    <xf numFmtId="3" fontId="4" fillId="11" borderId="0" xfId="1" quotePrefix="1" applyNumberFormat="1" applyFont="1" applyFill="1" applyBorder="1" applyAlignment="1">
      <alignment horizontal="right"/>
    </xf>
    <xf numFmtId="3" fontId="4" fillId="11" borderId="1" xfId="1" applyNumberFormat="1" applyFont="1" applyFill="1" applyBorder="1" applyAlignment="1">
      <alignment horizontal="right"/>
    </xf>
    <xf numFmtId="3" fontId="4" fillId="2" borderId="1" xfId="1" applyNumberFormat="1" applyFont="1" applyFill="1" applyBorder="1" applyAlignment="1">
      <alignment horizontal="right"/>
    </xf>
    <xf numFmtId="0" fontId="23" fillId="2" borderId="8" xfId="3" applyFont="1" applyFill="1" applyBorder="1"/>
    <xf numFmtId="168" fontId="4" fillId="2" borderId="0" xfId="13" quotePrefix="1" applyNumberFormat="1" applyFont="1" applyFill="1" applyBorder="1" applyAlignment="1">
      <alignment horizontal="right"/>
    </xf>
    <xf numFmtId="0" fontId="42" fillId="2" borderId="1" xfId="3" applyFont="1" applyFill="1" applyBorder="1" applyAlignment="1">
      <alignment horizontal="right"/>
    </xf>
    <xf numFmtId="17" fontId="15" fillId="2" borderId="4" xfId="1" applyNumberFormat="1" applyFont="1" applyFill="1" applyBorder="1"/>
    <xf numFmtId="0" fontId="15" fillId="2" borderId="10" xfId="1" applyNumberFormat="1" applyFont="1" applyFill="1" applyBorder="1"/>
    <xf numFmtId="4" fontId="37" fillId="2" borderId="2" xfId="1" applyNumberFormat="1" applyFont="1" applyFill="1" applyBorder="1" applyAlignment="1">
      <alignment horizontal="right"/>
    </xf>
    <xf numFmtId="0" fontId="37" fillId="2" borderId="2" xfId="1" applyNumberFormat="1" applyFont="1" applyFill="1" applyBorder="1" applyAlignment="1">
      <alignment horizontal="right"/>
    </xf>
    <xf numFmtId="0" fontId="15" fillId="2" borderId="8" xfId="13" applyNumberFormat="1" applyFont="1" applyFill="1" applyBorder="1"/>
    <xf numFmtId="3" fontId="15" fillId="2" borderId="0" xfId="1" quotePrefix="1" applyNumberFormat="1" applyFont="1" applyFill="1" applyBorder="1" applyAlignment="1">
      <alignment horizontal="right"/>
    </xf>
    <xf numFmtId="0" fontId="38" fillId="4" borderId="5" xfId="1" applyNumberFormat="1" applyFont="1" applyFill="1" applyBorder="1"/>
    <xf numFmtId="0" fontId="42" fillId="2" borderId="8" xfId="1" applyFont="1" applyFill="1" applyBorder="1"/>
    <xf numFmtId="0" fontId="37" fillId="2" borderId="4" xfId="13" applyFont="1" applyFill="1" applyBorder="1"/>
    <xf numFmtId="0" fontId="15" fillId="2" borderId="3" xfId="13" applyFont="1" applyFill="1" applyBorder="1"/>
    <xf numFmtId="0" fontId="41" fillId="2" borderId="8" xfId="13" applyFont="1" applyFill="1" applyBorder="1"/>
    <xf numFmtId="17" fontId="41" fillId="2" borderId="0" xfId="13" applyNumberFormat="1" applyFont="1" applyFill="1" applyBorder="1"/>
    <xf numFmtId="0" fontId="15" fillId="2" borderId="0" xfId="13" applyFont="1" applyFill="1" applyBorder="1"/>
    <xf numFmtId="0" fontId="15" fillId="2" borderId="4" xfId="13" applyNumberFormat="1" applyFont="1" applyFill="1" applyBorder="1"/>
    <xf numFmtId="0" fontId="15" fillId="2" borderId="3" xfId="13" applyNumberFormat="1" applyFont="1" applyFill="1" applyBorder="1"/>
    <xf numFmtId="0" fontId="42" fillId="2" borderId="3" xfId="3" applyNumberFormat="1" applyFont="1" applyFill="1" applyBorder="1" applyAlignment="1">
      <alignment horizontal="right"/>
    </xf>
    <xf numFmtId="0" fontId="4" fillId="0" borderId="0" xfId="4" applyBorder="1"/>
    <xf numFmtId="0" fontId="19" fillId="0" borderId="0" xfId="4" applyNumberFormat="1" applyFont="1" applyBorder="1"/>
    <xf numFmtId="0" fontId="2" fillId="2" borderId="0" xfId="0" applyFont="1" applyFill="1" applyBorder="1"/>
    <xf numFmtId="0" fontId="37" fillId="2" borderId="5" xfId="13" applyNumberFormat="1" applyFont="1" applyFill="1" applyBorder="1"/>
    <xf numFmtId="0" fontId="39" fillId="2" borderId="5" xfId="13" applyNumberFormat="1"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5" fillId="4" borderId="5" xfId="3" applyNumberFormat="1" applyFont="1" applyFill="1" applyBorder="1"/>
    <xf numFmtId="1" fontId="25" fillId="4" borderId="2" xfId="3" applyNumberFormat="1" applyFont="1" applyFill="1" applyBorder="1"/>
    <xf numFmtId="0" fontId="8" fillId="2" borderId="2" xfId="3" applyNumberFormat="1"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ont="1" applyFill="1" applyBorder="1"/>
    <xf numFmtId="168" fontId="4" fillId="11" borderId="0" xfId="3" applyNumberFormat="1" applyFont="1" applyFill="1" applyBorder="1"/>
    <xf numFmtId="168" fontId="4" fillId="11" borderId="1" xfId="3" quotePrefix="1" applyNumberFormat="1" applyFont="1" applyFill="1" applyBorder="1" applyAlignment="1">
      <alignment horizontal="right"/>
    </xf>
    <xf numFmtId="3" fontId="4" fillId="11" borderId="3" xfId="3" applyNumberFormat="1" applyFont="1" applyFill="1" applyBorder="1"/>
    <xf numFmtId="3" fontId="4" fillId="11" borderId="0" xfId="3" applyNumberFormat="1" applyFont="1" applyFill="1" applyBorder="1"/>
    <xf numFmtId="168" fontId="4" fillId="11" borderId="1" xfId="3" applyNumberFormat="1" applyFont="1" applyFill="1" applyBorder="1"/>
    <xf numFmtId="0" fontId="12" fillId="2" borderId="0" xfId="6" applyFont="1" applyFill="1" applyBorder="1"/>
    <xf numFmtId="0" fontId="23" fillId="2" borderId="0" xfId="4" applyFont="1" applyFill="1" applyAlignment="1">
      <alignment horizontal="right"/>
    </xf>
    <xf numFmtId="0" fontId="23" fillId="2" borderId="0" xfId="1" applyFont="1" applyFill="1" applyAlignment="1">
      <alignment horizontal="right"/>
    </xf>
    <xf numFmtId="3" fontId="4" fillId="11" borderId="0" xfId="4" applyNumberFormat="1" applyFill="1" applyBorder="1"/>
    <xf numFmtId="168" fontId="4" fillId="11" borderId="0" xfId="4" applyNumberFormat="1" applyFill="1" applyBorder="1"/>
    <xf numFmtId="0" fontId="15" fillId="2" borderId="0" xfId="0" applyNumberFormat="1" applyFont="1" applyFill="1" applyBorder="1" applyAlignment="1">
      <alignment vertical="top"/>
    </xf>
    <xf numFmtId="0" fontId="13" fillId="2" borderId="0" xfId="0" applyFont="1" applyFill="1" applyAlignment="1">
      <alignment vertical="center"/>
    </xf>
    <xf numFmtId="0" fontId="27" fillId="2" borderId="0" xfId="0" applyFont="1" applyFill="1" applyBorder="1" applyAlignment="1">
      <alignment horizontal="right"/>
    </xf>
    <xf numFmtId="0" fontId="31" fillId="2" borderId="0" xfId="0" quotePrefix="1" applyFont="1" applyFill="1" applyBorder="1" applyAlignment="1"/>
    <xf numFmtId="0" fontId="43" fillId="2" borderId="0" xfId="0" applyFont="1" applyFill="1" applyBorder="1" applyAlignment="1">
      <alignment horizontal="right"/>
    </xf>
    <xf numFmtId="0" fontId="13" fillId="2" borderId="18" xfId="0" applyFont="1" applyFill="1" applyBorder="1"/>
    <xf numFmtId="0" fontId="30" fillId="7" borderId="18" xfId="0" applyFont="1" applyFill="1" applyBorder="1"/>
    <xf numFmtId="171" fontId="13" fillId="11" borderId="0" xfId="0" quotePrefix="1" applyNumberFormat="1" applyFont="1" applyFill="1" applyBorder="1" applyAlignment="1">
      <alignment horizontal="right"/>
    </xf>
    <xf numFmtId="171" fontId="13" fillId="11" borderId="0" xfId="0" applyNumberFormat="1" applyFont="1" applyFill="1" applyBorder="1" applyAlignment="1">
      <alignment horizontal="right"/>
    </xf>
    <xf numFmtId="0" fontId="30" fillId="7" borderId="0" xfId="0" applyFont="1" applyFill="1" applyBorder="1"/>
    <xf numFmtId="0" fontId="13" fillId="2" borderId="3" xfId="0" applyFont="1" applyFill="1" applyBorder="1"/>
    <xf numFmtId="0" fontId="13" fillId="2" borderId="1" xfId="0" applyFont="1" applyFill="1" applyBorder="1"/>
    <xf numFmtId="168" fontId="13" fillId="11" borderId="0" xfId="0" applyNumberFormat="1" applyFont="1" applyFill="1" applyBorder="1" applyAlignment="1">
      <alignment horizontal="right"/>
    </xf>
    <xf numFmtId="4" fontId="4" fillId="2" borderId="2" xfId="4" applyNumberFormat="1" applyFont="1" applyFill="1" applyBorder="1"/>
    <xf numFmtId="168" fontId="25" fillId="4" borderId="2" xfId="0" applyNumberFormat="1" applyFont="1" applyFill="1" applyBorder="1" applyAlignment="1">
      <alignment horizontal="right"/>
    </xf>
    <xf numFmtId="168" fontId="16" fillId="2" borderId="0" xfId="0" applyNumberFormat="1" applyFont="1" applyFill="1" applyBorder="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Border="1" applyAlignment="1">
      <alignment horizontal="right"/>
    </xf>
    <xf numFmtId="0" fontId="13" fillId="2" borderId="0" xfId="0" applyFont="1" applyFill="1" applyBorder="1" applyAlignment="1">
      <alignment horizontal="left" indent="5"/>
    </xf>
    <xf numFmtId="0" fontId="30" fillId="7" borderId="0" xfId="0" applyFont="1" applyFill="1" applyAlignment="1">
      <alignment horizontal="left" indent="5"/>
    </xf>
    <xf numFmtId="0" fontId="18" fillId="2" borderId="0" xfId="9" applyFont="1" applyFill="1" applyAlignment="1">
      <alignment horizontal="left" vertical="center"/>
    </xf>
    <xf numFmtId="3" fontId="4" fillId="2" borderId="1" xfId="1" applyNumberFormat="1" applyFont="1" applyFill="1" applyBorder="1"/>
    <xf numFmtId="0" fontId="13" fillId="2" borderId="0" xfId="0" applyNumberFormat="1" applyFont="1" applyFill="1" applyBorder="1" applyAlignment="1">
      <alignment horizontal="left" indent="7"/>
    </xf>
    <xf numFmtId="0" fontId="13" fillId="2" borderId="0" xfId="0" applyNumberFormat="1" applyFont="1" applyFill="1" applyBorder="1" applyAlignment="1">
      <alignment horizontal="left" indent="8"/>
    </xf>
    <xf numFmtId="0" fontId="23" fillId="2" borderId="0" xfId="0" applyNumberFormat="1" applyFont="1" applyFill="1" applyBorder="1" applyAlignment="1">
      <alignment horizontal="left"/>
    </xf>
    <xf numFmtId="0" fontId="32" fillId="2" borderId="0" xfId="0" applyFont="1" applyFill="1"/>
    <xf numFmtId="0" fontId="4" fillId="2" borderId="17" xfId="1" applyNumberFormat="1" applyFont="1" applyFill="1" applyBorder="1"/>
    <xf numFmtId="168" fontId="13" fillId="6" borderId="0" xfId="0" quotePrefix="1" applyNumberFormat="1" applyFont="1" applyFill="1" applyBorder="1" applyAlignment="1">
      <alignment horizontal="right" vertical="center"/>
    </xf>
    <xf numFmtId="3" fontId="13" fillId="2" borderId="0" xfId="0" applyNumberFormat="1" applyFont="1" applyFill="1" applyBorder="1" applyAlignment="1">
      <alignment horizontal="right"/>
    </xf>
    <xf numFmtId="0" fontId="25" fillId="8" borderId="17" xfId="0" applyNumberFormat="1" applyFont="1" applyFill="1" applyBorder="1"/>
    <xf numFmtId="168" fontId="13" fillId="6" borderId="0" xfId="0" applyNumberFormat="1" applyFont="1" applyFill="1" applyBorder="1" applyAlignment="1">
      <alignment horizontal="right" vertical="center"/>
    </xf>
    <xf numFmtId="169" fontId="25" fillId="8" borderId="0" xfId="0" applyNumberFormat="1" applyFont="1" applyFill="1" applyBorder="1" applyAlignment="1">
      <alignment horizontal="right"/>
    </xf>
    <xf numFmtId="3" fontId="18" fillId="9" borderId="12" xfId="0" applyNumberFormat="1" applyFont="1" applyFill="1" applyBorder="1" applyAlignment="1">
      <alignment horizontal="right"/>
    </xf>
    <xf numFmtId="168" fontId="18"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13" fillId="2" borderId="0" xfId="0" applyNumberFormat="1" applyFont="1" applyFill="1" applyBorder="1" applyAlignment="1"/>
    <xf numFmtId="0" fontId="8" fillId="2" borderId="19" xfId="1" applyNumberFormat="1" applyFont="1" applyFill="1" applyBorder="1"/>
    <xf numFmtId="0" fontId="25" fillId="4" borderId="19" xfId="1" applyNumberFormat="1" applyFont="1" applyFill="1" applyBorder="1"/>
    <xf numFmtId="174" fontId="8" fillId="2" borderId="2" xfId="1" applyNumberFormat="1" applyFont="1" applyFill="1" applyBorder="1" applyAlignment="1">
      <alignment horizontal="right"/>
    </xf>
    <xf numFmtId="173" fontId="13" fillId="6" borderId="0" xfId="0" applyNumberFormat="1" applyFont="1" applyFill="1" applyBorder="1"/>
    <xf numFmtId="173" fontId="13" fillId="6" borderId="0" xfId="0" applyNumberFormat="1" applyFont="1" applyFill="1" applyBorder="1" applyAlignment="1">
      <alignment vertical="center"/>
    </xf>
    <xf numFmtId="168" fontId="13" fillId="2" borderId="0" xfId="0" applyNumberFormat="1" applyFont="1" applyFill="1" applyBorder="1" applyAlignment="1">
      <alignment horizontal="left"/>
    </xf>
    <xf numFmtId="168" fontId="28" fillId="2" borderId="2" xfId="7" applyNumberFormat="1" applyFont="1" applyFill="1" applyBorder="1" applyAlignment="1" applyProtection="1">
      <alignment horizontal="left" vertical="center"/>
      <protection locked="0"/>
    </xf>
    <xf numFmtId="171" fontId="32" fillId="5" borderId="0" xfId="0" applyNumberFormat="1" applyFont="1" applyFill="1" applyBorder="1" applyAlignment="1">
      <alignment horizontal="right"/>
    </xf>
    <xf numFmtId="168" fontId="32" fillId="2" borderId="0" xfId="0" applyNumberFormat="1" applyFont="1" applyFill="1" applyBorder="1" applyAlignment="1">
      <alignment horizontal="right"/>
    </xf>
    <xf numFmtId="171" fontId="32" fillId="2" borderId="0" xfId="0" applyNumberFormat="1" applyFont="1" applyFill="1" applyBorder="1"/>
    <xf numFmtId="173" fontId="32" fillId="6" borderId="0" xfId="0" applyNumberFormat="1" applyFont="1" applyFill="1" applyBorder="1"/>
    <xf numFmtId="168" fontId="32" fillId="2" borderId="0" xfId="0" applyNumberFormat="1" applyFont="1" applyFill="1" applyBorder="1" applyAlignment="1">
      <alignment horizontal="left" indent="1"/>
    </xf>
    <xf numFmtId="175" fontId="18" fillId="6" borderId="12" xfId="0" applyNumberFormat="1" applyFont="1" applyFill="1" applyBorder="1" applyAlignment="1">
      <alignment horizontal="right"/>
    </xf>
    <xf numFmtId="173" fontId="18" fillId="6" borderId="12" xfId="0" applyNumberFormat="1" applyFont="1" applyFill="1" applyBorder="1" applyAlignment="1">
      <alignment horizontal="right"/>
    </xf>
    <xf numFmtId="0" fontId="25" fillId="4" borderId="20" xfId="1" applyNumberFormat="1" applyFont="1" applyFill="1" applyBorder="1"/>
    <xf numFmtId="3" fontId="25" fillId="4" borderId="3" xfId="1" applyNumberFormat="1" applyFont="1" applyFill="1" applyBorder="1"/>
    <xf numFmtId="168" fontId="25" fillId="4" borderId="3" xfId="1" applyNumberFormat="1" applyFont="1" applyFill="1" applyBorder="1"/>
    <xf numFmtId="177" fontId="8" fillId="2" borderId="2" xfId="1" applyNumberFormat="1" applyFont="1" applyFill="1" applyBorder="1" applyAlignment="1">
      <alignment horizontal="right"/>
    </xf>
    <xf numFmtId="0" fontId="23" fillId="2" borderId="1" xfId="3" applyNumberFormat="1" applyFont="1" applyFill="1" applyBorder="1" applyAlignment="1">
      <alignment horizontal="right"/>
    </xf>
    <xf numFmtId="0" fontId="3" fillId="2" borderId="2" xfId="0" applyNumberFormat="1" applyFont="1" applyFill="1" applyBorder="1"/>
    <xf numFmtId="168" fontId="4" fillId="2" borderId="2" xfId="1" applyNumberFormat="1" applyFont="1" applyFill="1" applyBorder="1"/>
    <xf numFmtId="3" fontId="4" fillId="2" borderId="2" xfId="1" applyNumberFormat="1" applyFont="1" applyFill="1" applyBorder="1"/>
    <xf numFmtId="168" fontId="4" fillId="11" borderId="0" xfId="1" applyNumberFormat="1" applyFont="1" applyFill="1" applyBorder="1"/>
    <xf numFmtId="3" fontId="4" fillId="11" borderId="2" xfId="1" quotePrefix="1" applyNumberFormat="1" applyFont="1" applyFill="1" applyBorder="1"/>
    <xf numFmtId="3" fontId="4" fillId="11" borderId="2" xfId="1" applyNumberFormat="1" applyFon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4" fontId="4" fillId="11" borderId="0" xfId="1" applyNumberFormat="1" applyFont="1" applyFill="1" applyBorder="1" applyAlignment="1">
      <alignment horizontal="right"/>
    </xf>
    <xf numFmtId="4" fontId="4" fillId="11" borderId="3" xfId="1" applyNumberFormat="1" applyFont="1" applyFill="1" applyBorder="1" applyAlignment="1">
      <alignment horizontal="right"/>
    </xf>
    <xf numFmtId="4" fontId="4" fillId="11" borderId="1" xfId="1" applyNumberFormat="1" applyFont="1" applyFill="1" applyBorder="1" applyAlignment="1">
      <alignment horizontal="right"/>
    </xf>
    <xf numFmtId="0" fontId="4" fillId="2" borderId="3" xfId="1" applyNumberFormat="1" applyFont="1" applyFill="1" applyBorder="1"/>
    <xf numFmtId="0" fontId="45" fillId="2" borderId="0" xfId="1" applyNumberFormat="1" applyFont="1" applyFill="1" applyBorder="1"/>
    <xf numFmtId="3" fontId="46" fillId="4" borderId="2" xfId="0" applyNumberFormat="1" applyFont="1" applyFill="1" applyBorder="1"/>
    <xf numFmtId="3" fontId="18" fillId="2" borderId="0" xfId="0" applyNumberFormat="1" applyFont="1" applyFill="1" applyBorder="1" applyAlignment="1">
      <alignment horizontal="right"/>
    </xf>
    <xf numFmtId="0" fontId="31" fillId="2" borderId="0" xfId="0" applyFont="1" applyFill="1" applyBorder="1" applyAlignment="1"/>
    <xf numFmtId="0" fontId="47" fillId="2" borderId="0" xfId="0" applyFont="1" applyFill="1"/>
    <xf numFmtId="0" fontId="32" fillId="2" borderId="0" xfId="0" applyNumberFormat="1" applyFont="1" applyFill="1" applyBorder="1" applyAlignment="1">
      <alignment horizontal="left" indent="2"/>
    </xf>
    <xf numFmtId="3" fontId="32" fillId="2" borderId="0" xfId="0" applyNumberFormat="1" applyFont="1" applyFill="1" applyBorder="1" applyAlignment="1">
      <alignment horizontal="right"/>
    </xf>
    <xf numFmtId="0" fontId="47" fillId="0" borderId="0" xfId="0" applyFont="1"/>
    <xf numFmtId="0" fontId="23" fillId="2" borderId="0" xfId="0" applyFont="1" applyFill="1" applyBorder="1" applyAlignment="1"/>
    <xf numFmtId="0" fontId="23" fillId="2" borderId="0" xfId="0" quotePrefix="1" applyFont="1" applyFill="1" applyBorder="1" applyAlignment="1"/>
    <xf numFmtId="174" fontId="16" fillId="2" borderId="0" xfId="0" applyNumberFormat="1" applyFont="1" applyFill="1" applyBorder="1" applyAlignment="1">
      <alignment horizontal="right"/>
    </xf>
    <xf numFmtId="169" fontId="16" fillId="2" borderId="0" xfId="0" applyNumberFormat="1" applyFont="1" applyFill="1" applyBorder="1" applyAlignment="1">
      <alignment horizontal="right"/>
    </xf>
    <xf numFmtId="174" fontId="16" fillId="2" borderId="0" xfId="0" quotePrefix="1" applyNumberFormat="1" applyFont="1" applyFill="1" applyBorder="1" applyAlignment="1">
      <alignment horizontal="right"/>
    </xf>
    <xf numFmtId="169" fontId="16" fillId="2" borderId="0" xfId="0" quotePrefix="1" applyNumberFormat="1" applyFont="1" applyFill="1" applyBorder="1" applyAlignment="1">
      <alignment horizontal="right"/>
    </xf>
    <xf numFmtId="0" fontId="4" fillId="2" borderId="19" xfId="1" applyNumberFormat="1" applyFont="1" applyFill="1" applyBorder="1"/>
    <xf numFmtId="166" fontId="4" fillId="11" borderId="2" xfId="1" applyNumberFormat="1" applyFont="1" applyFill="1" applyBorder="1"/>
    <xf numFmtId="166" fontId="4" fillId="2" borderId="2" xfId="1" applyNumberFormat="1" applyFont="1" applyFill="1" applyBorder="1"/>
    <xf numFmtId="0" fontId="0" fillId="0" borderId="0" xfId="0" applyAlignment="1">
      <alignment horizontal="right"/>
    </xf>
    <xf numFmtId="3" fontId="0" fillId="2" borderId="0" xfId="0" applyNumberFormat="1" applyFill="1"/>
    <xf numFmtId="177" fontId="16" fillId="2" borderId="0" xfId="0" applyNumberFormat="1" applyFont="1" applyFill="1" applyBorder="1" applyAlignment="1">
      <alignment horizontal="right"/>
    </xf>
    <xf numFmtId="177" fontId="16" fillId="2" borderId="0" xfId="0" quotePrefix="1" applyNumberFormat="1" applyFont="1" applyFill="1" applyBorder="1" applyAlignment="1">
      <alignment horizontal="right"/>
    </xf>
    <xf numFmtId="0" fontId="16" fillId="2" borderId="0" xfId="0" applyNumberFormat="1" applyFont="1" applyFill="1" applyBorder="1"/>
    <xf numFmtId="0" fontId="16" fillId="2" borderId="1" xfId="0" applyNumberFormat="1" applyFont="1" applyFill="1" applyBorder="1"/>
    <xf numFmtId="3" fontId="16" fillId="2" borderId="1" xfId="0" applyNumberFormat="1" applyFont="1" applyFill="1" applyBorder="1"/>
    <xf numFmtId="168" fontId="4" fillId="11" borderId="0" xfId="1" applyNumberFormat="1" applyFont="1" applyFill="1" applyBorder="1" applyAlignment="1">
      <alignment horizontal="right"/>
    </xf>
    <xf numFmtId="168" fontId="4" fillId="11" borderId="1" xfId="1" applyNumberFormat="1" applyFont="1" applyFill="1" applyBorder="1" applyAlignment="1">
      <alignment horizontal="right"/>
    </xf>
    <xf numFmtId="168" fontId="4" fillId="11" borderId="2" xfId="1" applyNumberFormat="1" applyFont="1" applyFill="1" applyBorder="1" applyAlignment="1">
      <alignment horizontal="right"/>
    </xf>
    <xf numFmtId="0" fontId="4" fillId="2" borderId="2" xfId="1" applyNumberFormat="1" applyFont="1" applyFill="1" applyBorder="1" applyAlignment="1">
      <alignment horizontal="center" vertical="center"/>
    </xf>
    <xf numFmtId="0" fontId="4" fillId="2" borderId="2" xfId="1" quotePrefix="1" applyNumberFormat="1" applyFont="1" applyFill="1" applyBorder="1"/>
    <xf numFmtId="176" fontId="4" fillId="2" borderId="2" xfId="1" applyNumberFormat="1" applyFont="1" applyFill="1" applyBorder="1" applyAlignment="1">
      <alignment horizontal="right"/>
    </xf>
    <xf numFmtId="0" fontId="48" fillId="2" borderId="0" xfId="0" applyFont="1" applyFill="1"/>
    <xf numFmtId="0" fontId="48" fillId="0" borderId="0" xfId="0" applyFont="1"/>
    <xf numFmtId="169" fontId="4" fillId="11" borderId="0" xfId="0" applyNumberFormat="1" applyFont="1" applyFill="1" applyBorder="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applyBorder="1"/>
    <xf numFmtId="3" fontId="16" fillId="11" borderId="1" xfId="0" applyNumberFormat="1" applyFont="1" applyFill="1" applyBorder="1"/>
    <xf numFmtId="49" fontId="4" fillId="2" borderId="0" xfId="1" applyNumberFormat="1" applyFont="1" applyFill="1" applyBorder="1" applyAlignment="1">
      <alignment horizontal="center"/>
    </xf>
    <xf numFmtId="49" fontId="4" fillId="2" borderId="1" xfId="1" applyNumberFormat="1" applyFont="1" applyFill="1" applyBorder="1" applyAlignment="1">
      <alignment horizontal="center"/>
    </xf>
    <xf numFmtId="49" fontId="8"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xf>
    <xf numFmtId="0" fontId="8" fillId="2" borderId="2" xfId="1" applyNumberFormat="1" applyFont="1" applyFill="1" applyBorder="1" applyAlignment="1">
      <alignment horizontal="center" vertical="center"/>
    </xf>
    <xf numFmtId="0" fontId="1" fillId="2" borderId="0" xfId="0" applyFont="1" applyFill="1" applyAlignment="1">
      <alignment horizontal="center"/>
    </xf>
    <xf numFmtId="174" fontId="13" fillId="5" borderId="0" xfId="0" applyNumberFormat="1" applyFont="1" applyFill="1" applyBorder="1" applyAlignment="1">
      <alignment horizontal="right"/>
    </xf>
    <xf numFmtId="174" fontId="18" fillId="2" borderId="2" xfId="0" applyNumberFormat="1" applyFont="1" applyFill="1" applyBorder="1" applyAlignment="1">
      <alignment horizontal="right"/>
    </xf>
    <xf numFmtId="174" fontId="32" fillId="5" borderId="0" xfId="0" applyNumberFormat="1" applyFont="1" applyFill="1" applyBorder="1" applyAlignment="1">
      <alignment horizontal="right"/>
    </xf>
    <xf numFmtId="174" fontId="13" fillId="2" borderId="0" xfId="0" applyNumberFormat="1" applyFont="1" applyFill="1" applyBorder="1" applyAlignment="1">
      <alignment horizontal="right"/>
    </xf>
    <xf numFmtId="174" fontId="32" fillId="2" borderId="0" xfId="0" applyNumberFormat="1" applyFont="1" applyFill="1" applyBorder="1" applyAlignment="1">
      <alignment horizontal="right"/>
    </xf>
    <xf numFmtId="0" fontId="8" fillId="2" borderId="2" xfId="0" applyFont="1" applyFill="1" applyBorder="1" applyAlignment="1"/>
    <xf numFmtId="0" fontId="8" fillId="2" borderId="2" xfId="0" applyNumberFormat="1" applyFont="1" applyFill="1" applyBorder="1" applyAlignment="1"/>
    <xf numFmtId="174" fontId="16" fillId="2" borderId="0" xfId="0" applyNumberFormat="1" applyFont="1" applyFill="1" applyBorder="1"/>
    <xf numFmtId="174" fontId="25" fillId="4" borderId="3" xfId="0" applyNumberFormat="1" applyFont="1" applyFill="1" applyBorder="1"/>
    <xf numFmtId="174" fontId="8" fillId="2" borderId="2" xfId="0" applyNumberFormat="1" applyFont="1" applyFill="1" applyBorder="1"/>
    <xf numFmtId="174" fontId="25" fillId="4" borderId="2" xfId="0" applyNumberFormat="1" applyFont="1" applyFill="1" applyBorder="1"/>
    <xf numFmtId="174" fontId="16" fillId="2" borderId="2" xfId="0" applyNumberFormat="1" applyFont="1" applyFill="1" applyBorder="1"/>
    <xf numFmtId="180" fontId="8" fillId="12" borderId="2" xfId="1" applyNumberFormat="1" applyFont="1" applyFill="1" applyBorder="1"/>
    <xf numFmtId="180" fontId="8" fillId="2" borderId="2" xfId="1" applyNumberFormat="1" applyFont="1" applyFill="1" applyBorder="1"/>
    <xf numFmtId="180" fontId="4" fillId="3" borderId="0" xfId="1" applyNumberFormat="1" applyFont="1" applyFill="1" applyBorder="1"/>
    <xf numFmtId="180" fontId="4" fillId="2" borderId="0" xfId="1" applyNumberFormat="1" applyFont="1" applyFill="1" applyBorder="1"/>
    <xf numFmtId="180" fontId="31" fillId="3" borderId="0" xfId="1" applyNumberFormat="1" applyFont="1" applyFill="1" applyBorder="1" applyAlignment="1">
      <alignment horizontal="right"/>
    </xf>
    <xf numFmtId="180" fontId="31" fillId="2" borderId="0" xfId="1" applyNumberFormat="1" applyFont="1" applyFill="1" applyBorder="1" applyAlignment="1">
      <alignment horizontal="right"/>
    </xf>
    <xf numFmtId="180" fontId="25" fillId="4" borderId="3" xfId="1" applyNumberFormat="1" applyFont="1" applyFill="1" applyBorder="1"/>
    <xf numFmtId="180" fontId="8" fillId="3" borderId="3" xfId="1" applyNumberFormat="1" applyFont="1" applyFill="1" applyBorder="1"/>
    <xf numFmtId="168" fontId="4" fillId="3" borderId="0" xfId="1" applyNumberFormat="1" applyFont="1" applyFill="1" applyBorder="1" applyAlignment="1">
      <alignment horizontal="right"/>
    </xf>
    <xf numFmtId="3" fontId="4" fillId="3" borderId="0" xfId="1" applyNumberFormat="1" applyFont="1" applyFill="1" applyBorder="1" applyAlignment="1">
      <alignment horizontal="right"/>
    </xf>
    <xf numFmtId="3" fontId="25" fillId="4" borderId="2" xfId="1" applyNumberFormat="1" applyFont="1" applyFill="1" applyBorder="1" applyAlignment="1">
      <alignment horizontal="right"/>
    </xf>
    <xf numFmtId="168" fontId="25" fillId="4" borderId="2" xfId="1" applyNumberFormat="1" applyFont="1" applyFill="1" applyBorder="1" applyAlignment="1">
      <alignment horizontal="right"/>
    </xf>
    <xf numFmtId="0" fontId="50" fillId="2" borderId="0" xfId="0" applyFont="1" applyFill="1"/>
    <xf numFmtId="3" fontId="18" fillId="6" borderId="21" xfId="0" applyNumberFormat="1" applyFont="1" applyFill="1" applyBorder="1" applyAlignment="1">
      <alignment horizontal="right"/>
    </xf>
    <xf numFmtId="168" fontId="18" fillId="6" borderId="21"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Border="1" applyAlignment="1">
      <alignment horizontal="right"/>
    </xf>
    <xf numFmtId="171" fontId="4" fillId="5" borderId="0" xfId="0" applyNumberFormat="1" applyFont="1" applyFill="1" applyBorder="1" applyAlignment="1">
      <alignment horizontal="right"/>
    </xf>
    <xf numFmtId="168" fontId="4" fillId="2" borderId="0" xfId="0" applyNumberFormat="1" applyFont="1" applyFill="1" applyBorder="1" applyAlignment="1">
      <alignment horizontal="right"/>
    </xf>
    <xf numFmtId="171" fontId="4" fillId="2" borderId="0" xfId="0" applyNumberFormat="1" applyFont="1" applyFill="1" applyBorder="1"/>
    <xf numFmtId="0" fontId="8" fillId="9" borderId="12" xfId="0" applyNumberFormat="1" applyFont="1" applyFill="1" applyBorder="1" applyAlignment="1">
      <alignment horizontal="left" indent="2"/>
    </xf>
    <xf numFmtId="168" fontId="13" fillId="11" borderId="0" xfId="0" quotePrefix="1" applyNumberFormat="1" applyFont="1" applyFill="1" applyBorder="1" applyAlignment="1">
      <alignment horizontal="right"/>
    </xf>
    <xf numFmtId="177" fontId="13" fillId="11" borderId="0" xfId="0" quotePrefix="1" applyNumberFormat="1" applyFont="1" applyFill="1" applyBorder="1" applyAlignment="1">
      <alignment horizontal="right"/>
    </xf>
    <xf numFmtId="3" fontId="18" fillId="6" borderId="12" xfId="0" applyNumberFormat="1" applyFont="1" applyFill="1" applyBorder="1" applyAlignment="1">
      <alignment horizontal="left"/>
    </xf>
    <xf numFmtId="3" fontId="18" fillId="9" borderId="12" xfId="0" applyNumberFormat="1" applyFont="1" applyFill="1" applyBorder="1" applyAlignment="1">
      <alignment horizontal="left"/>
    </xf>
    <xf numFmtId="168" fontId="4" fillId="11" borderId="0" xfId="1" quotePrefix="1" applyNumberFormat="1" applyFont="1" applyFill="1" applyBorder="1" applyAlignment="1">
      <alignment horizontal="right"/>
    </xf>
    <xf numFmtId="168" fontId="4" fillId="2" borderId="2" xfId="4" applyNumberFormat="1" applyFill="1" applyBorder="1"/>
    <xf numFmtId="3" fontId="12" fillId="2" borderId="0" xfId="5" applyNumberFormat="1" applyFont="1" applyFill="1"/>
    <xf numFmtId="0" fontId="8" fillId="6" borderId="21" xfId="0" applyNumberFormat="1" applyFont="1" applyFill="1" applyBorder="1"/>
    <xf numFmtId="171" fontId="18" fillId="6" borderId="21" xfId="0" applyNumberFormat="1" applyFont="1" applyFill="1" applyBorder="1" applyAlignment="1">
      <alignment horizontal="left"/>
    </xf>
    <xf numFmtId="171" fontId="18" fillId="6" borderId="21" xfId="0" applyNumberFormat="1" applyFont="1" applyFill="1" applyBorder="1"/>
    <xf numFmtId="3" fontId="18" fillId="6" borderId="21" xfId="0" applyNumberFormat="1" applyFont="1" applyFill="1" applyBorder="1"/>
    <xf numFmtId="0" fontId="8" fillId="9" borderId="12" xfId="0" applyNumberFormat="1" applyFont="1" applyFill="1" applyBorder="1" applyAlignment="1">
      <alignment horizontal="left" indent="3"/>
    </xf>
    <xf numFmtId="0" fontId="8" fillId="6" borderId="21" xfId="0" applyNumberFormat="1" applyFont="1" applyFill="1" applyBorder="1" applyAlignment="1">
      <alignment horizontal="left" indent="3"/>
    </xf>
    <xf numFmtId="0" fontId="8" fillId="2" borderId="2" xfId="1" applyNumberFormat="1" applyFont="1" applyFill="1" applyBorder="1" applyAlignment="1">
      <alignment wrapText="1"/>
    </xf>
    <xf numFmtId="3" fontId="6" fillId="2" borderId="0" xfId="0" applyNumberFormat="1" applyFont="1" applyFill="1" applyBorder="1"/>
    <xf numFmtId="168" fontId="15" fillId="11" borderId="1" xfId="13" quotePrefix="1" applyNumberFormat="1" applyFont="1" applyFill="1" applyBorder="1" applyAlignment="1">
      <alignment horizontal="right"/>
    </xf>
    <xf numFmtId="182" fontId="8" fillId="3" borderId="2" xfId="1" applyNumberFormat="1" applyFont="1" applyFill="1" applyBorder="1"/>
    <xf numFmtId="0" fontId="8" fillId="2" borderId="2" xfId="0" applyNumberFormat="1" applyFont="1" applyFill="1" applyBorder="1" applyAlignment="1">
      <alignment horizontal="left"/>
    </xf>
    <xf numFmtId="168" fontId="8" fillId="2" borderId="2" xfId="0" applyNumberFormat="1" applyFont="1" applyFill="1" applyBorder="1" applyAlignment="1">
      <alignment horizontal="right"/>
    </xf>
    <xf numFmtId="0" fontId="8" fillId="2" borderId="15" xfId="0" applyNumberFormat="1" applyFont="1" applyFill="1" applyBorder="1"/>
    <xf numFmtId="173" fontId="13" fillId="0" borderId="0" xfId="0" applyNumberFormat="1" applyFont="1" applyFill="1" applyBorder="1"/>
    <xf numFmtId="171" fontId="18" fillId="2" borderId="1" xfId="0" applyNumberFormat="1" applyFont="1" applyFill="1" applyBorder="1" applyAlignment="1"/>
    <xf numFmtId="171" fontId="18" fillId="2" borderId="2" xfId="0" applyNumberFormat="1" applyFont="1" applyFill="1" applyBorder="1" applyAlignment="1"/>
    <xf numFmtId="171" fontId="18" fillId="2" borderId="2" xfId="0" applyNumberFormat="1" applyFont="1" applyFill="1" applyBorder="1" applyAlignment="1">
      <alignment horizontal="left"/>
    </xf>
    <xf numFmtId="174" fontId="4" fillId="2" borderId="0" xfId="1" quotePrefix="1" applyNumberFormat="1" applyFont="1" applyFill="1" applyBorder="1" applyAlignment="1">
      <alignment horizontal="right"/>
    </xf>
    <xf numFmtId="171" fontId="18" fillId="6" borderId="21" xfId="0" applyNumberFormat="1" applyFont="1" applyFill="1" applyBorder="1" applyAlignment="1">
      <alignment horizontal="right"/>
    </xf>
    <xf numFmtId="4" fontId="8" fillId="2" borderId="2" xfId="1" applyNumberFormat="1" applyFont="1" applyFill="1" applyBorder="1" applyAlignment="1">
      <alignment horizontal="center"/>
    </xf>
    <xf numFmtId="168" fontId="4" fillId="2" borderId="0" xfId="4" applyNumberFormat="1" applyFill="1" applyBorder="1" applyAlignment="1">
      <alignment horizontal="right"/>
    </xf>
    <xf numFmtId="0" fontId="40" fillId="0" borderId="22" xfId="0" applyFont="1" applyBorder="1"/>
    <xf numFmtId="17" fontId="4" fillId="2" borderId="1" xfId="1" applyNumberFormat="1" applyFont="1" applyFill="1" applyBorder="1"/>
    <xf numFmtId="173" fontId="13" fillId="6" borderId="0" xfId="0" applyNumberFormat="1" applyFont="1" applyFill="1" applyBorder="1" applyAlignment="1">
      <alignment horizontal="right" vertical="center"/>
    </xf>
    <xf numFmtId="187" fontId="0" fillId="0" borderId="0" xfId="0" applyNumberFormat="1"/>
    <xf numFmtId="0" fontId="0" fillId="2" borderId="0" xfId="0" applyFill="1"/>
    <xf numFmtId="3" fontId="0" fillId="0" borderId="0" xfId="0" applyNumberFormat="1"/>
    <xf numFmtId="169" fontId="4" fillId="2" borderId="0" xfId="1" applyNumberFormat="1" applyFill="1"/>
    <xf numFmtId="168" fontId="4" fillId="0" borderId="0" xfId="1" quotePrefix="1" applyNumberFormat="1" applyFont="1" applyFill="1" applyBorder="1" applyAlignment="1">
      <alignment horizontal="right"/>
    </xf>
    <xf numFmtId="168" fontId="4" fillId="13" borderId="0" xfId="1" quotePrefix="1" applyNumberFormat="1" applyFont="1" applyFill="1" applyBorder="1" applyAlignment="1">
      <alignment horizontal="right"/>
    </xf>
    <xf numFmtId="16" fontId="4" fillId="2" borderId="1" xfId="1" quotePrefix="1" applyNumberFormat="1" applyFont="1" applyFill="1" applyBorder="1"/>
    <xf numFmtId="0" fontId="0" fillId="2" borderId="3" xfId="0" applyFont="1" applyFill="1" applyBorder="1"/>
    <xf numFmtId="3" fontId="13" fillId="2" borderId="0" xfId="0" applyNumberFormat="1" applyFont="1" applyFill="1"/>
    <xf numFmtId="188" fontId="16" fillId="2" borderId="0" xfId="0" quotePrefix="1" applyNumberFormat="1" applyFont="1" applyFill="1" applyBorder="1" applyAlignment="1">
      <alignment horizontal="right"/>
    </xf>
    <xf numFmtId="173" fontId="13" fillId="11" borderId="0" xfId="0" applyNumberFormat="1" applyFont="1" applyFill="1" applyBorder="1" applyAlignment="1">
      <alignment horizontal="right"/>
    </xf>
    <xf numFmtId="4" fontId="4" fillId="11" borderId="1" xfId="1" applyNumberFormat="1" applyFont="1" applyFill="1" applyBorder="1"/>
    <xf numFmtId="168" fontId="4" fillId="11" borderId="1" xfId="1" quotePrefix="1" applyNumberFormat="1" applyFont="1" applyFill="1" applyBorder="1" applyAlignment="1">
      <alignment horizontal="right"/>
    </xf>
    <xf numFmtId="14" fontId="51" fillId="2" borderId="0" xfId="1" applyNumberFormat="1" applyFont="1" applyFill="1" applyAlignment="1">
      <alignment horizontal="left" vertical="center"/>
    </xf>
    <xf numFmtId="177" fontId="4" fillId="2" borderId="0" xfId="1" quotePrefix="1" applyNumberFormat="1" applyFont="1" applyFill="1" applyBorder="1" applyAlignment="1">
      <alignment horizontal="right"/>
    </xf>
    <xf numFmtId="0" fontId="52" fillId="14" borderId="0" xfId="0" applyNumberFormat="1" applyFont="1" applyFill="1" applyBorder="1"/>
    <xf numFmtId="174" fontId="4" fillId="14" borderId="3" xfId="1" quotePrefix="1" applyNumberFormat="1" applyFont="1" applyFill="1" applyBorder="1" applyAlignment="1">
      <alignment horizontal="right"/>
    </xf>
    <xf numFmtId="168" fontId="4" fillId="14" borderId="3" xfId="1" applyNumberFormat="1" applyFont="1" applyFill="1" applyBorder="1"/>
    <xf numFmtId="3" fontId="4" fillId="14" borderId="3" xfId="1" applyNumberFormat="1" applyFont="1" applyFill="1" applyBorder="1"/>
    <xf numFmtId="174" fontId="4" fillId="14" borderId="0" xfId="1" applyNumberFormat="1" applyFont="1" applyFill="1" applyBorder="1" applyAlignment="1">
      <alignment horizontal="right"/>
    </xf>
    <xf numFmtId="168" fontId="4" fillId="14" borderId="0" xfId="1" applyNumberFormat="1" applyFont="1" applyFill="1" applyBorder="1"/>
    <xf numFmtId="3" fontId="4" fillId="14" borderId="0" xfId="1" applyNumberFormat="1" applyFont="1" applyFill="1" applyBorder="1"/>
    <xf numFmtId="168" fontId="4" fillId="14" borderId="0" xfId="1" applyNumberFormat="1" applyFont="1" applyFill="1" applyBorder="1" applyAlignment="1">
      <alignment horizontal="right"/>
    </xf>
    <xf numFmtId="0" fontId="53" fillId="15" borderId="2" xfId="0" applyNumberFormat="1" applyFont="1" applyFill="1" applyBorder="1"/>
    <xf numFmtId="1" fontId="53" fillId="15" borderId="2" xfId="0" applyNumberFormat="1" applyFont="1" applyFill="1" applyBorder="1"/>
    <xf numFmtId="169" fontId="53" fillId="15" borderId="2" xfId="0" applyNumberFormat="1" applyFont="1" applyFill="1" applyBorder="1"/>
    <xf numFmtId="3" fontId="53" fillId="15" borderId="2" xfId="0" applyNumberFormat="1" applyFont="1" applyFill="1" applyBorder="1"/>
    <xf numFmtId="0" fontId="0" fillId="0" borderId="0" xfId="0" applyFont="1"/>
    <xf numFmtId="173" fontId="13" fillId="2" borderId="0" xfId="0" applyNumberFormat="1" applyFont="1" applyFill="1" applyBorder="1"/>
    <xf numFmtId="3" fontId="18" fillId="9" borderId="23" xfId="0" applyNumberFormat="1" applyFont="1" applyFill="1" applyBorder="1" applyAlignment="1">
      <alignment horizontal="left" indent="3"/>
    </xf>
    <xf numFmtId="3" fontId="18" fillId="9" borderId="23" xfId="0" applyNumberFormat="1" applyFont="1" applyFill="1" applyBorder="1" applyAlignment="1">
      <alignment horizontal="left"/>
    </xf>
    <xf numFmtId="3" fontId="18" fillId="9" borderId="23" xfId="0" applyNumberFormat="1" applyFont="1" applyFill="1" applyBorder="1" applyAlignment="1">
      <alignment horizontal="right"/>
    </xf>
    <xf numFmtId="168" fontId="18" fillId="9" borderId="23" xfId="0" applyNumberFormat="1" applyFont="1" applyFill="1" applyBorder="1" applyAlignment="1">
      <alignment horizontal="right"/>
    </xf>
    <xf numFmtId="168" fontId="8" fillId="9" borderId="23" xfId="0" applyNumberFormat="1" applyFont="1" applyFill="1" applyBorder="1" applyAlignment="1">
      <alignment horizontal="right"/>
    </xf>
    <xf numFmtId="168" fontId="18" fillId="6" borderId="1" xfId="0" applyNumberFormat="1" applyFont="1" applyFill="1" applyBorder="1" applyAlignment="1">
      <alignment horizontal="right"/>
    </xf>
    <xf numFmtId="3" fontId="18" fillId="6" borderId="1" xfId="0" applyNumberFormat="1" applyFont="1" applyFill="1" applyBorder="1" applyAlignment="1">
      <alignment horizontal="right"/>
    </xf>
    <xf numFmtId="2" fontId="4" fillId="2" borderId="0" xfId="0" applyNumberFormat="1" applyFont="1" applyFill="1" applyBorder="1" applyAlignment="1"/>
    <xf numFmtId="168" fontId="19" fillId="13" borderId="0" xfId="1" quotePrefix="1" applyNumberFormat="1" applyFont="1" applyFill="1" applyBorder="1" applyAlignment="1">
      <alignment horizontal="right"/>
    </xf>
    <xf numFmtId="0" fontId="8" fillId="6" borderId="1" xfId="0" applyNumberFormat="1" applyFont="1" applyFill="1" applyBorder="1" applyAlignment="1">
      <alignment horizontal="left" indent="2"/>
    </xf>
    <xf numFmtId="0" fontId="8" fillId="6" borderId="1" xfId="0" applyNumberFormat="1" applyFont="1" applyFill="1" applyBorder="1" applyAlignment="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0" fontId="23" fillId="2" borderId="0" xfId="0" quotePrefix="1" applyFont="1" applyFill="1" applyBorder="1" applyAlignment="1">
      <alignment horizontal="left" vertical="top" wrapText="1"/>
    </xf>
    <xf numFmtId="171" fontId="4" fillId="11" borderId="3" xfId="1" quotePrefix="1" applyNumberFormat="1" applyFont="1" applyFill="1" applyBorder="1" applyAlignment="1">
      <alignment horizontal="right"/>
    </xf>
    <xf numFmtId="174" fontId="54" fillId="2" borderId="2" xfId="0" applyNumberFormat="1" applyFont="1" applyFill="1" applyBorder="1" applyAlignment="1">
      <alignment horizontal="right"/>
    </xf>
    <xf numFmtId="177" fontId="8" fillId="2" borderId="2" xfId="1" quotePrefix="1" applyNumberFormat="1" applyFont="1" applyFill="1" applyBorder="1" applyAlignment="1">
      <alignment horizontal="right"/>
    </xf>
    <xf numFmtId="168" fontId="4" fillId="14" borderId="3" xfId="1" applyNumberFormat="1" applyFont="1" applyFill="1" applyBorder="1" applyAlignment="1">
      <alignment horizontal="right"/>
    </xf>
    <xf numFmtId="177" fontId="4" fillId="14" borderId="0" xfId="1" applyNumberFormat="1" applyFont="1" applyFill="1" applyBorder="1" applyAlignment="1">
      <alignment horizontal="right"/>
    </xf>
    <xf numFmtId="173" fontId="13" fillId="2" borderId="0" xfId="0" quotePrefix="1" applyNumberFormat="1" applyFont="1" applyFill="1" applyBorder="1" applyAlignment="1">
      <alignment horizontal="right"/>
    </xf>
    <xf numFmtId="0" fontId="4" fillId="2" borderId="3" xfId="1" quotePrefix="1" applyNumberFormat="1" applyFont="1" applyFill="1" applyBorder="1"/>
    <xf numFmtId="0" fontId="4" fillId="2" borderId="1" xfId="1" quotePrefix="1" applyNumberFormat="1" applyFont="1" applyFill="1" applyBorder="1"/>
    <xf numFmtId="176" fontId="4" fillId="2" borderId="1" xfId="1" applyNumberFormat="1" applyFont="1" applyFill="1" applyBorder="1" applyAlignment="1">
      <alignment horizontal="right"/>
    </xf>
    <xf numFmtId="176" fontId="4" fillId="2" borderId="3" xfId="1" applyNumberFormat="1" applyFont="1" applyFill="1" applyBorder="1" applyAlignment="1">
      <alignment horizontal="right"/>
    </xf>
    <xf numFmtId="168" fontId="4" fillId="11" borderId="1" xfId="1" applyNumberFormat="1" applyFont="1" applyFill="1" applyBorder="1" applyAlignment="1">
      <alignment horizontal="right"/>
    </xf>
    <xf numFmtId="168" fontId="4" fillId="11" borderId="3" xfId="1" applyNumberFormat="1" applyFont="1" applyFill="1" applyBorder="1" applyAlignment="1">
      <alignment horizontal="right"/>
    </xf>
    <xf numFmtId="0" fontId="8" fillId="2" borderId="0" xfId="6" applyFont="1" applyFill="1" applyBorder="1" applyAlignment="1">
      <alignment horizontal="left" vertical="center"/>
    </xf>
    <xf numFmtId="168" fontId="19" fillId="2" borderId="0" xfId="1" quotePrefix="1" applyNumberFormat="1" applyFont="1" applyFill="1" applyBorder="1" applyAlignment="1">
      <alignment horizontal="right"/>
    </xf>
    <xf numFmtId="168" fontId="29" fillId="2" borderId="0" xfId="7" applyNumberFormat="1" applyFont="1" applyFill="1" applyBorder="1" applyAlignment="1" applyProtection="1">
      <alignment horizontal="right"/>
      <protection locked="0"/>
    </xf>
    <xf numFmtId="172" fontId="13" fillId="2" borderId="0" xfId="0" applyNumberFormat="1" applyFont="1" applyFill="1" applyBorder="1" applyAlignment="1"/>
    <xf numFmtId="168" fontId="29" fillId="2" borderId="0" xfId="7" applyNumberFormat="1" applyFont="1" applyFill="1" applyBorder="1" applyAlignment="1" applyProtection="1">
      <alignment horizontal="right"/>
    </xf>
    <xf numFmtId="168" fontId="29" fillId="2" borderId="0" xfId="7" applyNumberFormat="1" applyFont="1" applyFill="1" applyBorder="1" applyAlignment="1" applyProtection="1"/>
    <xf numFmtId="168" fontId="28" fillId="2" borderId="2" xfId="7" applyNumberFormat="1" applyFont="1" applyFill="1" applyBorder="1" applyAlignment="1" applyProtection="1">
      <protection locked="0"/>
    </xf>
    <xf numFmtId="172" fontId="18" fillId="2" borderId="2" xfId="0" applyNumberFormat="1" applyFont="1" applyFill="1" applyBorder="1" applyAlignment="1"/>
    <xf numFmtId="168" fontId="28" fillId="2" borderId="2" xfId="7" applyNumberFormat="1" applyFont="1" applyFill="1" applyBorder="1" applyAlignment="1" applyProtection="1">
      <alignment horizontal="right"/>
      <protection locked="0"/>
    </xf>
    <xf numFmtId="168" fontId="29" fillId="2" borderId="0" xfId="7" applyNumberFormat="1" applyFont="1" applyFill="1" applyBorder="1" applyAlignment="1" applyProtection="1">
      <protection locked="0"/>
    </xf>
    <xf numFmtId="168" fontId="13" fillId="2" borderId="0" xfId="0" applyNumberFormat="1" applyFont="1" applyFill="1" applyBorder="1" applyAlignment="1">
      <alignment horizontal="right" wrapText="1"/>
    </xf>
    <xf numFmtId="3" fontId="25" fillId="8" borderId="0" xfId="0" applyNumberFormat="1" applyFont="1" applyFill="1" applyBorder="1" applyAlignment="1"/>
    <xf numFmtId="169" fontId="25" fillId="8" borderId="0" xfId="0" applyNumberFormat="1" applyFont="1" applyFill="1" applyBorder="1" applyAlignment="1"/>
    <xf numFmtId="3" fontId="18" fillId="6" borderId="12" xfId="0" applyNumberFormat="1" applyFont="1" applyFill="1" applyBorder="1" applyAlignment="1"/>
    <xf numFmtId="168" fontId="18" fillId="6" borderId="12" xfId="0" applyNumberFormat="1" applyFont="1" applyFill="1" applyBorder="1" applyAlignment="1"/>
    <xf numFmtId="169" fontId="18" fillId="6" borderId="12" xfId="0" applyNumberFormat="1" applyFont="1" applyFill="1" applyBorder="1" applyAlignment="1"/>
    <xf numFmtId="3" fontId="18" fillId="9" borderId="12" xfId="0" applyNumberFormat="1" applyFont="1" applyFill="1" applyBorder="1" applyAlignment="1"/>
    <xf numFmtId="168" fontId="18" fillId="9" borderId="12" xfId="0" applyNumberFormat="1" applyFont="1" applyFill="1" applyBorder="1" applyAlignment="1"/>
    <xf numFmtId="169" fontId="18" fillId="9" borderId="12" xfId="0" applyNumberFormat="1" applyFont="1" applyFill="1" applyBorder="1" applyAlignment="1"/>
    <xf numFmtId="3" fontId="18" fillId="6" borderId="21" xfId="0" applyNumberFormat="1" applyFont="1" applyFill="1" applyBorder="1" applyAlignment="1"/>
    <xf numFmtId="168" fontId="18" fillId="6" borderId="21" xfId="0" applyNumberFormat="1" applyFont="1" applyFill="1" applyBorder="1" applyAlignment="1"/>
    <xf numFmtId="169" fontId="18" fillId="6" borderId="21" xfId="0" applyNumberFormat="1" applyFont="1" applyFill="1" applyBorder="1" applyAlignment="1"/>
    <xf numFmtId="3" fontId="13" fillId="10" borderId="0" xfId="0" quotePrefix="1" applyNumberFormat="1" applyFont="1" applyFill="1" applyBorder="1" applyAlignment="1">
      <alignment horizontal="right"/>
    </xf>
    <xf numFmtId="171" fontId="13" fillId="2" borderId="0" xfId="0" quotePrefix="1" applyNumberFormat="1" applyFont="1" applyFill="1" applyBorder="1" applyAlignment="1">
      <alignment horizontal="left"/>
    </xf>
    <xf numFmtId="171" fontId="13" fillId="2" borderId="0" xfId="0" applyNumberFormat="1" applyFont="1" applyFill="1" applyBorder="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applyBorder="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9" fillId="2" borderId="0" xfId="0" applyFont="1" applyFill="1"/>
    <xf numFmtId="0" fontId="16" fillId="2" borderId="0" xfId="0" applyFont="1" applyFill="1" applyBorder="1"/>
    <xf numFmtId="17" fontId="16" fillId="2" borderId="0" xfId="0" applyNumberFormat="1" applyFont="1" applyFill="1" applyBorder="1"/>
    <xf numFmtId="0" fontId="16" fillId="2" borderId="0" xfId="0" applyNumberFormat="1" applyFont="1" applyFill="1" applyBorder="1" applyAlignment="1">
      <alignment horizontal="left"/>
    </xf>
    <xf numFmtId="0" fontId="16" fillId="2" borderId="1" xfId="0" applyNumberFormat="1" applyFont="1" applyFill="1" applyBorder="1" applyAlignment="1">
      <alignment horizontal="left"/>
    </xf>
    <xf numFmtId="0" fontId="54" fillId="2" borderId="1" xfId="0" applyNumberFormat="1" applyFont="1" applyFill="1" applyBorder="1" applyAlignment="1">
      <alignment horizontal="left"/>
    </xf>
    <xf numFmtId="168" fontId="54" fillId="2" borderId="1" xfId="0" applyNumberFormat="1" applyFont="1" applyFill="1" applyBorder="1"/>
    <xf numFmtId="0" fontId="19" fillId="2" borderId="0" xfId="0"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NumberFormat="1" applyFont="1" applyFill="1" applyBorder="1" applyAlignment="1">
      <alignment horizontal="center"/>
    </xf>
    <xf numFmtId="0" fontId="16" fillId="2" borderId="1" xfId="0" applyNumberFormat="1"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applyBorder="1"/>
    <xf numFmtId="166" fontId="16" fillId="2" borderId="0" xfId="0" applyNumberFormat="1" applyFont="1" applyFill="1"/>
    <xf numFmtId="179" fontId="16" fillId="2" borderId="0" xfId="0" applyNumberFormat="1" applyFont="1" applyFill="1" applyBorder="1"/>
    <xf numFmtId="179" fontId="16" fillId="2" borderId="1" xfId="0" applyNumberFormat="1" applyFont="1" applyFill="1" applyBorder="1"/>
    <xf numFmtId="0" fontId="16" fillId="2" borderId="17" xfId="0" applyFont="1" applyFill="1" applyBorder="1"/>
    <xf numFmtId="0" fontId="19" fillId="2" borderId="0" xfId="3" applyNumberFormat="1" applyFont="1" applyFill="1" applyBorder="1" applyAlignment="1">
      <alignment horizontal="right"/>
    </xf>
    <xf numFmtId="0" fontId="19" fillId="2" borderId="0" xfId="1" applyFont="1" applyFill="1" applyBorder="1" applyAlignment="1">
      <alignment horizontal="right"/>
    </xf>
    <xf numFmtId="17" fontId="16" fillId="2" borderId="8" xfId="0" applyNumberFormat="1" applyFont="1" applyFill="1" applyBorder="1"/>
    <xf numFmtId="0" fontId="16" fillId="2" borderId="10" xfId="0" applyNumberFormat="1" applyFont="1" applyFill="1" applyBorder="1"/>
    <xf numFmtId="0" fontId="16" fillId="2" borderId="4" xfId="0" applyNumberFormat="1" applyFont="1" applyFill="1" applyBorder="1"/>
    <xf numFmtId="3" fontId="16" fillId="3" borderId="7" xfId="0" applyNumberFormat="1" applyFont="1" applyFill="1" applyBorder="1"/>
    <xf numFmtId="3" fontId="16" fillId="3" borderId="3" xfId="0" applyNumberFormat="1" applyFont="1" applyFill="1" applyBorder="1"/>
    <xf numFmtId="0" fontId="16" fillId="2" borderId="8" xfId="0" applyNumberFormat="1" applyFont="1" applyFill="1" applyBorder="1"/>
    <xf numFmtId="3" fontId="16" fillId="3" borderId="9" xfId="0" applyNumberFormat="1" applyFont="1" applyFill="1" applyBorder="1"/>
    <xf numFmtId="3" fontId="16" fillId="3" borderId="0" xfId="0" applyNumberFormat="1" applyFont="1" applyFill="1" applyBorder="1"/>
    <xf numFmtId="3" fontId="4" fillId="10" borderId="9" xfId="1" quotePrefix="1" applyNumberFormat="1" applyFont="1" applyFill="1" applyBorder="1" applyAlignment="1">
      <alignment horizontal="right"/>
    </xf>
    <xf numFmtId="3" fontId="25" fillId="4" borderId="6" xfId="0" applyNumberFormat="1" applyFont="1" applyFill="1" applyBorder="1"/>
    <xf numFmtId="3" fontId="25" fillId="4" borderId="5" xfId="0" applyNumberFormat="1" applyFont="1" applyFill="1" applyBorder="1"/>
    <xf numFmtId="3" fontId="19" fillId="2" borderId="0" xfId="0" applyNumberFormat="1" applyFont="1" applyFill="1" applyBorder="1"/>
    <xf numFmtId="4" fontId="19" fillId="2" borderId="0" xfId="0" applyNumberFormat="1" applyFont="1" applyFill="1" applyBorder="1"/>
    <xf numFmtId="0" fontId="8" fillId="9" borderId="12" xfId="0" applyNumberFormat="1" applyFont="1" applyFill="1" applyBorder="1" applyAlignment="1"/>
    <xf numFmtId="168" fontId="32" fillId="2" borderId="0" xfId="0" quotePrefix="1" applyNumberFormat="1" applyFont="1" applyFill="1" applyBorder="1" applyAlignment="1">
      <alignment horizontal="right"/>
    </xf>
    <xf numFmtId="173" fontId="32" fillId="6" borderId="0" xfId="0" applyNumberFormat="1" applyFont="1" applyFill="1" applyBorder="1" applyAlignment="1">
      <alignment horizontal="right" vertical="center"/>
    </xf>
    <xf numFmtId="0" fontId="16" fillId="2" borderId="2" xfId="0" applyNumberFormat="1" applyFont="1" applyFill="1" applyBorder="1"/>
    <xf numFmtId="174" fontId="4" fillId="16" borderId="0" xfId="1" applyNumberFormat="1" applyFont="1" applyFill="1" applyBorder="1" applyAlignment="1">
      <alignment horizontal="right"/>
    </xf>
    <xf numFmtId="168" fontId="4" fillId="16" borderId="3" xfId="1" applyNumberFormat="1" applyFont="1" applyFill="1" applyBorder="1"/>
    <xf numFmtId="177" fontId="4" fillId="16" borderId="0" xfId="1" applyNumberFormat="1" applyFont="1" applyFill="1" applyBorder="1" applyAlignment="1">
      <alignment horizontal="right"/>
    </xf>
    <xf numFmtId="168" fontId="4" fillId="16" borderId="0" xfId="1" applyNumberFormat="1" applyFont="1" applyFill="1" applyBorder="1"/>
    <xf numFmtId="2" fontId="4" fillId="2" borderId="0" xfId="0" applyNumberFormat="1" applyFont="1" applyFill="1" applyBorder="1" applyAlignment="1">
      <alignment horizontal="right"/>
    </xf>
    <xf numFmtId="2" fontId="16" fillId="2" borderId="1" xfId="0" applyNumberFormat="1" applyFont="1" applyFill="1" applyBorder="1"/>
    <xf numFmtId="0" fontId="16" fillId="2" borderId="8" xfId="0" applyNumberFormat="1" applyFont="1" applyFill="1" applyBorder="1" applyAlignment="1">
      <alignment horizontal="left"/>
    </xf>
    <xf numFmtId="0" fontId="8" fillId="2" borderId="0" xfId="0" applyNumberFormat="1" applyFont="1" applyFill="1" applyBorder="1" applyAlignment="1"/>
    <xf numFmtId="168" fontId="18" fillId="2" borderId="0" xfId="0" applyNumberFormat="1" applyFont="1" applyFill="1" applyBorder="1" applyAlignment="1">
      <alignment horizontal="right"/>
    </xf>
    <xf numFmtId="191" fontId="16" fillId="2" borderId="0" xfId="0" applyNumberFormat="1" applyFont="1" applyFill="1" applyBorder="1" applyAlignment="1">
      <alignment horizontal="right"/>
    </xf>
    <xf numFmtId="3" fontId="15" fillId="11" borderId="0" xfId="1" quotePrefix="1" applyNumberFormat="1" applyFont="1" applyFill="1" applyBorder="1" applyAlignment="1"/>
    <xf numFmtId="173" fontId="13" fillId="2" borderId="0" xfId="0" applyNumberFormat="1" applyFont="1" applyFill="1" applyBorder="1" applyAlignment="1">
      <alignment horizontal="right"/>
    </xf>
    <xf numFmtId="0" fontId="23" fillId="2" borderId="0" xfId="0" quotePrefix="1" applyFont="1" applyFill="1" applyBorder="1" applyAlignment="1">
      <alignment vertical="top" wrapText="1"/>
    </xf>
    <xf numFmtId="0" fontId="31" fillId="2" borderId="0" xfId="0" quotePrefix="1" applyFont="1" applyFill="1" applyBorder="1" applyAlignment="1">
      <alignment vertical="top"/>
    </xf>
    <xf numFmtId="171" fontId="13" fillId="11" borderId="0" xfId="0" applyNumberFormat="1" applyFont="1" applyFill="1" applyBorder="1"/>
    <xf numFmtId="171" fontId="4" fillId="11" borderId="0" xfId="1" quotePrefix="1" applyNumberFormat="1" applyFont="1" applyFill="1" applyBorder="1" applyAlignment="1">
      <alignment horizontal="right"/>
    </xf>
    <xf numFmtId="177" fontId="4" fillId="6" borderId="0" xfId="1" quotePrefix="1" applyNumberFormat="1" applyFont="1" applyFill="1" applyBorder="1" applyAlignment="1">
      <alignment horizontal="right"/>
    </xf>
    <xf numFmtId="177" fontId="15" fillId="2" borderId="0" xfId="13" quotePrefix="1" applyNumberFormat="1" applyFont="1" applyFill="1" applyBorder="1" applyAlignment="1">
      <alignment horizontal="right"/>
    </xf>
    <xf numFmtId="0" fontId="8" fillId="6" borderId="12" xfId="0" applyNumberFormat="1" applyFont="1" applyFill="1" applyBorder="1" applyAlignment="1">
      <alignment horizontal="right"/>
    </xf>
    <xf numFmtId="0" fontId="8" fillId="2" borderId="1" xfId="0" applyNumberFormat="1" applyFont="1" applyFill="1" applyBorder="1" applyAlignment="1"/>
    <xf numFmtId="173" fontId="25" fillId="8" borderId="24" xfId="0" applyNumberFormat="1" applyFont="1" applyFill="1" applyBorder="1"/>
    <xf numFmtId="0" fontId="56" fillId="2" borderId="0" xfId="9" applyFont="1" applyFill="1" applyBorder="1" applyAlignment="1">
      <alignment horizontal="left"/>
    </xf>
    <xf numFmtId="0" fontId="8" fillId="6" borderId="12" xfId="0" applyNumberFormat="1" applyFont="1" applyFill="1" applyBorder="1" applyAlignment="1">
      <alignment horizontal="left"/>
    </xf>
    <xf numFmtId="3" fontId="4" fillId="14" borderId="0" xfId="1" applyNumberFormat="1" applyFont="1" applyFill="1" applyBorder="1" applyAlignment="1">
      <alignment horizontal="right"/>
    </xf>
    <xf numFmtId="171" fontId="4" fillId="2" borderId="3" xfId="1" quotePrefix="1" applyNumberFormat="1" applyFont="1" applyFill="1" applyBorder="1" applyAlignment="1">
      <alignment horizontal="right"/>
    </xf>
    <xf numFmtId="192" fontId="57" fillId="0" borderId="0" xfId="13" applyNumberFormat="1" applyFont="1" applyFill="1" applyBorder="1" applyAlignment="1" applyProtection="1">
      <alignment vertical="center"/>
    </xf>
    <xf numFmtId="0" fontId="4" fillId="2" borderId="0" xfId="4" applyNumberFormat="1" applyFont="1" applyFill="1" applyBorder="1" applyAlignment="1">
      <alignment horizontal="right"/>
    </xf>
    <xf numFmtId="1" fontId="15" fillId="11" borderId="0" xfId="13" applyNumberFormat="1" applyFont="1" applyFill="1" applyBorder="1"/>
    <xf numFmtId="169" fontId="15" fillId="2" borderId="0" xfId="13" applyNumberFormat="1" applyFont="1" applyFill="1" applyBorder="1"/>
    <xf numFmtId="1" fontId="15" fillId="2" borderId="0" xfId="13" applyNumberFormat="1" applyFont="1" applyFill="1" applyBorder="1"/>
    <xf numFmtId="169" fontId="15" fillId="11" borderId="0" xfId="13" applyNumberFormat="1" applyFont="1" applyFill="1" applyBorder="1"/>
    <xf numFmtId="0" fontId="4" fillId="2" borderId="1" xfId="4" applyNumberFormat="1" applyFont="1" applyFill="1" applyBorder="1" applyAlignment="1">
      <alignment horizontal="right"/>
    </xf>
    <xf numFmtId="169" fontId="15" fillId="11" borderId="1" xfId="13" applyNumberFormat="1" applyFont="1" applyFill="1" applyBorder="1"/>
    <xf numFmtId="0" fontId="15" fillId="2" borderId="1" xfId="13" applyNumberFormat="1" applyFont="1" applyFill="1" applyBorder="1"/>
    <xf numFmtId="169" fontId="15" fillId="2" borderId="1" xfId="13" applyNumberFormat="1" applyFont="1" applyFill="1" applyBorder="1"/>
    <xf numFmtId="0" fontId="15" fillId="11" borderId="1" xfId="13" applyNumberFormat="1" applyFont="1" applyFill="1" applyBorder="1"/>
    <xf numFmtId="0" fontId="15" fillId="2" borderId="8" xfId="13" applyNumberFormat="1" applyFont="1" applyFill="1" applyBorder="1" applyAlignment="1">
      <alignment horizontal="left"/>
    </xf>
    <xf numFmtId="0" fontId="15" fillId="2" borderId="10" xfId="13" applyNumberFormat="1" applyFont="1" applyFill="1" applyBorder="1" applyAlignment="1">
      <alignment horizontal="left"/>
    </xf>
    <xf numFmtId="0" fontId="15" fillId="2" borderId="5" xfId="13" applyNumberFormat="1"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ont="1" applyFill="1" applyBorder="1" applyAlignment="1">
      <alignment horizontal="center"/>
    </xf>
    <xf numFmtId="169" fontId="4" fillId="2" borderId="2" xfId="1" applyNumberFormat="1" applyFont="1" applyFill="1" applyBorder="1"/>
    <xf numFmtId="4" fontId="8" fillId="2" borderId="2" xfId="1" applyNumberFormat="1" applyFont="1" applyFill="1" applyBorder="1" applyAlignment="1">
      <alignment horizontal="right" wrapText="1"/>
    </xf>
    <xf numFmtId="4" fontId="4" fillId="2" borderId="2" xfId="1" applyNumberFormat="1" applyFont="1" applyFill="1" applyBorder="1" applyAlignment="1">
      <alignment horizontal="right"/>
    </xf>
    <xf numFmtId="0" fontId="4" fillId="2" borderId="2" xfId="1" applyNumberFormat="1" applyFont="1" applyFill="1" applyBorder="1" applyAlignment="1">
      <alignment horizontal="right"/>
    </xf>
    <xf numFmtId="0" fontId="4" fillId="2" borderId="2" xfId="1" applyNumberFormat="1" applyFont="1" applyFill="1" applyBorder="1" applyAlignment="1">
      <alignment horizontal="right" vertical="center"/>
    </xf>
    <xf numFmtId="16" fontId="4" fillId="2" borderId="0" xfId="1" quotePrefix="1" applyNumberFormat="1" applyFont="1" applyFill="1" applyBorder="1"/>
    <xf numFmtId="4" fontId="0" fillId="2" borderId="0" xfId="0" applyNumberFormat="1" applyFill="1"/>
    <xf numFmtId="0" fontId="34" fillId="2" borderId="0" xfId="13" applyNumberFormat="1" applyFill="1"/>
    <xf numFmtId="0" fontId="34" fillId="2" borderId="0" xfId="13" quotePrefix="1" applyNumberFormat="1" applyFill="1"/>
    <xf numFmtId="0" fontId="36" fillId="2" borderId="0" xfId="13" quotePrefix="1" applyNumberFormat="1" applyFont="1" applyFill="1"/>
    <xf numFmtId="0" fontId="54" fillId="2" borderId="0" xfId="0" applyFont="1" applyFill="1"/>
    <xf numFmtId="0" fontId="0" fillId="2" borderId="0" xfId="0" applyFill="1" applyAlignment="1">
      <alignment horizontal="right"/>
    </xf>
    <xf numFmtId="171" fontId="25" fillId="4" borderId="1" xfId="1" applyNumberFormat="1" applyFont="1" applyFill="1" applyBorder="1"/>
    <xf numFmtId="171" fontId="13" fillId="6" borderId="0" xfId="0" applyNumberFormat="1" applyFont="1" applyFill="1" applyBorder="1" applyAlignment="1">
      <alignment horizontal="right"/>
    </xf>
    <xf numFmtId="171" fontId="18" fillId="9" borderId="0" xfId="0" applyNumberFormat="1" applyFont="1" applyFill="1" applyBorder="1" applyAlignment="1">
      <alignment horizontal="right"/>
    </xf>
    <xf numFmtId="0" fontId="6" fillId="2" borderId="0" xfId="1" applyFont="1" applyFill="1" applyAlignment="1">
      <alignment horizontal="center"/>
    </xf>
    <xf numFmtId="0" fontId="49" fillId="0" borderId="0" xfId="0" applyFont="1" applyAlignment="1">
      <alignment horizontal="left" vertical="center" wrapText="1"/>
    </xf>
    <xf numFmtId="0" fontId="49" fillId="0" borderId="0" xfId="0" applyFont="1" applyAlignment="1">
      <alignment horizontal="left" vertical="center"/>
    </xf>
    <xf numFmtId="0" fontId="8" fillId="2" borderId="0" xfId="1" applyFont="1" applyFill="1" applyBorder="1" applyAlignment="1">
      <alignment horizontal="left" vertical="center"/>
    </xf>
    <xf numFmtId="0" fontId="8" fillId="2" borderId="1" xfId="1" applyFont="1" applyFill="1" applyBorder="1" applyAlignment="1">
      <alignment horizontal="left" vertical="center"/>
    </xf>
    <xf numFmtId="0" fontId="8" fillId="2" borderId="3" xfId="1" applyNumberFormat="1" applyFont="1" applyFill="1" applyBorder="1" applyAlignment="1">
      <alignment horizontal="center" vertical="center"/>
    </xf>
    <xf numFmtId="0" fontId="8" fillId="2" borderId="1" xfId="1" applyNumberFormat="1" applyFont="1" applyFill="1" applyBorder="1" applyAlignment="1">
      <alignment horizontal="center" vertical="center"/>
    </xf>
    <xf numFmtId="0" fontId="8" fillId="2" borderId="3" xfId="1" applyNumberFormat="1" applyFont="1" applyFill="1" applyBorder="1" applyAlignment="1">
      <alignment horizontal="center" vertical="center" wrapText="1"/>
    </xf>
    <xf numFmtId="0" fontId="8" fillId="2" borderId="1" xfId="1" applyNumberFormat="1" applyFont="1" applyFill="1" applyBorder="1" applyAlignment="1">
      <alignment horizontal="center" vertical="center" wrapText="1"/>
    </xf>
    <xf numFmtId="4" fontId="8" fillId="2" borderId="2" xfId="1" applyNumberFormat="1" applyFont="1" applyFill="1" applyBorder="1" applyAlignment="1">
      <alignment horizontal="center" vertical="center" wrapText="1"/>
    </xf>
    <xf numFmtId="0" fontId="8" fillId="2" borderId="3" xfId="1" applyNumberFormat="1" applyFont="1" applyFill="1" applyBorder="1" applyAlignment="1">
      <alignment horizontal="right" vertical="center"/>
    </xf>
    <xf numFmtId="0" fontId="8" fillId="2" borderId="1" xfId="1" applyNumberFormat="1" applyFont="1" applyFill="1" applyBorder="1" applyAlignment="1">
      <alignment horizontal="right" vertical="center"/>
    </xf>
    <xf numFmtId="0" fontId="8" fillId="2" borderId="3" xfId="1" applyNumberFormat="1" applyFont="1" applyFill="1" applyBorder="1" applyAlignment="1">
      <alignment horizontal="center" vertical="center" wrapText="1" shrinkToFit="1"/>
    </xf>
    <xf numFmtId="0" fontId="8" fillId="2" borderId="1" xfId="1" applyNumberFormat="1" applyFont="1" applyFill="1" applyBorder="1" applyAlignment="1">
      <alignment horizontal="center" vertical="center" wrapText="1" shrinkToFit="1"/>
    </xf>
    <xf numFmtId="17" fontId="8" fillId="2" borderId="3" xfId="1" applyNumberFormat="1" applyFont="1" applyFill="1" applyBorder="1" applyAlignment="1">
      <alignment horizontal="center"/>
    </xf>
    <xf numFmtId="0" fontId="8" fillId="2" borderId="3" xfId="1" applyNumberFormat="1" applyFont="1" applyFill="1" applyBorder="1" applyAlignment="1">
      <alignment horizontal="center"/>
    </xf>
    <xf numFmtId="0" fontId="8" fillId="2" borderId="2" xfId="1" applyNumberFormat="1" applyFont="1" applyFill="1" applyBorder="1" applyAlignment="1">
      <alignment horizontal="center"/>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7" fillId="2" borderId="3" xfId="1" applyNumberFormat="1" applyFont="1" applyFill="1" applyBorder="1" applyAlignment="1">
      <alignment horizontal="center"/>
    </xf>
    <xf numFmtId="0" fontId="37" fillId="2" borderId="3" xfId="1" applyNumberFormat="1" applyFont="1" applyFill="1" applyBorder="1" applyAlignment="1">
      <alignment horizontal="center"/>
    </xf>
    <xf numFmtId="0" fontId="37" fillId="2" borderId="0" xfId="1" applyNumberFormat="1" applyFont="1" applyFill="1" applyBorder="1" applyAlignment="1">
      <alignment horizontal="center"/>
    </xf>
    <xf numFmtId="0" fontId="42" fillId="2" borderId="8" xfId="1" applyFont="1" applyFill="1" applyBorder="1" applyAlignment="1">
      <alignment wrapText="1"/>
    </xf>
    <xf numFmtId="0" fontId="42" fillId="2" borderId="0" xfId="1" applyFont="1" applyFill="1" applyBorder="1" applyAlignment="1">
      <alignment wrapText="1"/>
    </xf>
    <xf numFmtId="0" fontId="1" fillId="2" borderId="0" xfId="0" applyFont="1" applyFill="1" applyAlignment="1">
      <alignment horizontal="center"/>
    </xf>
    <xf numFmtId="0" fontId="8" fillId="2" borderId="0" xfId="3" applyFont="1" applyFill="1" applyBorder="1" applyAlignment="1">
      <alignment horizontal="left" vertical="center"/>
    </xf>
    <xf numFmtId="0" fontId="8" fillId="2" borderId="1" xfId="3" applyFont="1" applyFill="1" applyBorder="1" applyAlignment="1">
      <alignment horizontal="left" vertical="center"/>
    </xf>
    <xf numFmtId="0" fontId="8" fillId="2" borderId="0" xfId="6" applyFont="1" applyFill="1" applyBorder="1" applyAlignment="1">
      <alignment horizontal="left" vertical="center"/>
    </xf>
    <xf numFmtId="0" fontId="8" fillId="2" borderId="1" xfId="6" applyFont="1" applyFill="1" applyBorder="1" applyAlignment="1">
      <alignment horizontal="left" vertical="center"/>
    </xf>
    <xf numFmtId="0" fontId="23"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8" fillId="2" borderId="3" xfId="4" applyFont="1" applyFill="1" applyBorder="1" applyAlignment="1" applyProtection="1">
      <alignment horizontal="center" vertical="center"/>
    </xf>
    <xf numFmtId="0" fontId="28" fillId="2" borderId="1" xfId="4" applyFont="1" applyFill="1" applyBorder="1" applyAlignment="1" applyProtection="1">
      <alignment horizontal="center" vertical="center"/>
    </xf>
    <xf numFmtId="0" fontId="28" fillId="2" borderId="2" xfId="4" applyFont="1" applyFill="1" applyBorder="1" applyAlignment="1" applyProtection="1">
      <alignment horizontal="center" vertical="center" wrapText="1"/>
    </xf>
    <xf numFmtId="0" fontId="28" fillId="2" borderId="2" xfId="4" applyFont="1" applyFill="1" applyBorder="1" applyAlignment="1" applyProtection="1">
      <alignment horizontal="center" vertical="center"/>
    </xf>
    <xf numFmtId="0" fontId="8" fillId="2" borderId="2" xfId="1" applyFont="1" applyFill="1" applyBorder="1" applyAlignment="1">
      <alignment horizont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0" xfId="1" applyNumberFormat="1" applyFont="1" applyFill="1" applyBorder="1" applyAlignment="1">
      <alignment horizontal="center" vertical="center"/>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8" fillId="2" borderId="3" xfId="0" applyNumberFormat="1" applyFont="1" applyFill="1" applyBorder="1" applyAlignment="1">
      <alignment horizontal="right" vertical="center"/>
    </xf>
    <xf numFmtId="0" fontId="8" fillId="2" borderId="1" xfId="0" applyNumberFormat="1" applyFont="1" applyFill="1" applyBorder="1" applyAlignment="1">
      <alignment horizontal="right" vertical="center"/>
    </xf>
    <xf numFmtId="0" fontId="8" fillId="2" borderId="0" xfId="0" applyNumberFormat="1" applyFont="1" applyFill="1" applyBorder="1" applyAlignment="1">
      <alignment horizontal="right" vertical="center"/>
    </xf>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NumberFormat="1" applyFont="1" applyFill="1" applyBorder="1" applyAlignment="1">
      <alignment horizontal="center"/>
    </xf>
    <xf numFmtId="0" fontId="8" fillId="2" borderId="6" xfId="0" applyNumberFormat="1" applyFont="1" applyFill="1" applyBorder="1" applyAlignment="1">
      <alignment horizontal="center"/>
    </xf>
    <xf numFmtId="0" fontId="8" fillId="2" borderId="5" xfId="0" applyNumberFormat="1"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Border="1" applyAlignment="1">
      <alignment horizontal="center" vertical="center" wrapText="1"/>
    </xf>
    <xf numFmtId="0" fontId="23" fillId="2" borderId="0" xfId="0" quotePrefix="1" applyFont="1" applyFill="1" applyBorder="1" applyAlignment="1">
      <alignment horizontal="left" vertical="top" wrapText="1"/>
    </xf>
    <xf numFmtId="0" fontId="4" fillId="2" borderId="3" xfId="1" applyNumberFormat="1" applyFont="1" applyFill="1" applyBorder="1" applyAlignment="1">
      <alignment horizontal="center" vertical="center" wrapText="1"/>
    </xf>
    <xf numFmtId="0" fontId="4" fillId="2" borderId="0"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0" fontId="4" fillId="2" borderId="3" xfId="1" applyNumberFormat="1" applyFont="1" applyFill="1" applyBorder="1" applyAlignment="1">
      <alignment horizontal="center" vertical="center"/>
    </xf>
    <xf numFmtId="0" fontId="4" fillId="2" borderId="0" xfId="1" applyNumberFormat="1" applyFont="1" applyFill="1" applyBorder="1" applyAlignment="1">
      <alignment horizontal="center" vertical="center"/>
    </xf>
    <xf numFmtId="0" fontId="4" fillId="2" borderId="1" xfId="1" applyNumberFormat="1" applyFont="1" applyFill="1" applyBorder="1" applyAlignment="1">
      <alignment horizontal="center" vertical="center"/>
    </xf>
    <xf numFmtId="17" fontId="8" fillId="2" borderId="2" xfId="1" applyNumberFormat="1" applyFont="1" applyFill="1" applyBorder="1" applyAlignment="1">
      <alignment horizontal="center" vertical="center"/>
    </xf>
    <xf numFmtId="0" fontId="8" fillId="2" borderId="2" xfId="1" applyNumberFormat="1" applyFont="1" applyFill="1" applyBorder="1" applyAlignment="1">
      <alignment horizontal="center" vertical="center"/>
    </xf>
    <xf numFmtId="0" fontId="18"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ont="1" applyFill="1" applyBorder="1" applyAlignment="1">
      <alignment horizontal="left" wrapText="1"/>
    </xf>
    <xf numFmtId="0" fontId="0" fillId="2" borderId="0" xfId="0" applyFill="1" applyAlignment="1">
      <alignment horizontal="left" vertical="top" wrapText="1"/>
    </xf>
  </cellXfs>
  <cellStyles count="24">
    <cellStyle name="Hipervínculo" xfId="2" builtinId="8"/>
    <cellStyle name="Millares 2" xfId="17" xr:uid="{00000000-0005-0000-0000-000001000000}"/>
    <cellStyle name="Millares 3" xfId="16" xr:uid="{00000000-0005-0000-0000-000002000000}"/>
    <cellStyle name="Moneda 2" xfId="18" xr:uid="{00000000-0005-0000-0000-000003000000}"/>
    <cellStyle name="Normal" xfId="0" builtinId="0"/>
    <cellStyle name="Normal 11" xfId="9" xr:uid="{00000000-0005-0000-0000-000005000000}"/>
    <cellStyle name="Normal 2" xfId="1" xr:uid="{00000000-0005-0000-0000-000006000000}"/>
    <cellStyle name="Normal 2 2" xfId="3" xr:uid="{00000000-0005-0000-0000-000007000000}"/>
    <cellStyle name="Normal 2 3" xfId="12" xr:uid="{00000000-0005-0000-0000-000008000000}"/>
    <cellStyle name="Normal 2 3 2" xfId="14" xr:uid="{00000000-0005-0000-0000-000009000000}"/>
    <cellStyle name="Normal 3" xfId="4" xr:uid="{00000000-0005-0000-0000-00000A000000}"/>
    <cellStyle name="Normal 3 2" xfId="13" xr:uid="{00000000-0005-0000-0000-00000B000000}"/>
    <cellStyle name="Normal 3 3" xfId="19" xr:uid="{00000000-0005-0000-0000-00000C000000}"/>
    <cellStyle name="Normal 4" xfId="11" xr:uid="{00000000-0005-0000-0000-00000D000000}"/>
    <cellStyle name="Normal 4 2" xfId="20" xr:uid="{00000000-0005-0000-0000-00000E000000}"/>
    <cellStyle name="Normal 5" xfId="10" xr:uid="{00000000-0005-0000-0000-00000F000000}"/>
    <cellStyle name="Normal 5 2" xfId="21" xr:uid="{00000000-0005-0000-0000-000010000000}"/>
    <cellStyle name="Normal 6" xfId="15" xr:uid="{00000000-0005-0000-0000-000011000000}"/>
    <cellStyle name="Normal 7" xfId="6" xr:uid="{00000000-0005-0000-0000-000012000000}"/>
    <cellStyle name="Normal 8" xfId="5" xr:uid="{00000000-0005-0000-0000-000013000000}"/>
    <cellStyle name="Normal 8 2" xfId="8" xr:uid="{00000000-0005-0000-0000-000014000000}"/>
    <cellStyle name="Porcentaje 2" xfId="22" xr:uid="{00000000-0005-0000-0000-000015000000}"/>
    <cellStyle name="Porcentual 2" xfId="7" xr:uid="{00000000-0005-0000-0000-000016000000}"/>
    <cellStyle name="Titular_gráfico" xfId="23" xr:uid="{00000000-0005-0000-0000-000017000000}"/>
  </cellStyles>
  <dxfs count="4130">
    <dxf>
      <numFmt numFmtId="194" formatCode="&quot;-&quot;"/>
    </dxf>
    <dxf>
      <numFmt numFmtId="194" formatCode="&quot;-&quot;"/>
    </dxf>
    <dxf>
      <numFmt numFmtId="195" formatCode="\^;\^;\^"/>
    </dxf>
    <dxf>
      <numFmt numFmtId="194" formatCode="&quot;-&quot;"/>
    </dxf>
    <dxf>
      <numFmt numFmtId="195" formatCode="\^;\^;\^"/>
    </dxf>
    <dxf>
      <numFmt numFmtId="194" formatCode="&quot;-&quot;"/>
    </dxf>
    <dxf>
      <numFmt numFmtId="195" formatCode="\^;\^;\^"/>
    </dxf>
    <dxf>
      <numFmt numFmtId="194" formatCode="&quot;-&quot;"/>
    </dxf>
    <dxf>
      <numFmt numFmtId="195" formatCode="\^;\^;\^"/>
    </dxf>
    <dxf>
      <numFmt numFmtId="195" formatCode="\^;\^;\^"/>
    </dxf>
    <dxf>
      <numFmt numFmtId="194" formatCode="&quot;-&quot;"/>
    </dxf>
    <dxf>
      <numFmt numFmtId="196" formatCode="\^"/>
    </dxf>
    <dxf>
      <numFmt numFmtId="195" formatCode="\^;\^;\^"/>
    </dxf>
    <dxf>
      <numFmt numFmtId="194" formatCode="&quot;-&quot;"/>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5" formatCode="\^;\^;\^"/>
    </dxf>
    <dxf>
      <numFmt numFmtId="195" formatCode="\^;\^;\^"/>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6" formatCode="\^"/>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5"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4" formatCode="&quot;-&quot;"/>
    </dxf>
    <dxf>
      <numFmt numFmtId="196" formatCode="\^"/>
    </dxf>
    <dxf>
      <numFmt numFmtId="196" formatCode="\^"/>
    </dxf>
    <dxf>
      <numFmt numFmtId="196" formatCode="\^"/>
    </dxf>
    <dxf>
      <numFmt numFmtId="196" formatCode="\^"/>
    </dxf>
    <dxf>
      <numFmt numFmtId="194" formatCode="&quot;-&quot;"/>
    </dxf>
    <dxf>
      <numFmt numFmtId="196" formatCode="\^"/>
    </dxf>
    <dxf>
      <numFmt numFmtId="196" formatCode="\^"/>
    </dxf>
    <dxf>
      <numFmt numFmtId="194" formatCode="&quot;-&quot;"/>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4" formatCode="&quot;-&quot;"/>
    </dxf>
    <dxf>
      <numFmt numFmtId="194" formatCode="&quot;-&quot;"/>
    </dxf>
    <dxf>
      <numFmt numFmtId="196" formatCode="\^"/>
    </dxf>
    <dxf>
      <numFmt numFmtId="196" formatCode="\^"/>
    </dxf>
    <dxf>
      <numFmt numFmtId="196" formatCode="\^"/>
    </dxf>
    <dxf>
      <numFmt numFmtId="196" formatCode="\^"/>
    </dxf>
    <dxf>
      <numFmt numFmtId="196" formatCode="\^"/>
    </dxf>
    <dxf>
      <numFmt numFmtId="196" formatCode="\^"/>
    </dxf>
    <dxf>
      <numFmt numFmtId="194" formatCode="&quot;-&quot;"/>
    </dxf>
    <dxf>
      <numFmt numFmtId="194" formatCode="&quot;-&quot;"/>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4" formatCode="&quot;-&quot;"/>
    </dxf>
    <dxf>
      <numFmt numFmtId="194" formatCode="&quot;-&quot;"/>
    </dxf>
    <dxf>
      <numFmt numFmtId="196" formatCode="\^"/>
    </dxf>
    <dxf>
      <numFmt numFmtId="196" formatCode="\^"/>
    </dxf>
    <dxf>
      <numFmt numFmtId="194" formatCode="&quot;-&quot;"/>
    </dxf>
    <dxf>
      <numFmt numFmtId="194" formatCode="&quot;-&quot;"/>
    </dxf>
    <dxf>
      <numFmt numFmtId="194" formatCode="&quot;-&quot;"/>
    </dxf>
    <dxf>
      <numFmt numFmtId="196" formatCode="\^"/>
    </dxf>
    <dxf>
      <numFmt numFmtId="196" formatCode="\^"/>
    </dxf>
    <dxf>
      <numFmt numFmtId="194" formatCode="&quot;-&quot;"/>
    </dxf>
    <dxf>
      <numFmt numFmtId="196" formatCode="\^"/>
    </dxf>
    <dxf>
      <numFmt numFmtId="196" formatCode="\^"/>
    </dxf>
    <dxf>
      <numFmt numFmtId="194" formatCode="&quot;-&quot;"/>
    </dxf>
    <dxf>
      <numFmt numFmtId="194" formatCode="&quot;-&quot;"/>
    </dxf>
    <dxf>
      <numFmt numFmtId="196" formatCode="\^"/>
    </dxf>
    <dxf>
      <numFmt numFmtId="196" formatCode="\^"/>
    </dxf>
    <dxf>
      <numFmt numFmtId="196" formatCode="\^"/>
    </dxf>
    <dxf>
      <numFmt numFmtId="192" formatCode="\^;&quot;^&quot;"/>
    </dxf>
    <dxf>
      <numFmt numFmtId="196" formatCode="\^"/>
    </dxf>
    <dxf>
      <numFmt numFmtId="196" formatCode="\^"/>
    </dxf>
    <dxf>
      <numFmt numFmtId="196" formatCode="\^"/>
    </dxf>
    <dxf>
      <numFmt numFmtId="196" formatCode="\^"/>
    </dxf>
    <dxf>
      <numFmt numFmtId="196" formatCode="\^"/>
    </dxf>
    <dxf>
      <numFmt numFmtId="19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5" Target="worksheets/sheet25.xml" Type="http://schemas.openxmlformats.org/officeDocument/2006/relationships/worksheet"/>
<Relationship Id="rId26" Target="worksheets/sheet26.xml" Type="http://schemas.openxmlformats.org/officeDocument/2006/relationships/worksheet"/>
<Relationship Id="rId27" Target="worksheets/sheet27.xml" Type="http://schemas.openxmlformats.org/officeDocument/2006/relationships/worksheet"/>
<Relationship Id="rId28" Target="worksheets/sheet28.xml" Type="http://schemas.openxmlformats.org/officeDocument/2006/relationships/worksheet"/>
<Relationship Id="rId29" Target="worksheets/sheet29.xml" Type="http://schemas.openxmlformats.org/officeDocument/2006/relationships/worksheet"/>
<Relationship Id="rId3" Target="worksheets/sheet3.xml" Type="http://schemas.openxmlformats.org/officeDocument/2006/relationships/worksheet"/>
<Relationship Id="rId30" Target="worksheets/sheet30.xml" Type="http://schemas.openxmlformats.org/officeDocument/2006/relationships/worksheet"/>
<Relationship Id="rId31" Target="worksheets/sheet31.xml" Type="http://schemas.openxmlformats.org/officeDocument/2006/relationships/worksheet"/>
<Relationship Id="rId32" Target="worksheets/sheet32.xml" Type="http://schemas.openxmlformats.org/officeDocument/2006/relationships/worksheet"/>
<Relationship Id="rId33" Target="worksheets/sheet33.xml" Type="http://schemas.openxmlformats.org/officeDocument/2006/relationships/worksheet"/>
<Relationship Id="rId34" Target="worksheets/sheet34.xml" Type="http://schemas.openxmlformats.org/officeDocument/2006/relationships/worksheet"/>
<Relationship Id="rId35" Target="worksheets/sheet35.xml" Type="http://schemas.openxmlformats.org/officeDocument/2006/relationships/worksheet"/>
<Relationship Id="rId36" Target="worksheets/sheet36.xml" Type="http://schemas.openxmlformats.org/officeDocument/2006/relationships/worksheet"/>
<Relationship Id="rId37" Target="worksheets/sheet37.xml" Type="http://schemas.openxmlformats.org/officeDocument/2006/relationships/worksheet"/>
<Relationship Id="rId38" Target="worksheets/sheet38.xml" Type="http://schemas.openxmlformats.org/officeDocument/2006/relationships/worksheet"/>
<Relationship Id="rId39" Target="worksheets/sheet39.xml" Type="http://schemas.openxmlformats.org/officeDocument/2006/relationships/worksheet"/>
<Relationship Id="rId4" Target="worksheets/sheet4.xml" Type="http://schemas.openxmlformats.org/officeDocument/2006/relationships/worksheet"/>
<Relationship Id="rId40" Target="worksheets/sheet40.xml" Type="http://schemas.openxmlformats.org/officeDocument/2006/relationships/worksheet"/>
<Relationship Id="rId41" Target="worksheets/sheet41.xml" Type="http://schemas.openxmlformats.org/officeDocument/2006/relationships/worksheet"/>
<Relationship Id="rId42" Target="worksheets/sheet42.xml" Type="http://schemas.openxmlformats.org/officeDocument/2006/relationships/worksheet"/>
<Relationship Id="rId43" Target="worksheets/sheet43.xml" Type="http://schemas.openxmlformats.org/officeDocument/2006/relationships/worksheet"/>
<Relationship Id="rId44" Target="worksheets/sheet44.xml" Type="http://schemas.openxmlformats.org/officeDocument/2006/relationships/worksheet"/>
<Relationship Id="rId45" Target="worksheets/sheet45.xml" Type="http://schemas.openxmlformats.org/officeDocument/2006/relationships/worksheet"/>
<Relationship Id="rId46" Target="worksheets/sheet46.xml" Type="http://schemas.openxmlformats.org/officeDocument/2006/relationships/worksheet"/>
<Relationship Id="rId47" Target="worksheets/sheet47.xml" Type="http://schemas.openxmlformats.org/officeDocument/2006/relationships/worksheet"/>
<Relationship Id="rId48" Target="worksheets/sheet48.xml" Type="http://schemas.openxmlformats.org/officeDocument/2006/relationships/worksheet"/>
<Relationship Id="rId49" Target="worksheets/sheet49.xml" Type="http://schemas.openxmlformats.org/officeDocument/2006/relationships/worksheet"/>
<Relationship Id="rId5" Target="worksheets/sheet5.xml" Type="http://schemas.openxmlformats.org/officeDocument/2006/relationships/worksheet"/>
<Relationship Id="rId50" Target="worksheets/sheet50.xml" Type="http://schemas.openxmlformats.org/officeDocument/2006/relationships/worksheet"/>
<Relationship Id="rId51" Target="worksheets/sheet51.xml" Type="http://schemas.openxmlformats.org/officeDocument/2006/relationships/worksheet"/>
<Relationship Id="rId52" Target="worksheets/sheet52.xml" Type="http://schemas.openxmlformats.org/officeDocument/2006/relationships/worksheet"/>
<Relationship Id="rId53" Target="worksheets/sheet53.xml" Type="http://schemas.openxmlformats.org/officeDocument/2006/relationships/worksheet"/>
<Relationship Id="rId54" Target="worksheets/sheet54.xml" Type="http://schemas.openxmlformats.org/officeDocument/2006/relationships/worksheet"/>
<Relationship Id="rId55" Target="worksheets/sheet55.xml" Type="http://schemas.openxmlformats.org/officeDocument/2006/relationships/worksheet"/>
<Relationship Id="rId56" Target="worksheets/sheet56.xml" Type="http://schemas.openxmlformats.org/officeDocument/2006/relationships/worksheet"/>
<Relationship Id="rId57" Target="externalLinks/externalLink1.xml" Type="http://schemas.openxmlformats.org/officeDocument/2006/relationships/externalLink"/>
<Relationship Id="rId58" Target="theme/theme1.xml" Type="http://schemas.openxmlformats.org/officeDocument/2006/relationships/theme"/>
<Relationship Id="rId59" Target="styles.xml" Type="http://schemas.openxmlformats.org/officeDocument/2006/relationships/styles"/>
<Relationship Id="rId6" Target="worksheets/sheet6.xml" Type="http://schemas.openxmlformats.org/officeDocument/2006/relationships/worksheet"/>
<Relationship Id="rId60" Target="sharedStrings.xml" Type="http://schemas.openxmlformats.org/officeDocument/2006/relationships/sharedStrings"/>
<Relationship Id="rId61" Target="calcChain.xml" Type="http://schemas.openxmlformats.org/officeDocument/2006/relationships/calcChain"/>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gif"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file://///Servidor/trabajos%20en%20curso/CORES/BOLETIN/Datos%20Enero/D_4C1.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7.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8.xml.rels><?xml version="1.0" encoding="UTF-8" standalone="no"?>
<Relationships xmlns="http://schemas.openxmlformats.org/package/2006/relationships">
<Relationship Id="rId1" Target="../printerSettings/printerSettings16.bin" Type="http://schemas.openxmlformats.org/officeDocument/2006/relationships/printerSettings"/>
</Relationships>

</file>

<file path=xl/worksheets/_rels/sheet19.xml.rels><?xml version="1.0" encoding="UTF-8" standalone="no"?>
<Relationships xmlns="http://schemas.openxmlformats.org/package/2006/relationships">
<Relationship Id="rId1" Target="../printerSettings/printerSettings17.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20.xml.rels><?xml version="1.0" encoding="UTF-8" standalone="no"?>
<Relationships xmlns="http://schemas.openxmlformats.org/package/2006/relationships">
<Relationship Id="rId1" Target="../printerSettings/printerSettings18.bin" Type="http://schemas.openxmlformats.org/officeDocument/2006/relationships/printerSettings"/>
</Relationships>

</file>

<file path=xl/worksheets/_rels/sheet21.xml.rels><?xml version="1.0" encoding="UTF-8" standalone="no"?>
<Relationships xmlns="http://schemas.openxmlformats.org/package/2006/relationships">
<Relationship Id="rId1" Target="../printerSettings/printerSettings19.bin" Type="http://schemas.openxmlformats.org/officeDocument/2006/relationships/printerSettings"/>
</Relationships>

</file>

<file path=xl/worksheets/_rels/sheet23.xml.rels><?xml version="1.0" encoding="UTF-8" standalone="no"?>
<Relationships xmlns="http://schemas.openxmlformats.org/package/2006/relationships">
<Relationship Id="rId1" Target="../printerSettings/printerSettings20.bin" Type="http://schemas.openxmlformats.org/officeDocument/2006/relationships/printerSettings"/>
</Relationships>

</file>

<file path=xl/worksheets/_rels/sheet24.xml.rels><?xml version="1.0" encoding="UTF-8" standalone="no"?>
<Relationships xmlns="http://schemas.openxmlformats.org/package/2006/relationships">
<Relationship Id="rId1" Target="../printerSettings/printerSettings21.bin" Type="http://schemas.openxmlformats.org/officeDocument/2006/relationships/printerSettings"/>
</Relationships>

</file>

<file path=xl/worksheets/_rels/sheet28.xml.rels><?xml version="1.0" encoding="UTF-8" standalone="no"?>
<Relationships xmlns="http://schemas.openxmlformats.org/package/2006/relationships">
<Relationship Id="rId1" Target="../printerSettings/printerSettings22.bin" Type="http://schemas.openxmlformats.org/officeDocument/2006/relationships/printerSettings"/>
</Relationships>

</file>

<file path=xl/worksheets/_rels/sheet29.xml.rels><?xml version="1.0" encoding="UTF-8" standalone="no"?>
<Relationships xmlns="http://schemas.openxmlformats.org/package/2006/relationships">
<Relationship Id="rId1" Target="../printerSettings/printerSettings23.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33.xml.rels><?xml version="1.0" encoding="UTF-8" standalone="no"?>
<Relationships xmlns="http://schemas.openxmlformats.org/package/2006/relationships">
<Relationship Id="rId1" Target="../printerSettings/printerSettings24.bin" Type="http://schemas.openxmlformats.org/officeDocument/2006/relationships/printerSettings"/>
</Relationships>

</file>

<file path=xl/worksheets/_rels/sheet34.xml.rels><?xml version="1.0" encoding="UTF-8" standalone="no"?>
<Relationships xmlns="http://schemas.openxmlformats.org/package/2006/relationships">
<Relationship Id="rId1" Target="../printerSettings/printerSettings25.bin" Type="http://schemas.openxmlformats.org/officeDocument/2006/relationships/printerSettings"/>
</Relationships>

</file>

<file path=xl/worksheets/_rels/sheet36.xml.rels><?xml version="1.0" encoding="UTF-8" standalone="no"?>
<Relationships xmlns="http://schemas.openxmlformats.org/package/2006/relationships">
<Relationship Id="rId1" Target="../printerSettings/printerSettings26.bin" Type="http://schemas.openxmlformats.org/officeDocument/2006/relationships/printerSettings"/>
</Relationships>

</file>

<file path=xl/worksheets/_rels/sheet41.xml.rels><?xml version="1.0" encoding="UTF-8" standalone="no"?>
<Relationships xmlns="http://schemas.openxmlformats.org/package/2006/relationships">
<Relationship Id="rId1" Target="../printerSettings/printerSettings27.bin" Type="http://schemas.openxmlformats.org/officeDocument/2006/relationships/printerSettings"/>
</Relationships>

</file>

<file path=xl/worksheets/_rels/sheet42.xml.rels><?xml version="1.0" encoding="UTF-8" standalone="no"?>
<Relationships xmlns="http://schemas.openxmlformats.org/package/2006/relationships">
<Relationship Id="rId1" Target="../printerSettings/printerSettings28.bin" Type="http://schemas.openxmlformats.org/officeDocument/2006/relationships/printerSettings"/>
</Relationships>

</file>

<file path=xl/worksheets/_rels/sheet44.xml.rels><?xml version="1.0" encoding="UTF-8" standalone="no"?>
<Relationships xmlns="http://schemas.openxmlformats.org/package/2006/relationships">
<Relationship Id="rId1" Target="../printerSettings/printerSettings29.bin" Type="http://schemas.openxmlformats.org/officeDocument/2006/relationships/printerSettings"/>
</Relationships>

</file>

<file path=xl/worksheets/_rels/sheet45.xml.rels><?xml version="1.0" encoding="UTF-8" standalone="no"?>
<Relationships xmlns="http://schemas.openxmlformats.org/package/2006/relationships">
<Relationship Id="rId1" Target="../printerSettings/printerSettings30.bin" Type="http://schemas.openxmlformats.org/officeDocument/2006/relationships/printerSettings"/>
</Relationships>

</file>

<file path=xl/worksheets/_rels/sheet47.xml.rels><?xml version="1.0" encoding="UTF-8" standalone="no"?>
<Relationships xmlns="http://schemas.openxmlformats.org/package/2006/relationships">
<Relationship Id="rId1" Target="../printerSettings/printerSettings31.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1.xml.rels><?xml version="1.0" encoding="UTF-8" standalone="no"?>
<Relationships xmlns="http://schemas.openxmlformats.org/package/2006/relationships">
<Relationship Id="rId1" Target="../printerSettings/printerSettings32.bin" Type="http://schemas.openxmlformats.org/officeDocument/2006/relationships/printerSettings"/>
</Relationships>

</file>

<file path=xl/worksheets/_rels/sheet55.xml.rels><?xml version="1.0" encoding="UTF-8" standalone="no"?>
<Relationships xmlns="http://schemas.openxmlformats.org/package/2006/relationships">
<Relationship Id="rId1" Target="../printerSettings/printerSettings33.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heetViews>
  <sheetFormatPr baseColWidth="10" defaultColWidth="11.375" defaultRowHeight="15" customHeight="1" x14ac:dyDescent="0.2"/>
  <cols>
    <col min="1" max="1" width="9" style="8" customWidth="1"/>
    <col min="2" max="2" width="3.875" style="8" customWidth="1"/>
    <col min="3" max="3" width="7.5" style="8" customWidth="1"/>
    <col min="4" max="4" width="4.75" style="8" customWidth="1"/>
    <col min="5" max="5" width="8.375" style="8" customWidth="1"/>
    <col min="6" max="9" width="11.375" style="8"/>
    <col min="10" max="10" width="12.875" style="8" customWidth="1"/>
    <col min="11" max="16384" width="11.375" style="8"/>
  </cols>
  <sheetData>
    <row r="2" spans="1:9" ht="15" customHeight="1" x14ac:dyDescent="0.25">
      <c r="A2" s="2" t="s">
        <v>681</v>
      </c>
    </row>
    <row r="3" spans="1:9" ht="15" customHeight="1" x14ac:dyDescent="0.2">
      <c r="A3" s="700">
        <v>43313</v>
      </c>
    </row>
    <row r="4" spans="1:9" ht="15" customHeight="1" x14ac:dyDescent="0.25">
      <c r="A4" s="877" t="s">
        <v>19</v>
      </c>
      <c r="B4" s="877"/>
      <c r="C4" s="877"/>
      <c r="D4" s="877"/>
      <c r="E4" s="877"/>
      <c r="F4" s="877"/>
      <c r="G4" s="877"/>
    </row>
    <row r="5" spans="1:9" ht="15" customHeight="1" x14ac:dyDescent="0.25">
      <c r="A5" s="4"/>
      <c r="B5" s="4"/>
      <c r="C5" s="4"/>
      <c r="D5" s="4"/>
      <c r="E5" s="4"/>
      <c r="F5" s="4"/>
      <c r="G5" s="4"/>
    </row>
    <row r="6" spans="1:9" ht="15" customHeight="1" x14ac:dyDescent="0.2">
      <c r="A6" s="6" t="s">
        <v>0</v>
      </c>
      <c r="B6" s="16"/>
      <c r="C6" s="16"/>
      <c r="D6" s="16"/>
      <c r="E6" s="16"/>
      <c r="F6" s="16"/>
      <c r="G6" s="16"/>
    </row>
    <row r="7" spans="1:9" ht="15" customHeight="1" x14ac:dyDescent="0.2">
      <c r="A7" s="6"/>
      <c r="B7" s="16"/>
      <c r="C7" s="16"/>
      <c r="D7" s="16"/>
      <c r="E7" s="16"/>
      <c r="F7" s="16"/>
      <c r="G7" s="16"/>
    </row>
    <row r="8" spans="1:9" ht="15" customHeight="1" x14ac:dyDescent="0.2">
      <c r="A8" s="16"/>
      <c r="B8" s="16"/>
      <c r="C8" s="75" t="s">
        <v>0</v>
      </c>
      <c r="D8" s="10"/>
      <c r="E8" s="16"/>
      <c r="F8" s="16"/>
      <c r="G8" s="16"/>
    </row>
    <row r="9" spans="1:9" ht="15" customHeight="1" x14ac:dyDescent="0.2">
      <c r="A9" s="16"/>
      <c r="B9" s="16"/>
      <c r="C9" s="76" t="s">
        <v>105</v>
      </c>
      <c r="D9" s="10"/>
      <c r="E9" s="10"/>
      <c r="F9" s="10"/>
      <c r="G9" s="10"/>
      <c r="H9" s="9"/>
      <c r="I9" s="9"/>
    </row>
    <row r="10" spans="1:9" ht="15" customHeight="1" x14ac:dyDescent="0.2">
      <c r="A10" s="16"/>
      <c r="B10" s="16"/>
      <c r="C10" s="76" t="s">
        <v>23</v>
      </c>
      <c r="D10" s="10"/>
      <c r="E10" s="10"/>
      <c r="F10" s="10"/>
      <c r="G10" s="10"/>
    </row>
    <row r="11" spans="1:9" ht="15" customHeight="1" x14ac:dyDescent="0.2">
      <c r="A11" s="16"/>
      <c r="B11" s="16"/>
      <c r="C11" s="16"/>
      <c r="D11" s="16"/>
      <c r="E11" s="16"/>
      <c r="F11" s="16"/>
      <c r="G11" s="16"/>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9" t="s">
        <v>5</v>
      </c>
      <c r="D16" s="9"/>
      <c r="E16" s="9"/>
      <c r="F16" s="9"/>
    </row>
    <row r="17" spans="2:9" ht="15" customHeight="1" x14ac:dyDescent="0.2">
      <c r="C17" s="293" t="s">
        <v>541</v>
      </c>
      <c r="D17" s="293"/>
      <c r="E17" s="293"/>
      <c r="F17" s="293"/>
      <c r="G17" s="293"/>
      <c r="H17" s="293"/>
    </row>
    <row r="18" spans="2:9" ht="15" customHeight="1" x14ac:dyDescent="0.2">
      <c r="C18" s="9" t="s">
        <v>24</v>
      </c>
      <c r="D18" s="9"/>
      <c r="E18" s="9"/>
      <c r="F18" s="9"/>
      <c r="G18" s="9"/>
    </row>
    <row r="19" spans="2:9" ht="15" customHeight="1" x14ac:dyDescent="0.2">
      <c r="C19" s="9" t="s">
        <v>25</v>
      </c>
      <c r="D19" s="9"/>
      <c r="E19" s="9"/>
      <c r="F19" s="12"/>
    </row>
    <row r="20" spans="2:9" ht="15" customHeight="1" x14ac:dyDescent="0.2">
      <c r="C20" s="9" t="s">
        <v>549</v>
      </c>
      <c r="D20" s="9"/>
      <c r="E20" s="9"/>
      <c r="F20" s="9"/>
      <c r="G20" s="9"/>
      <c r="H20" s="9"/>
      <c r="I20" s="9"/>
    </row>
    <row r="21" spans="2:9" ht="15" customHeight="1" x14ac:dyDescent="0.2">
      <c r="C21" s="9" t="s">
        <v>27</v>
      </c>
      <c r="D21" s="9"/>
      <c r="E21" s="9"/>
      <c r="F21" s="12"/>
      <c r="G21" s="12"/>
      <c r="H21" s="12"/>
      <c r="I21" s="12"/>
    </row>
    <row r="22" spans="2:9" ht="15" customHeight="1" x14ac:dyDescent="0.2">
      <c r="C22" s="9" t="s">
        <v>207</v>
      </c>
      <c r="D22" s="9"/>
      <c r="E22" s="9"/>
      <c r="F22" s="9"/>
      <c r="G22" s="9"/>
      <c r="H22" s="12"/>
      <c r="I22" s="12"/>
    </row>
    <row r="23" spans="2:9" ht="15" customHeight="1" x14ac:dyDescent="0.2">
      <c r="C23" s="9" t="s">
        <v>28</v>
      </c>
      <c r="D23" s="9"/>
      <c r="E23" s="9"/>
      <c r="F23" s="9"/>
      <c r="G23" s="9"/>
    </row>
    <row r="24" spans="2:9" ht="15" customHeight="1" x14ac:dyDescent="0.2">
      <c r="C24" s="9" t="s">
        <v>26</v>
      </c>
      <c r="D24" s="9"/>
      <c r="E24" s="9"/>
      <c r="F24" s="9"/>
      <c r="G24" s="9"/>
    </row>
    <row r="25" spans="2:9" ht="15" customHeight="1" x14ac:dyDescent="0.2">
      <c r="C25" s="293" t="s">
        <v>553</v>
      </c>
      <c r="D25" s="293"/>
      <c r="E25" s="293"/>
      <c r="F25" s="293"/>
      <c r="G25" s="9"/>
      <c r="H25" s="9"/>
    </row>
    <row r="26" spans="2:9" ht="15" customHeight="1" x14ac:dyDescent="0.2">
      <c r="C26" s="293" t="s">
        <v>33</v>
      </c>
      <c r="D26" s="293"/>
      <c r="E26" s="293"/>
      <c r="F26" s="293"/>
      <c r="G26" s="9"/>
      <c r="H26" s="9"/>
    </row>
    <row r="27" spans="2:9" ht="15" customHeight="1" x14ac:dyDescent="0.2">
      <c r="C27" s="293" t="s">
        <v>472</v>
      </c>
      <c r="D27" s="293"/>
      <c r="E27" s="293"/>
      <c r="F27" s="293"/>
      <c r="G27" s="293"/>
      <c r="H27" s="293"/>
      <c r="I27" s="9"/>
    </row>
    <row r="28" spans="2:9" ht="15" customHeight="1" x14ac:dyDescent="0.2">
      <c r="C28" s="9" t="s">
        <v>6</v>
      </c>
      <c r="D28" s="9"/>
      <c r="E28" s="9"/>
      <c r="F28" s="12"/>
    </row>
    <row r="29" spans="2:9" s="6" customFormat="1" ht="15" customHeight="1" x14ac:dyDescent="0.2">
      <c r="B29" s="8"/>
      <c r="C29" s="9" t="s">
        <v>29</v>
      </c>
      <c r="D29" s="9"/>
      <c r="E29" s="9"/>
      <c r="F29" s="12"/>
      <c r="G29" s="8"/>
    </row>
    <row r="30" spans="2:9" ht="15" customHeight="1" x14ac:dyDescent="0.2">
      <c r="C30" s="9" t="s">
        <v>476</v>
      </c>
      <c r="D30" s="9"/>
      <c r="E30" s="9"/>
      <c r="F30" s="9"/>
      <c r="G30" s="9"/>
    </row>
    <row r="31" spans="2:9" ht="15" customHeight="1" x14ac:dyDescent="0.2">
      <c r="C31" s="9" t="s">
        <v>7</v>
      </c>
      <c r="D31" s="9"/>
      <c r="E31" s="9"/>
      <c r="F31" s="9"/>
      <c r="G31" s="6"/>
      <c r="H31" s="12"/>
    </row>
    <row r="33" spans="1:9" ht="15" customHeight="1" x14ac:dyDescent="0.2">
      <c r="B33" s="6" t="s">
        <v>16</v>
      </c>
      <c r="C33" s="6"/>
      <c r="D33" s="12"/>
      <c r="E33" s="12"/>
      <c r="F33" s="12"/>
      <c r="G33" s="12"/>
    </row>
    <row r="34" spans="1:9" ht="15" customHeight="1" x14ac:dyDescent="0.2">
      <c r="D34" s="12"/>
      <c r="E34" s="12"/>
      <c r="F34" s="12"/>
      <c r="G34" s="12"/>
      <c r="H34" s="12"/>
    </row>
    <row r="35" spans="1:9" ht="15" customHeight="1" x14ac:dyDescent="0.2">
      <c r="C35" s="9" t="s">
        <v>256</v>
      </c>
      <c r="D35" s="9"/>
      <c r="E35" s="9"/>
      <c r="F35" s="9"/>
      <c r="G35" s="9"/>
    </row>
    <row r="36" spans="1:9" ht="15" customHeight="1" x14ac:dyDescent="0.2">
      <c r="C36" s="9" t="s">
        <v>232</v>
      </c>
      <c r="D36" s="9"/>
      <c r="E36" s="9"/>
      <c r="F36" s="9"/>
      <c r="G36" s="12"/>
    </row>
    <row r="37" spans="1:9" ht="15" customHeight="1" x14ac:dyDescent="0.2">
      <c r="A37" s="6"/>
      <c r="C37" s="293" t="s">
        <v>34</v>
      </c>
      <c r="D37" s="293"/>
      <c r="E37" s="293"/>
      <c r="F37" s="293"/>
      <c r="G37" s="293"/>
      <c r="H37" s="9"/>
      <c r="I37" s="9"/>
    </row>
    <row r="38" spans="1:9" ht="15" customHeight="1" x14ac:dyDescent="0.2">
      <c r="A38" s="6"/>
      <c r="C38" s="293" t="s">
        <v>544</v>
      </c>
      <c r="D38" s="293"/>
      <c r="E38" s="293"/>
      <c r="F38" s="293"/>
      <c r="G38" s="293"/>
      <c r="H38" s="9"/>
    </row>
    <row r="40" spans="1:9" ht="15" customHeight="1" x14ac:dyDescent="0.2">
      <c r="B40" s="6" t="s">
        <v>14</v>
      </c>
      <c r="C40" s="6"/>
    </row>
    <row r="42" spans="1:9" ht="15" customHeight="1" x14ac:dyDescent="0.2">
      <c r="C42" s="9" t="s">
        <v>30</v>
      </c>
      <c r="D42" s="9"/>
      <c r="E42" s="9"/>
      <c r="H42" s="12"/>
      <c r="I42" s="12"/>
    </row>
    <row r="43" spans="1:9" ht="15" customHeight="1" x14ac:dyDescent="0.2">
      <c r="C43" s="9" t="s">
        <v>264</v>
      </c>
      <c r="D43" s="9"/>
      <c r="E43" s="9"/>
      <c r="F43" s="9"/>
      <c r="H43" s="12"/>
      <c r="I43" s="12"/>
    </row>
    <row r="44" spans="1:9" ht="15" customHeight="1" x14ac:dyDescent="0.2">
      <c r="C44" s="9" t="s">
        <v>543</v>
      </c>
      <c r="D44" s="9"/>
      <c r="E44" s="9"/>
      <c r="F44" s="9"/>
      <c r="G44" s="12"/>
    </row>
    <row r="45" spans="1:9" ht="15" customHeight="1" x14ac:dyDescent="0.2">
      <c r="C45" s="9" t="s">
        <v>266</v>
      </c>
      <c r="D45" s="9"/>
      <c r="E45" s="9"/>
      <c r="F45" s="9"/>
      <c r="G45" s="9"/>
    </row>
    <row r="46" spans="1:9" ht="15" customHeight="1" x14ac:dyDescent="0.2">
      <c r="C46" s="12"/>
      <c r="D46" s="6"/>
    </row>
    <row r="47" spans="1:9" ht="15" customHeight="1" x14ac:dyDescent="0.2">
      <c r="B47" s="6" t="s">
        <v>15</v>
      </c>
      <c r="C47" s="6"/>
      <c r="D47" s="6"/>
    </row>
    <row r="48" spans="1:9" ht="15" customHeight="1" x14ac:dyDescent="0.2">
      <c r="B48" s="6"/>
      <c r="C48" s="291"/>
      <c r="D48" s="291"/>
      <c r="E48" s="291"/>
      <c r="F48" s="291"/>
    </row>
    <row r="49" spans="1:8" ht="15" customHeight="1" x14ac:dyDescent="0.2">
      <c r="B49" s="6"/>
      <c r="C49" s="292" t="s">
        <v>542</v>
      </c>
      <c r="D49" s="292"/>
      <c r="E49" s="292"/>
      <c r="F49" s="292"/>
      <c r="G49" s="9"/>
    </row>
    <row r="50" spans="1:8" ht="15" customHeight="1" x14ac:dyDescent="0.2">
      <c r="B50" s="6"/>
      <c r="C50" s="9" t="s">
        <v>521</v>
      </c>
      <c r="D50" s="9"/>
      <c r="E50" s="9"/>
      <c r="F50" s="9"/>
    </row>
    <row r="51" spans="1:8" ht="15" customHeight="1" x14ac:dyDescent="0.2">
      <c r="B51" s="6"/>
      <c r="C51" s="9" t="s">
        <v>37</v>
      </c>
      <c r="D51" s="9"/>
      <c r="E51" s="9"/>
      <c r="F51" s="9"/>
    </row>
    <row r="52" spans="1:8" ht="15" customHeight="1" x14ac:dyDescent="0.2">
      <c r="B52" s="6"/>
      <c r="C52" s="9" t="s">
        <v>36</v>
      </c>
      <c r="D52" s="9"/>
      <c r="E52" s="9"/>
      <c r="F52" s="9"/>
    </row>
    <row r="53" spans="1:8" ht="15" customHeight="1" x14ac:dyDescent="0.2">
      <c r="B53" s="6"/>
      <c r="C53" s="9" t="s">
        <v>35</v>
      </c>
      <c r="D53" s="9"/>
      <c r="E53" s="9"/>
      <c r="F53" s="9"/>
    </row>
    <row r="54" spans="1:8" ht="15" customHeight="1" x14ac:dyDescent="0.2">
      <c r="B54" s="6"/>
      <c r="C54" s="9" t="s">
        <v>20</v>
      </c>
      <c r="D54" s="9"/>
      <c r="E54" s="9"/>
      <c r="F54" s="9"/>
      <c r="G54" s="9"/>
    </row>
    <row r="55" spans="1:8" s="20" customFormat="1" ht="15" customHeight="1" x14ac:dyDescent="0.2">
      <c r="A55" s="8"/>
      <c r="B55" s="6"/>
      <c r="C55" s="9" t="s">
        <v>21</v>
      </c>
      <c r="D55" s="9"/>
      <c r="E55" s="9"/>
      <c r="F55" s="9"/>
      <c r="G55" s="8"/>
      <c r="H55" s="19"/>
    </row>
    <row r="56" spans="1:8" s="20" customFormat="1" ht="15" customHeight="1" x14ac:dyDescent="0.2">
      <c r="A56" s="8"/>
      <c r="B56" s="6"/>
      <c r="C56" s="293" t="s">
        <v>22</v>
      </c>
      <c r="D56" s="293"/>
      <c r="E56" s="293"/>
      <c r="F56" s="293"/>
      <c r="G56" s="293"/>
      <c r="H56" s="9"/>
    </row>
    <row r="57" spans="1:8" s="20" customFormat="1" ht="15" customHeight="1" x14ac:dyDescent="0.2">
      <c r="A57" s="8"/>
      <c r="B57" s="6"/>
      <c r="C57" s="6"/>
      <c r="D57" s="18"/>
      <c r="E57" s="18"/>
      <c r="F57" s="18"/>
      <c r="G57" s="19"/>
      <c r="H57" s="19"/>
    </row>
    <row r="58" spans="1:8" s="20" customFormat="1" ht="15" customHeight="1" x14ac:dyDescent="0.2">
      <c r="A58" s="17" t="s">
        <v>3</v>
      </c>
      <c r="B58" s="18"/>
      <c r="C58" s="18"/>
      <c r="D58" s="18"/>
      <c r="E58" s="18"/>
      <c r="F58" s="18"/>
      <c r="G58" s="19"/>
      <c r="H58" s="19"/>
    </row>
    <row r="59" spans="1:8" s="20" customFormat="1" ht="15" customHeight="1" x14ac:dyDescent="0.2">
      <c r="A59" s="17"/>
      <c r="B59" s="18"/>
      <c r="C59" s="18"/>
      <c r="D59" s="18"/>
      <c r="E59" s="18"/>
      <c r="F59" s="18"/>
      <c r="G59" s="19"/>
      <c r="H59" s="19"/>
    </row>
    <row r="60" spans="1:8" s="20" customFormat="1" ht="15" customHeight="1" x14ac:dyDescent="0.2">
      <c r="A60" s="17"/>
      <c r="B60" s="17" t="s">
        <v>9</v>
      </c>
      <c r="C60" s="18"/>
      <c r="D60" s="18"/>
      <c r="E60" s="18"/>
      <c r="F60" s="18"/>
      <c r="G60" s="19"/>
      <c r="H60" s="19"/>
    </row>
    <row r="61" spans="1:8" ht="15" customHeight="1" x14ac:dyDescent="0.2">
      <c r="A61" s="17"/>
      <c r="B61" s="17"/>
      <c r="C61" s="18"/>
      <c r="D61" s="18"/>
      <c r="E61" s="18"/>
      <c r="F61" s="18"/>
      <c r="G61" s="19"/>
    </row>
    <row r="62" spans="1:8" ht="15" customHeight="1" x14ac:dyDescent="0.2">
      <c r="A62" s="17"/>
      <c r="B62" s="12"/>
      <c r="C62" s="9" t="s">
        <v>38</v>
      </c>
      <c r="D62" s="9"/>
      <c r="E62" s="9"/>
      <c r="F62" s="18"/>
      <c r="G62" s="19"/>
    </row>
    <row r="63" spans="1:8" ht="15" customHeight="1" x14ac:dyDescent="0.2">
      <c r="A63" s="17"/>
      <c r="B63" s="12"/>
      <c r="C63" s="9" t="s">
        <v>346</v>
      </c>
      <c r="D63" s="9"/>
      <c r="E63" s="9"/>
      <c r="F63" s="9"/>
      <c r="G63" s="9"/>
    </row>
    <row r="64" spans="1:8" ht="15" customHeight="1" x14ac:dyDescent="0.2">
      <c r="B64" s="6"/>
      <c r="C64" s="9" t="s">
        <v>396</v>
      </c>
      <c r="D64" s="9"/>
      <c r="E64" s="9"/>
      <c r="F64" s="9"/>
      <c r="G64" s="9"/>
    </row>
    <row r="65" spans="2:9" ht="15" customHeight="1" x14ac:dyDescent="0.2">
      <c r="B65" s="6"/>
      <c r="C65" s="9" t="s">
        <v>533</v>
      </c>
      <c r="D65" s="9"/>
      <c r="E65" s="9"/>
      <c r="F65" s="9"/>
      <c r="G65" s="9"/>
      <c r="H65" s="9"/>
    </row>
    <row r="66" spans="2:9" ht="15" customHeight="1" x14ac:dyDescent="0.2">
      <c r="B66" s="6"/>
      <c r="C66" s="6"/>
      <c r="D66" s="12"/>
      <c r="E66" s="12"/>
      <c r="F66" s="12"/>
    </row>
    <row r="67" spans="2:9" ht="15" customHeight="1" x14ac:dyDescent="0.2">
      <c r="B67" s="6" t="s">
        <v>17</v>
      </c>
      <c r="C67" s="6"/>
      <c r="D67" s="12"/>
      <c r="E67" s="12"/>
      <c r="F67" s="12"/>
      <c r="G67" s="11"/>
      <c r="H67" s="11"/>
      <c r="I67" s="11"/>
    </row>
    <row r="68" spans="2:9" ht="15" customHeight="1" x14ac:dyDescent="0.2">
      <c r="B68" s="6"/>
      <c r="C68" s="6"/>
      <c r="D68" s="12"/>
      <c r="E68" s="12"/>
      <c r="F68" s="12"/>
    </row>
    <row r="69" spans="2:9" ht="15" customHeight="1" x14ac:dyDescent="0.2">
      <c r="B69" s="6"/>
      <c r="C69" s="9" t="s">
        <v>534</v>
      </c>
      <c r="D69" s="9"/>
      <c r="E69" s="9"/>
      <c r="F69" s="9"/>
      <c r="G69" s="11"/>
      <c r="H69" s="11"/>
    </row>
    <row r="70" spans="2:9" ht="15" customHeight="1" x14ac:dyDescent="0.2">
      <c r="B70" s="6"/>
      <c r="C70" s="9" t="s">
        <v>18</v>
      </c>
      <c r="D70" s="9"/>
      <c r="E70" s="9"/>
      <c r="F70" s="9"/>
      <c r="G70" s="11"/>
    </row>
    <row r="71" spans="2:9" ht="15" customHeight="1" x14ac:dyDescent="0.2">
      <c r="C71" s="293" t="s">
        <v>546</v>
      </c>
      <c r="D71" s="293"/>
      <c r="E71" s="293"/>
      <c r="F71" s="9"/>
      <c r="G71" s="9"/>
    </row>
    <row r="72" spans="2:9" ht="15" customHeight="1" x14ac:dyDescent="0.2">
      <c r="C72" s="9" t="s">
        <v>545</v>
      </c>
      <c r="D72" s="9"/>
      <c r="E72" s="9"/>
      <c r="F72" s="9"/>
      <c r="G72" s="9"/>
      <c r="H72" s="9"/>
    </row>
    <row r="73" spans="2:9" ht="15" customHeight="1" x14ac:dyDescent="0.2">
      <c r="C73" s="9" t="s">
        <v>372</v>
      </c>
      <c r="D73" s="9"/>
      <c r="E73" s="9"/>
      <c r="F73" s="9"/>
    </row>
    <row r="74" spans="2:9" ht="15" customHeight="1" x14ac:dyDescent="0.2">
      <c r="C74" s="9" t="s">
        <v>573</v>
      </c>
      <c r="D74" s="9"/>
      <c r="E74" s="9"/>
      <c r="F74" s="9"/>
    </row>
    <row r="75" spans="2:9" ht="15" customHeight="1" x14ac:dyDescent="0.2">
      <c r="D75" s="11"/>
      <c r="E75" s="11"/>
      <c r="F75" s="11"/>
      <c r="H75" s="11"/>
    </row>
    <row r="76" spans="2:9" ht="15" customHeight="1" x14ac:dyDescent="0.2">
      <c r="B76" s="6" t="s">
        <v>10</v>
      </c>
      <c r="D76" s="11"/>
      <c r="E76" s="11"/>
      <c r="F76" s="11"/>
    </row>
    <row r="77" spans="2:9" ht="15" customHeight="1" x14ac:dyDescent="0.2">
      <c r="D77" s="11"/>
      <c r="E77" s="11"/>
      <c r="F77" s="11"/>
      <c r="G77" s="11"/>
    </row>
    <row r="78" spans="2:9" ht="15" customHeight="1" x14ac:dyDescent="0.2">
      <c r="C78" s="9" t="s">
        <v>31</v>
      </c>
      <c r="D78" s="9"/>
      <c r="E78" s="9"/>
      <c r="F78" s="9"/>
    </row>
    <row r="79" spans="2:9" ht="15" customHeight="1" x14ac:dyDescent="0.2">
      <c r="C79" s="293" t="s">
        <v>380</v>
      </c>
      <c r="D79" s="293"/>
      <c r="E79" s="293"/>
      <c r="F79" s="9"/>
      <c r="G79" s="9"/>
    </row>
    <row r="81" spans="1:10" ht="15" customHeight="1" x14ac:dyDescent="0.2">
      <c r="B81" s="6" t="s">
        <v>11</v>
      </c>
    </row>
    <row r="83" spans="1:10" ht="15" customHeight="1" x14ac:dyDescent="0.2">
      <c r="C83" s="9" t="s">
        <v>12</v>
      </c>
      <c r="D83" s="9"/>
      <c r="E83" s="9"/>
      <c r="F83" s="9"/>
      <c r="G83" s="9"/>
    </row>
    <row r="84" spans="1:10" ht="15" customHeight="1" x14ac:dyDescent="0.2">
      <c r="C84" s="293" t="s">
        <v>395</v>
      </c>
      <c r="D84" s="293"/>
      <c r="E84" s="293"/>
      <c r="F84" s="9"/>
    </row>
    <row r="85" spans="1:10" ht="15" customHeight="1" x14ac:dyDescent="0.2">
      <c r="H85" s="11"/>
      <c r="I85" s="11"/>
    </row>
    <row r="86" spans="1:10" ht="15" customHeight="1" x14ac:dyDescent="0.2">
      <c r="A86" s="17" t="s">
        <v>4</v>
      </c>
      <c r="H86" s="11"/>
      <c r="I86" s="11"/>
      <c r="J86" s="11"/>
    </row>
    <row r="87" spans="1:10" ht="15" customHeight="1" x14ac:dyDescent="0.2">
      <c r="D87" s="11"/>
      <c r="E87" s="11"/>
      <c r="F87" s="11"/>
      <c r="G87" s="11"/>
      <c r="H87" s="11"/>
    </row>
    <row r="88" spans="1:10" ht="15" customHeight="1" x14ac:dyDescent="0.2">
      <c r="C88" s="9" t="s">
        <v>39</v>
      </c>
      <c r="D88" s="9"/>
      <c r="E88" s="9"/>
      <c r="F88" s="9"/>
      <c r="G88" s="9"/>
    </row>
    <row r="89" spans="1:10" ht="15" customHeight="1" x14ac:dyDescent="0.2">
      <c r="C89" s="9" t="s">
        <v>41</v>
      </c>
      <c r="D89" s="9"/>
      <c r="E89" s="9"/>
      <c r="F89" s="9"/>
      <c r="G89" s="9"/>
    </row>
    <row r="90" spans="1:10" ht="15" customHeight="1" x14ac:dyDescent="0.2">
      <c r="C90" s="9" t="s">
        <v>547</v>
      </c>
      <c r="D90" s="9"/>
      <c r="E90" s="9"/>
      <c r="F90" s="9"/>
      <c r="G90" s="9"/>
      <c r="H90" s="9"/>
      <c r="I90" s="11"/>
      <c r="J90" s="11"/>
    </row>
    <row r="91" spans="1:10" ht="15" customHeight="1" x14ac:dyDescent="0.2">
      <c r="C91" s="293" t="s">
        <v>548</v>
      </c>
      <c r="D91" s="293"/>
      <c r="E91" s="293"/>
      <c r="F91" s="293"/>
      <c r="G91" s="11"/>
      <c r="H91" s="11"/>
      <c r="I91" s="11"/>
    </row>
    <row r="92" spans="1:10" ht="15" customHeight="1" x14ac:dyDescent="0.2">
      <c r="C92" s="293" t="s">
        <v>40</v>
      </c>
      <c r="D92" s="293"/>
      <c r="E92" s="293"/>
      <c r="F92" s="11"/>
      <c r="G92" s="11"/>
    </row>
    <row r="93" spans="1:10" ht="15" customHeight="1" x14ac:dyDescent="0.2">
      <c r="D93" s="11"/>
      <c r="E93" s="11"/>
      <c r="F93" s="11"/>
    </row>
    <row r="94" spans="1:10" ht="15" customHeight="1" x14ac:dyDescent="0.2">
      <c r="A94" s="9" t="s">
        <v>32</v>
      </c>
      <c r="B94" s="9"/>
      <c r="C94" s="9"/>
      <c r="D94" s="9"/>
      <c r="E94" s="9"/>
      <c r="F94" s="9"/>
    </row>
    <row r="96" spans="1:10" ht="15" customHeight="1" x14ac:dyDescent="0.2">
      <c r="B96" s="6"/>
    </row>
    <row r="98" spans="1:11" ht="15" customHeight="1" x14ac:dyDescent="0.2">
      <c r="A98" s="878" t="s">
        <v>555</v>
      </c>
      <c r="B98" s="879"/>
      <c r="C98" s="879"/>
      <c r="D98" s="879"/>
      <c r="E98" s="879"/>
      <c r="F98" s="879"/>
      <c r="G98" s="879"/>
      <c r="H98" s="879"/>
      <c r="I98" s="879"/>
      <c r="J98" s="879"/>
      <c r="K98" s="879"/>
    </row>
    <row r="99" spans="1:11" ht="15" customHeight="1" x14ac:dyDescent="0.2">
      <c r="A99" s="879"/>
      <c r="B99" s="879"/>
      <c r="C99" s="879"/>
      <c r="D99" s="879"/>
      <c r="E99" s="879"/>
      <c r="F99" s="879"/>
      <c r="G99" s="879"/>
      <c r="H99" s="879"/>
      <c r="I99" s="879"/>
      <c r="J99" s="879"/>
      <c r="K99" s="879"/>
    </row>
    <row r="100" spans="1:11" ht="15" customHeight="1" x14ac:dyDescent="0.2">
      <c r="A100" s="879"/>
      <c r="B100" s="879"/>
      <c r="C100" s="879"/>
      <c r="D100" s="879"/>
      <c r="E100" s="879"/>
      <c r="F100" s="879"/>
      <c r="G100" s="879"/>
      <c r="H100" s="879"/>
      <c r="I100" s="879"/>
      <c r="J100" s="879"/>
      <c r="K100" s="879"/>
    </row>
    <row r="101" spans="1:11" ht="15" customHeight="1" x14ac:dyDescent="0.2">
      <c r="A101" s="879"/>
      <c r="B101" s="879"/>
      <c r="C101" s="879"/>
      <c r="D101" s="879"/>
      <c r="E101" s="879"/>
      <c r="F101" s="879"/>
      <c r="G101" s="879"/>
      <c r="H101" s="879"/>
      <c r="I101" s="879"/>
      <c r="J101" s="879"/>
      <c r="K101" s="879"/>
    </row>
    <row r="102" spans="1:11" ht="15" customHeight="1" x14ac:dyDescent="0.2">
      <c r="A102" s="879"/>
      <c r="B102" s="879"/>
      <c r="C102" s="879"/>
      <c r="D102" s="879"/>
      <c r="E102" s="879"/>
      <c r="F102" s="879"/>
      <c r="G102" s="879"/>
      <c r="H102" s="879"/>
      <c r="I102" s="879"/>
      <c r="J102" s="879"/>
      <c r="K102" s="879"/>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3:G63" location="'Consumo de gas natural grupos'!A1" display="Consumo de gas natural por grupos de presión" xr:uid="{00000000-0004-0000-0100-00001D000000}"/>
    <hyperlink ref="C64:G64" location="'Tasa variación año móvil GN '!A1" display="Tasa variación año móvil de consumo gas natural " xr:uid="{00000000-0004-0000-0100-00001E000000}"/>
    <hyperlink ref="C65:H65" location="'Consumo de gas natural por CCAA'!A1" display="Consumo de gas natural por Comunidad Autónoma y grupos de presión" xr:uid="{00000000-0004-0000-0100-00001F000000}"/>
    <hyperlink ref="C69:F69" location="'import. GN paises'!A1" display="Importaciones de gas natural por países" xr:uid="{00000000-0004-0000-0100-000020000000}"/>
    <hyperlink ref="C70:F70" location="'import. GN puntos entrada '!A1" display="Importaciones por punto de entrada" xr:uid="{00000000-0004-0000-0100-000021000000}"/>
    <hyperlink ref="C72:H72" location="'export. GN paises'!A1" display="Exportaciones de gas natural por países y zonas económicas" xr:uid="{00000000-0004-0000-0100-000022000000}"/>
    <hyperlink ref="C73:F73" location="'export. GN puntos salida'!A1" display="Exportaciones por punto de salida" xr:uid="{00000000-0004-0000-0100-000023000000}"/>
    <hyperlink ref="C78:F78" location="'Producción interior GN'!A1" display="Producción interior de gas natural" xr:uid="{00000000-0004-0000-0100-000024000000}"/>
    <hyperlink ref="C83:G83" location="'PVP máximo TUR'!A1" display="PVP máximo de las tarifas último recurso de gas natural " xr:uid="{00000000-0004-0000-0100-000025000000}"/>
    <hyperlink ref="C88:G88" location="'Stocks mat. primas y PP'!A1" display="Stocks de crudo, materias primas y productos petrolíferos" xr:uid="{00000000-0004-0000-0100-000026000000}"/>
    <hyperlink ref="C89:G89" location="'EMS prod. pet.'!A1" display="Existencias mínimas de seguridad de productos petroliferos" xr:uid="{00000000-0004-0000-0100-000027000000}"/>
    <hyperlink ref="C90:H90" location="'Nivel Stocks España'!A1" display="Nivel de Stocks en España calculado en días de importaciones netas" xr:uid="{00000000-0004-0000-0100-000028000000}"/>
    <hyperlink ref="A94:F94" location="'Unidades y factores conversión'!A1" display="Unidades y factores de conversión utilizados " xr:uid="{00000000-0004-0000-0100-000029000000}"/>
    <hyperlink ref="C27:I27" location="'Consumo Comb. Auto CCAA'!A1" display="Consumo de combustibles de automoción por Comunidades Autónomas" xr:uid="{00000000-0004-0000-0100-00002A000000}"/>
    <hyperlink ref="C37:I37" location="'imp-exp PP'!A1" display="Importaciones - Exportaciones de productos petrolíferos por productos" xr:uid="{00000000-0004-0000-0100-00002B000000}"/>
    <hyperlink ref="C38:H38" location="'imp-exp PP paises'!A1" display="Importaciones - Exportaciones de productos petrolíferos por países " xr:uid="{00000000-0004-0000-0100-00002C000000}"/>
    <hyperlink ref="C17:H17" location="'Tv año móvil cons. PP'!A1" display="Tasa variación año móvil del consumo de productos petrolíferos" xr:uid="{00000000-0004-0000-0100-00002D000000}"/>
    <hyperlink ref="C25:H25" location="'Tv año móvil cons. auto'!A1" display="Tasa de variación año móvil combustibles de automoción" xr:uid="{00000000-0004-0000-0100-00002E000000}"/>
    <hyperlink ref="C26:H26" location="'Consumo Comb. Auto Canales'!A1" display="Consumo de combustibles de automoción por canales" xr:uid="{00000000-0004-0000-0100-00002F000000}"/>
    <hyperlink ref="C71:G71" location="'Coste de aprov'!A1" display="Coste de aprovisionamiento gas natural" xr:uid="{00000000-0004-0000-0100-000030000000}"/>
    <hyperlink ref="C79:G79" location="'Balance  Gas natural'!A1" display="Balance de producción y consumo de gas natural " xr:uid="{00000000-0004-0000-0100-000031000000}"/>
    <hyperlink ref="C84:F84" location="'Cotizaciones GN'!A1" display="Cotizaciones del gas natural" xr:uid="{00000000-0004-0000-0100-000032000000}"/>
    <hyperlink ref="C91:F91" location="'RREE Cores'!A1" display="Reservas estrategicas Cores" xr:uid="{00000000-0004-0000-0100-000033000000}"/>
    <hyperlink ref="C92:E92" location="'Existencias GN'!A1" display="Existencias gas natural" xr:uid="{00000000-0004-0000-0100-000034000000}"/>
    <hyperlink ref="C54:G54" location="'Cotizaciones de los crudos'!A1" display="Cotizaciones de los crudos de referencia y tipo de cambio" xr:uid="{00000000-0004-0000-0100-000035000000}"/>
    <hyperlink ref="C74" location="'importaciones netas GN'!A1" display="Importaciones netas de gas natural " xr:uid="{00000000-0004-0000-0100-000036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N32"/>
  <sheetViews>
    <sheetView zoomScale="115" zoomScaleNormal="115" zoomScaleSheetLayoutView="100" workbookViewId="0">
      <selection activeCell="A3" sqref="A3"/>
    </sheetView>
  </sheetViews>
  <sheetFormatPr baseColWidth="10" defaultRowHeight="12.75" x14ac:dyDescent="0.2"/>
  <cols>
    <col min="1" max="1" width="32.5" style="95" customWidth="1"/>
    <col min="2" max="2" width="10.375" style="95" customWidth="1"/>
    <col min="3" max="3" width="14.25" style="95" customWidth="1"/>
    <col min="4" max="4" width="12.5" style="95" customWidth="1"/>
    <col min="5" max="5" width="11.25" style="95" customWidth="1"/>
    <col min="6" max="6" width="9.375" style="95" customWidth="1"/>
    <col min="7" max="7" width="12.625" style="95" customWidth="1"/>
    <col min="8" max="8" width="15.25" style="95" customWidth="1"/>
    <col min="9" max="10" width="12.375" style="95" customWidth="1"/>
    <col min="11" max="15" width="11" style="95"/>
    <col min="16" max="256" width="10" style="95"/>
    <col min="257" max="257" width="19.75" style="95" customWidth="1"/>
    <col min="258" max="258" width="9.125" style="95" customWidth="1"/>
    <col min="259" max="260" width="11" style="95" bestFit="1" customWidth="1"/>
    <col min="261" max="262" width="8.25" style="95" bestFit="1" customWidth="1"/>
    <col min="263" max="263" width="10.125" style="95" bestFit="1" customWidth="1"/>
    <col min="264" max="264" width="11" style="95" bestFit="1" customWidth="1"/>
    <col min="265" max="266" width="10.875" style="95" bestFit="1" customWidth="1"/>
    <col min="267" max="512" width="10" style="95"/>
    <col min="513" max="513" width="19.75" style="95" customWidth="1"/>
    <col min="514" max="514" width="9.125" style="95" customWidth="1"/>
    <col min="515" max="516" width="11" style="95" bestFit="1" customWidth="1"/>
    <col min="517" max="518" width="8.25" style="95" bestFit="1" customWidth="1"/>
    <col min="519" max="519" width="10.125" style="95" bestFit="1" customWidth="1"/>
    <col min="520" max="520" width="11" style="95" bestFit="1" customWidth="1"/>
    <col min="521" max="522" width="10.875" style="95" bestFit="1" customWidth="1"/>
    <col min="523" max="768" width="10" style="95"/>
    <col min="769" max="769" width="19.75" style="95" customWidth="1"/>
    <col min="770" max="770" width="9.125" style="95" customWidth="1"/>
    <col min="771" max="772" width="11" style="95" bestFit="1" customWidth="1"/>
    <col min="773" max="774" width="8.25" style="95" bestFit="1" customWidth="1"/>
    <col min="775" max="775" width="10.125" style="95" bestFit="1" customWidth="1"/>
    <col min="776" max="776" width="11" style="95" bestFit="1" customWidth="1"/>
    <col min="777" max="778" width="10.875" style="95" bestFit="1" customWidth="1"/>
    <col min="779" max="1024" width="11" style="95"/>
    <col min="1025" max="1025" width="19.75" style="95" customWidth="1"/>
    <col min="1026" max="1026" width="9.125" style="95" customWidth="1"/>
    <col min="1027" max="1028" width="11" style="95" bestFit="1" customWidth="1"/>
    <col min="1029" max="1030" width="8.25" style="95" bestFit="1" customWidth="1"/>
    <col min="1031" max="1031" width="10.125" style="95" bestFit="1" customWidth="1"/>
    <col min="1032" max="1032" width="11" style="95" bestFit="1" customWidth="1"/>
    <col min="1033" max="1034" width="10.875" style="95" bestFit="1" customWidth="1"/>
    <col min="1035" max="1280" width="10" style="95"/>
    <col min="1281" max="1281" width="19.75" style="95" customWidth="1"/>
    <col min="1282" max="1282" width="9.125" style="95" customWidth="1"/>
    <col min="1283" max="1284" width="11" style="95" bestFit="1" customWidth="1"/>
    <col min="1285" max="1286" width="8.25" style="95" bestFit="1" customWidth="1"/>
    <col min="1287" max="1287" width="10.125" style="95" bestFit="1" customWidth="1"/>
    <col min="1288" max="1288" width="11" style="95" bestFit="1" customWidth="1"/>
    <col min="1289" max="1290" width="10.875" style="95" bestFit="1" customWidth="1"/>
    <col min="1291" max="1536" width="10" style="95"/>
    <col min="1537" max="1537" width="19.75" style="95" customWidth="1"/>
    <col min="1538" max="1538" width="9.125" style="95" customWidth="1"/>
    <col min="1539" max="1540" width="11" style="95" bestFit="1" customWidth="1"/>
    <col min="1541" max="1542" width="8.25" style="95" bestFit="1" customWidth="1"/>
    <col min="1543" max="1543" width="10.125" style="95" bestFit="1" customWidth="1"/>
    <col min="1544" max="1544" width="11" style="95" bestFit="1" customWidth="1"/>
    <col min="1545" max="1546" width="10.875" style="95" bestFit="1" customWidth="1"/>
    <col min="1547" max="1792" width="10" style="95"/>
    <col min="1793" max="1793" width="19.75" style="95" customWidth="1"/>
    <col min="1794" max="1794" width="9.125" style="95" customWidth="1"/>
    <col min="1795" max="1796" width="11" style="95" bestFit="1" customWidth="1"/>
    <col min="1797" max="1798" width="8.25" style="95" bestFit="1" customWidth="1"/>
    <col min="1799" max="1799" width="10.125" style="95" bestFit="1" customWidth="1"/>
    <col min="1800" max="1800" width="11" style="95" bestFit="1" customWidth="1"/>
    <col min="1801" max="1802" width="10.875" style="95" bestFit="1" customWidth="1"/>
    <col min="1803" max="2048" width="11" style="95"/>
    <col min="2049" max="2049" width="19.75" style="95" customWidth="1"/>
    <col min="2050" max="2050" width="9.125" style="95" customWidth="1"/>
    <col min="2051" max="2052" width="11" style="95" bestFit="1" customWidth="1"/>
    <col min="2053" max="2054" width="8.25" style="95" bestFit="1" customWidth="1"/>
    <col min="2055" max="2055" width="10.125" style="95" bestFit="1" customWidth="1"/>
    <col min="2056" max="2056" width="11" style="95" bestFit="1" customWidth="1"/>
    <col min="2057" max="2058" width="10.875" style="95" bestFit="1" customWidth="1"/>
    <col min="2059" max="2304" width="10" style="95"/>
    <col min="2305" max="2305" width="19.75" style="95" customWidth="1"/>
    <col min="2306" max="2306" width="9.125" style="95" customWidth="1"/>
    <col min="2307" max="2308" width="11" style="95" bestFit="1" customWidth="1"/>
    <col min="2309" max="2310" width="8.25" style="95" bestFit="1" customWidth="1"/>
    <col min="2311" max="2311" width="10.125" style="95" bestFit="1" customWidth="1"/>
    <col min="2312" max="2312" width="11" style="95" bestFit="1" customWidth="1"/>
    <col min="2313" max="2314" width="10.875" style="95" bestFit="1" customWidth="1"/>
    <col min="2315" max="2560" width="10" style="95"/>
    <col min="2561" max="2561" width="19.75" style="95" customWidth="1"/>
    <col min="2562" max="2562" width="9.125" style="95" customWidth="1"/>
    <col min="2563" max="2564" width="11" style="95" bestFit="1" customWidth="1"/>
    <col min="2565" max="2566" width="8.25" style="95" bestFit="1" customWidth="1"/>
    <col min="2567" max="2567" width="10.125" style="95" bestFit="1" customWidth="1"/>
    <col min="2568" max="2568" width="11" style="95" bestFit="1" customWidth="1"/>
    <col min="2569" max="2570" width="10.875" style="95" bestFit="1" customWidth="1"/>
    <col min="2571" max="2816" width="10" style="95"/>
    <col min="2817" max="2817" width="19.75" style="95" customWidth="1"/>
    <col min="2818" max="2818" width="9.125" style="95" customWidth="1"/>
    <col min="2819" max="2820" width="11" style="95" bestFit="1" customWidth="1"/>
    <col min="2821" max="2822" width="8.25" style="95" bestFit="1" customWidth="1"/>
    <col min="2823" max="2823" width="10.125" style="95" bestFit="1" customWidth="1"/>
    <col min="2824" max="2824" width="11" style="95" bestFit="1" customWidth="1"/>
    <col min="2825" max="2826" width="10.875" style="95" bestFit="1" customWidth="1"/>
    <col min="2827" max="3072" width="11" style="95"/>
    <col min="3073" max="3073" width="19.75" style="95" customWidth="1"/>
    <col min="3074" max="3074" width="9.125" style="95" customWidth="1"/>
    <col min="3075" max="3076" width="11" style="95" bestFit="1" customWidth="1"/>
    <col min="3077" max="3078" width="8.25" style="95" bestFit="1" customWidth="1"/>
    <col min="3079" max="3079" width="10.125" style="95" bestFit="1" customWidth="1"/>
    <col min="3080" max="3080" width="11" style="95" bestFit="1" customWidth="1"/>
    <col min="3081" max="3082" width="10.875" style="95" bestFit="1" customWidth="1"/>
    <col min="3083" max="3328" width="10" style="95"/>
    <col min="3329" max="3329" width="19.75" style="95" customWidth="1"/>
    <col min="3330" max="3330" width="9.125" style="95" customWidth="1"/>
    <col min="3331" max="3332" width="11" style="95" bestFit="1" customWidth="1"/>
    <col min="3333" max="3334" width="8.25" style="95" bestFit="1" customWidth="1"/>
    <col min="3335" max="3335" width="10.125" style="95" bestFit="1" customWidth="1"/>
    <col min="3336" max="3336" width="11" style="95" bestFit="1" customWidth="1"/>
    <col min="3337" max="3338" width="10.875" style="95" bestFit="1" customWidth="1"/>
    <col min="3339" max="3584" width="10" style="95"/>
    <col min="3585" max="3585" width="19.75" style="95" customWidth="1"/>
    <col min="3586" max="3586" width="9.125" style="95" customWidth="1"/>
    <col min="3587" max="3588" width="11" style="95" bestFit="1" customWidth="1"/>
    <col min="3589" max="3590" width="8.25" style="95" bestFit="1" customWidth="1"/>
    <col min="3591" max="3591" width="10.125" style="95" bestFit="1" customWidth="1"/>
    <col min="3592" max="3592" width="11" style="95" bestFit="1" customWidth="1"/>
    <col min="3593" max="3594" width="10.875" style="95" bestFit="1" customWidth="1"/>
    <col min="3595" max="3840" width="10" style="95"/>
    <col min="3841" max="3841" width="19.75" style="95" customWidth="1"/>
    <col min="3842" max="3842" width="9.125" style="95" customWidth="1"/>
    <col min="3843" max="3844" width="11" style="95" bestFit="1" customWidth="1"/>
    <col min="3845" max="3846" width="8.25" style="95" bestFit="1" customWidth="1"/>
    <col min="3847" max="3847" width="10.125" style="95" bestFit="1" customWidth="1"/>
    <col min="3848" max="3848" width="11" style="95" bestFit="1" customWidth="1"/>
    <col min="3849" max="3850" width="10.875" style="95" bestFit="1" customWidth="1"/>
    <col min="3851" max="4096" width="11" style="95"/>
    <col min="4097" max="4097" width="19.75" style="95" customWidth="1"/>
    <col min="4098" max="4098" width="9.125" style="95" customWidth="1"/>
    <col min="4099" max="4100" width="11" style="95" bestFit="1" customWidth="1"/>
    <col min="4101" max="4102" width="8.25" style="95" bestFit="1" customWidth="1"/>
    <col min="4103" max="4103" width="10.125" style="95" bestFit="1" customWidth="1"/>
    <col min="4104" max="4104" width="11" style="95" bestFit="1" customWidth="1"/>
    <col min="4105" max="4106" width="10.875" style="95" bestFit="1" customWidth="1"/>
    <col min="4107" max="4352" width="10" style="95"/>
    <col min="4353" max="4353" width="19.75" style="95" customWidth="1"/>
    <col min="4354" max="4354" width="9.125" style="95" customWidth="1"/>
    <col min="4355" max="4356" width="11" style="95" bestFit="1" customWidth="1"/>
    <col min="4357" max="4358" width="8.25" style="95" bestFit="1" customWidth="1"/>
    <col min="4359" max="4359" width="10.125" style="95" bestFit="1" customWidth="1"/>
    <col min="4360" max="4360" width="11" style="95" bestFit="1" customWidth="1"/>
    <col min="4361" max="4362" width="10.875" style="95" bestFit="1" customWidth="1"/>
    <col min="4363" max="4608" width="10" style="95"/>
    <col min="4609" max="4609" width="19.75" style="95" customWidth="1"/>
    <col min="4610" max="4610" width="9.125" style="95" customWidth="1"/>
    <col min="4611" max="4612" width="11" style="95" bestFit="1" customWidth="1"/>
    <col min="4613" max="4614" width="8.25" style="95" bestFit="1" customWidth="1"/>
    <col min="4615" max="4615" width="10.125" style="95" bestFit="1" customWidth="1"/>
    <col min="4616" max="4616" width="11" style="95" bestFit="1" customWidth="1"/>
    <col min="4617" max="4618" width="10.875" style="95" bestFit="1" customWidth="1"/>
    <col min="4619" max="4864" width="10" style="95"/>
    <col min="4865" max="4865" width="19.75" style="95" customWidth="1"/>
    <col min="4866" max="4866" width="9.125" style="95" customWidth="1"/>
    <col min="4867" max="4868" width="11" style="95" bestFit="1" customWidth="1"/>
    <col min="4869" max="4870" width="8.25" style="95" bestFit="1" customWidth="1"/>
    <col min="4871" max="4871" width="10.125" style="95" bestFit="1" customWidth="1"/>
    <col min="4872" max="4872" width="11" style="95" bestFit="1" customWidth="1"/>
    <col min="4873" max="4874" width="10.875" style="95" bestFit="1" customWidth="1"/>
    <col min="4875" max="5120" width="11" style="95"/>
    <col min="5121" max="5121" width="19.75" style="95" customWidth="1"/>
    <col min="5122" max="5122" width="9.125" style="95" customWidth="1"/>
    <col min="5123" max="5124" width="11" style="95" bestFit="1" customWidth="1"/>
    <col min="5125" max="5126" width="8.25" style="95" bestFit="1" customWidth="1"/>
    <col min="5127" max="5127" width="10.125" style="95" bestFit="1" customWidth="1"/>
    <col min="5128" max="5128" width="11" style="95" bestFit="1" customWidth="1"/>
    <col min="5129" max="5130" width="10.875" style="95" bestFit="1" customWidth="1"/>
    <col min="5131" max="5376" width="10" style="95"/>
    <col min="5377" max="5377" width="19.75" style="95" customWidth="1"/>
    <col min="5378" max="5378" width="9.125" style="95" customWidth="1"/>
    <col min="5379" max="5380" width="11" style="95" bestFit="1" customWidth="1"/>
    <col min="5381" max="5382" width="8.25" style="95" bestFit="1" customWidth="1"/>
    <col min="5383" max="5383" width="10.125" style="95" bestFit="1" customWidth="1"/>
    <col min="5384" max="5384" width="11" style="95" bestFit="1" customWidth="1"/>
    <col min="5385" max="5386" width="10.875" style="95" bestFit="1" customWidth="1"/>
    <col min="5387" max="5632" width="10" style="95"/>
    <col min="5633" max="5633" width="19.75" style="95" customWidth="1"/>
    <col min="5634" max="5634" width="9.125" style="95" customWidth="1"/>
    <col min="5635" max="5636" width="11" style="95" bestFit="1" customWidth="1"/>
    <col min="5637" max="5638" width="8.25" style="95" bestFit="1" customWidth="1"/>
    <col min="5639" max="5639" width="10.125" style="95" bestFit="1" customWidth="1"/>
    <col min="5640" max="5640" width="11" style="95" bestFit="1" customWidth="1"/>
    <col min="5641" max="5642" width="10.875" style="95" bestFit="1" customWidth="1"/>
    <col min="5643" max="5888" width="10" style="95"/>
    <col min="5889" max="5889" width="19.75" style="95" customWidth="1"/>
    <col min="5890" max="5890" width="9.125" style="95" customWidth="1"/>
    <col min="5891" max="5892" width="11" style="95" bestFit="1" customWidth="1"/>
    <col min="5893" max="5894" width="8.25" style="95" bestFit="1" customWidth="1"/>
    <col min="5895" max="5895" width="10.125" style="95" bestFit="1" customWidth="1"/>
    <col min="5896" max="5896" width="11" style="95" bestFit="1" customWidth="1"/>
    <col min="5897" max="5898" width="10.875" style="95" bestFit="1" customWidth="1"/>
    <col min="5899" max="6144" width="11" style="95"/>
    <col min="6145" max="6145" width="19.75" style="95" customWidth="1"/>
    <col min="6146" max="6146" width="9.125" style="95" customWidth="1"/>
    <col min="6147" max="6148" width="11" style="95" bestFit="1" customWidth="1"/>
    <col min="6149" max="6150" width="8.25" style="95" bestFit="1" customWidth="1"/>
    <col min="6151" max="6151" width="10.125" style="95" bestFit="1" customWidth="1"/>
    <col min="6152" max="6152" width="11" style="95" bestFit="1" customWidth="1"/>
    <col min="6153" max="6154" width="10.875" style="95" bestFit="1" customWidth="1"/>
    <col min="6155" max="6400" width="10" style="95"/>
    <col min="6401" max="6401" width="19.75" style="95" customWidth="1"/>
    <col min="6402" max="6402" width="9.125" style="95" customWidth="1"/>
    <col min="6403" max="6404" width="11" style="95" bestFit="1" customWidth="1"/>
    <col min="6405" max="6406" width="8.25" style="95" bestFit="1" customWidth="1"/>
    <col min="6407" max="6407" width="10.125" style="95" bestFit="1" customWidth="1"/>
    <col min="6408" max="6408" width="11" style="95" bestFit="1" customWidth="1"/>
    <col min="6409" max="6410" width="10.875" style="95" bestFit="1" customWidth="1"/>
    <col min="6411" max="6656" width="10" style="95"/>
    <col min="6657" max="6657" width="19.75" style="95" customWidth="1"/>
    <col min="6658" max="6658" width="9.125" style="95" customWidth="1"/>
    <col min="6659" max="6660" width="11" style="95" bestFit="1" customWidth="1"/>
    <col min="6661" max="6662" width="8.25" style="95" bestFit="1" customWidth="1"/>
    <col min="6663" max="6663" width="10.125" style="95" bestFit="1" customWidth="1"/>
    <col min="6664" max="6664" width="11" style="95" bestFit="1" customWidth="1"/>
    <col min="6665" max="6666" width="10.875" style="95" bestFit="1" customWidth="1"/>
    <col min="6667" max="6912" width="10" style="95"/>
    <col min="6913" max="6913" width="19.75" style="95" customWidth="1"/>
    <col min="6914" max="6914" width="9.125" style="95" customWidth="1"/>
    <col min="6915" max="6916" width="11" style="95" bestFit="1" customWidth="1"/>
    <col min="6917" max="6918" width="8.25" style="95" bestFit="1" customWidth="1"/>
    <col min="6919" max="6919" width="10.125" style="95" bestFit="1" customWidth="1"/>
    <col min="6920" max="6920" width="11" style="95" bestFit="1" customWidth="1"/>
    <col min="6921" max="6922" width="10.875" style="95" bestFit="1" customWidth="1"/>
    <col min="6923" max="7168" width="11" style="95"/>
    <col min="7169" max="7169" width="19.75" style="95" customWidth="1"/>
    <col min="7170" max="7170" width="9.125" style="95" customWidth="1"/>
    <col min="7171" max="7172" width="11" style="95" bestFit="1" customWidth="1"/>
    <col min="7173" max="7174" width="8.25" style="95" bestFit="1" customWidth="1"/>
    <col min="7175" max="7175" width="10.125" style="95" bestFit="1" customWidth="1"/>
    <col min="7176" max="7176" width="11" style="95" bestFit="1" customWidth="1"/>
    <col min="7177" max="7178" width="10.875" style="95" bestFit="1" customWidth="1"/>
    <col min="7179" max="7424" width="10" style="95"/>
    <col min="7425" max="7425" width="19.75" style="95" customWidth="1"/>
    <col min="7426" max="7426" width="9.125" style="95" customWidth="1"/>
    <col min="7427" max="7428" width="11" style="95" bestFit="1" customWidth="1"/>
    <col min="7429" max="7430" width="8.25" style="95" bestFit="1" customWidth="1"/>
    <col min="7431" max="7431" width="10.125" style="95" bestFit="1" customWidth="1"/>
    <col min="7432" max="7432" width="11" style="95" bestFit="1" customWidth="1"/>
    <col min="7433" max="7434" width="10.875" style="95" bestFit="1" customWidth="1"/>
    <col min="7435" max="7680" width="10" style="95"/>
    <col min="7681" max="7681" width="19.75" style="95" customWidth="1"/>
    <col min="7682" max="7682" width="9.125" style="95" customWidth="1"/>
    <col min="7683" max="7684" width="11" style="95" bestFit="1" customWidth="1"/>
    <col min="7685" max="7686" width="8.25" style="95" bestFit="1" customWidth="1"/>
    <col min="7687" max="7687" width="10.125" style="95" bestFit="1" customWidth="1"/>
    <col min="7688" max="7688" width="11" style="95" bestFit="1" customWidth="1"/>
    <col min="7689" max="7690" width="10.875" style="95" bestFit="1" customWidth="1"/>
    <col min="7691" max="7936" width="10" style="95"/>
    <col min="7937" max="7937" width="19.75" style="95" customWidth="1"/>
    <col min="7938" max="7938" width="9.125" style="95" customWidth="1"/>
    <col min="7939" max="7940" width="11" style="95" bestFit="1" customWidth="1"/>
    <col min="7941" max="7942" width="8.25" style="95" bestFit="1" customWidth="1"/>
    <col min="7943" max="7943" width="10.125" style="95" bestFit="1" customWidth="1"/>
    <col min="7944" max="7944" width="11" style="95" bestFit="1" customWidth="1"/>
    <col min="7945" max="7946" width="10.875" style="95" bestFit="1" customWidth="1"/>
    <col min="7947" max="8192" width="11" style="95"/>
    <col min="8193" max="8193" width="19.75" style="95" customWidth="1"/>
    <col min="8194" max="8194" width="9.125" style="95" customWidth="1"/>
    <col min="8195" max="8196" width="11" style="95" bestFit="1" customWidth="1"/>
    <col min="8197" max="8198" width="8.25" style="95" bestFit="1" customWidth="1"/>
    <col min="8199" max="8199" width="10.125" style="95" bestFit="1" customWidth="1"/>
    <col min="8200" max="8200" width="11" style="95" bestFit="1" customWidth="1"/>
    <col min="8201" max="8202" width="10.875" style="95" bestFit="1" customWidth="1"/>
    <col min="8203" max="8448" width="10" style="95"/>
    <col min="8449" max="8449" width="19.75" style="95" customWidth="1"/>
    <col min="8450" max="8450" width="9.125" style="95" customWidth="1"/>
    <col min="8451" max="8452" width="11" style="95" bestFit="1" customWidth="1"/>
    <col min="8453" max="8454" width="8.25" style="95" bestFit="1" customWidth="1"/>
    <col min="8455" max="8455" width="10.125" style="95" bestFit="1" customWidth="1"/>
    <col min="8456" max="8456" width="11" style="95" bestFit="1" customWidth="1"/>
    <col min="8457" max="8458" width="10.875" style="95" bestFit="1" customWidth="1"/>
    <col min="8459" max="8704" width="10" style="95"/>
    <col min="8705" max="8705" width="19.75" style="95" customWidth="1"/>
    <col min="8706" max="8706" width="9.125" style="95" customWidth="1"/>
    <col min="8707" max="8708" width="11" style="95" bestFit="1" customWidth="1"/>
    <col min="8709" max="8710" width="8.25" style="95" bestFit="1" customWidth="1"/>
    <col min="8711" max="8711" width="10.125" style="95" bestFit="1" customWidth="1"/>
    <col min="8712" max="8712" width="11" style="95" bestFit="1" customWidth="1"/>
    <col min="8713" max="8714" width="10.875" style="95" bestFit="1" customWidth="1"/>
    <col min="8715" max="8960" width="10" style="95"/>
    <col min="8961" max="8961" width="19.75" style="95" customWidth="1"/>
    <col min="8962" max="8962" width="9.125" style="95" customWidth="1"/>
    <col min="8963" max="8964" width="11" style="95" bestFit="1" customWidth="1"/>
    <col min="8965" max="8966" width="8.25" style="95" bestFit="1" customWidth="1"/>
    <col min="8967" max="8967" width="10.125" style="95" bestFit="1" customWidth="1"/>
    <col min="8968" max="8968" width="11" style="95" bestFit="1" customWidth="1"/>
    <col min="8969" max="8970" width="10.875" style="95" bestFit="1" customWidth="1"/>
    <col min="8971" max="9216" width="11" style="95"/>
    <col min="9217" max="9217" width="19.75" style="95" customWidth="1"/>
    <col min="9218" max="9218" width="9.125" style="95" customWidth="1"/>
    <col min="9219" max="9220" width="11" style="95" bestFit="1" customWidth="1"/>
    <col min="9221" max="9222" width="8.25" style="95" bestFit="1" customWidth="1"/>
    <col min="9223" max="9223" width="10.125" style="95" bestFit="1" customWidth="1"/>
    <col min="9224" max="9224" width="11" style="95" bestFit="1" customWidth="1"/>
    <col min="9225" max="9226" width="10.875" style="95" bestFit="1" customWidth="1"/>
    <col min="9227" max="9472" width="10" style="95"/>
    <col min="9473" max="9473" width="19.75" style="95" customWidth="1"/>
    <col min="9474" max="9474" width="9.125" style="95" customWidth="1"/>
    <col min="9475" max="9476" width="11" style="95" bestFit="1" customWidth="1"/>
    <col min="9477" max="9478" width="8.25" style="95" bestFit="1" customWidth="1"/>
    <col min="9479" max="9479" width="10.125" style="95" bestFit="1" customWidth="1"/>
    <col min="9480" max="9480" width="11" style="95" bestFit="1" customWidth="1"/>
    <col min="9481" max="9482" width="10.875" style="95" bestFit="1" customWidth="1"/>
    <col min="9483" max="9728" width="10" style="95"/>
    <col min="9729" max="9729" width="19.75" style="95" customWidth="1"/>
    <col min="9730" max="9730" width="9.125" style="95" customWidth="1"/>
    <col min="9731" max="9732" width="11" style="95" bestFit="1" customWidth="1"/>
    <col min="9733" max="9734" width="8.25" style="95" bestFit="1" customWidth="1"/>
    <col min="9735" max="9735" width="10.125" style="95" bestFit="1" customWidth="1"/>
    <col min="9736" max="9736" width="11" style="95" bestFit="1" customWidth="1"/>
    <col min="9737" max="9738" width="10.875" style="95" bestFit="1" customWidth="1"/>
    <col min="9739" max="9984" width="10" style="95"/>
    <col min="9985" max="9985" width="19.75" style="95" customWidth="1"/>
    <col min="9986" max="9986" width="9.125" style="95" customWidth="1"/>
    <col min="9987" max="9988" width="11" style="95" bestFit="1" customWidth="1"/>
    <col min="9989" max="9990" width="8.25" style="95" bestFit="1" customWidth="1"/>
    <col min="9991" max="9991" width="10.125" style="95" bestFit="1" customWidth="1"/>
    <col min="9992" max="9992" width="11" style="95" bestFit="1" customWidth="1"/>
    <col min="9993" max="9994" width="10.875" style="95" bestFit="1" customWidth="1"/>
    <col min="9995" max="10240" width="11" style="95"/>
    <col min="10241" max="10241" width="19.75" style="95" customWidth="1"/>
    <col min="10242" max="10242" width="9.125" style="95" customWidth="1"/>
    <col min="10243" max="10244" width="11" style="95" bestFit="1" customWidth="1"/>
    <col min="10245" max="10246" width="8.25" style="95" bestFit="1" customWidth="1"/>
    <col min="10247" max="10247" width="10.125" style="95" bestFit="1" customWidth="1"/>
    <col min="10248" max="10248" width="11" style="95" bestFit="1" customWidth="1"/>
    <col min="10249" max="10250" width="10.875" style="95" bestFit="1" customWidth="1"/>
    <col min="10251" max="10496" width="10" style="95"/>
    <col min="10497" max="10497" width="19.75" style="95" customWidth="1"/>
    <col min="10498" max="10498" width="9.125" style="95" customWidth="1"/>
    <col min="10499" max="10500" width="11" style="95" bestFit="1" customWidth="1"/>
    <col min="10501" max="10502" width="8.25" style="95" bestFit="1" customWidth="1"/>
    <col min="10503" max="10503" width="10.125" style="95" bestFit="1" customWidth="1"/>
    <col min="10504" max="10504" width="11" style="95" bestFit="1" customWidth="1"/>
    <col min="10505" max="10506" width="10.875" style="95" bestFit="1" customWidth="1"/>
    <col min="10507" max="10752" width="10" style="95"/>
    <col min="10753" max="10753" width="19.75" style="95" customWidth="1"/>
    <col min="10754" max="10754" width="9.125" style="95" customWidth="1"/>
    <col min="10755" max="10756" width="11" style="95" bestFit="1" customWidth="1"/>
    <col min="10757" max="10758" width="8.25" style="95" bestFit="1" customWidth="1"/>
    <col min="10759" max="10759" width="10.125" style="95" bestFit="1" customWidth="1"/>
    <col min="10760" max="10760" width="11" style="95" bestFit="1" customWidth="1"/>
    <col min="10761" max="10762" width="10.875" style="95" bestFit="1" customWidth="1"/>
    <col min="10763" max="11008" width="10" style="95"/>
    <col min="11009" max="11009" width="19.75" style="95" customWidth="1"/>
    <col min="11010" max="11010" width="9.125" style="95" customWidth="1"/>
    <col min="11011" max="11012" width="11" style="95" bestFit="1" customWidth="1"/>
    <col min="11013" max="11014" width="8.25" style="95" bestFit="1" customWidth="1"/>
    <col min="11015" max="11015" width="10.125" style="95" bestFit="1" customWidth="1"/>
    <col min="11016" max="11016" width="11" style="95" bestFit="1" customWidth="1"/>
    <col min="11017" max="11018" width="10.875" style="95" bestFit="1" customWidth="1"/>
    <col min="11019" max="11264" width="11" style="95"/>
    <col min="11265" max="11265" width="19.75" style="95" customWidth="1"/>
    <col min="11266" max="11266" width="9.125" style="95" customWidth="1"/>
    <col min="11267" max="11268" width="11" style="95" bestFit="1" customWidth="1"/>
    <col min="11269" max="11270" width="8.25" style="95" bestFit="1" customWidth="1"/>
    <col min="11271" max="11271" width="10.125" style="95" bestFit="1" customWidth="1"/>
    <col min="11272" max="11272" width="11" style="95" bestFit="1" customWidth="1"/>
    <col min="11273" max="11274" width="10.875" style="95" bestFit="1" customWidth="1"/>
    <col min="11275" max="11520" width="10" style="95"/>
    <col min="11521" max="11521" width="19.75" style="95" customWidth="1"/>
    <col min="11522" max="11522" width="9.125" style="95" customWidth="1"/>
    <col min="11523" max="11524" width="11" style="95" bestFit="1" customWidth="1"/>
    <col min="11525" max="11526" width="8.25" style="95" bestFit="1" customWidth="1"/>
    <col min="11527" max="11527" width="10.125" style="95" bestFit="1" customWidth="1"/>
    <col min="11528" max="11528" width="11" style="95" bestFit="1" customWidth="1"/>
    <col min="11529" max="11530" width="10.875" style="95" bestFit="1" customWidth="1"/>
    <col min="11531" max="11776" width="10" style="95"/>
    <col min="11777" max="11777" width="19.75" style="95" customWidth="1"/>
    <col min="11778" max="11778" width="9.125" style="95" customWidth="1"/>
    <col min="11779" max="11780" width="11" style="95" bestFit="1" customWidth="1"/>
    <col min="11781" max="11782" width="8.25" style="95" bestFit="1" customWidth="1"/>
    <col min="11783" max="11783" width="10.125" style="95" bestFit="1" customWidth="1"/>
    <col min="11784" max="11784" width="11" style="95" bestFit="1" customWidth="1"/>
    <col min="11785" max="11786" width="10.875" style="95" bestFit="1" customWidth="1"/>
    <col min="11787" max="12032" width="10" style="95"/>
    <col min="12033" max="12033" width="19.75" style="95" customWidth="1"/>
    <col min="12034" max="12034" width="9.125" style="95" customWidth="1"/>
    <col min="12035" max="12036" width="11" style="95" bestFit="1" customWidth="1"/>
    <col min="12037" max="12038" width="8.25" style="95" bestFit="1" customWidth="1"/>
    <col min="12039" max="12039" width="10.125" style="95" bestFit="1" customWidth="1"/>
    <col min="12040" max="12040" width="11" style="95" bestFit="1" customWidth="1"/>
    <col min="12041" max="12042" width="10.875" style="95" bestFit="1" customWidth="1"/>
    <col min="12043" max="12288" width="11" style="95"/>
    <col min="12289" max="12289" width="19.75" style="95" customWidth="1"/>
    <col min="12290" max="12290" width="9.125" style="95" customWidth="1"/>
    <col min="12291" max="12292" width="11" style="95" bestFit="1" customWidth="1"/>
    <col min="12293" max="12294" width="8.25" style="95" bestFit="1" customWidth="1"/>
    <col min="12295" max="12295" width="10.125" style="95" bestFit="1" customWidth="1"/>
    <col min="12296" max="12296" width="11" style="95" bestFit="1" customWidth="1"/>
    <col min="12297" max="12298" width="10.875" style="95" bestFit="1" customWidth="1"/>
    <col min="12299" max="12544" width="10" style="95"/>
    <col min="12545" max="12545" width="19.75" style="95" customWidth="1"/>
    <col min="12546" max="12546" width="9.125" style="95" customWidth="1"/>
    <col min="12547" max="12548" width="11" style="95" bestFit="1" customWidth="1"/>
    <col min="12549" max="12550" width="8.25" style="95" bestFit="1" customWidth="1"/>
    <col min="12551" max="12551" width="10.125" style="95" bestFit="1" customWidth="1"/>
    <col min="12552" max="12552" width="11" style="95" bestFit="1" customWidth="1"/>
    <col min="12553" max="12554" width="10.875" style="95" bestFit="1" customWidth="1"/>
    <col min="12555" max="12800" width="10" style="95"/>
    <col min="12801" max="12801" width="19.75" style="95" customWidth="1"/>
    <col min="12802" max="12802" width="9.125" style="95" customWidth="1"/>
    <col min="12803" max="12804" width="11" style="95" bestFit="1" customWidth="1"/>
    <col min="12805" max="12806" width="8.25" style="95" bestFit="1" customWidth="1"/>
    <col min="12807" max="12807" width="10.125" style="95" bestFit="1" customWidth="1"/>
    <col min="12808" max="12808" width="11" style="95" bestFit="1" customWidth="1"/>
    <col min="12809" max="12810" width="10.875" style="95" bestFit="1" customWidth="1"/>
    <col min="12811" max="13056" width="10" style="95"/>
    <col min="13057" max="13057" width="19.75" style="95" customWidth="1"/>
    <col min="13058" max="13058" width="9.125" style="95" customWidth="1"/>
    <col min="13059" max="13060" width="11" style="95" bestFit="1" customWidth="1"/>
    <col min="13061" max="13062" width="8.25" style="95" bestFit="1" customWidth="1"/>
    <col min="13063" max="13063" width="10.125" style="95" bestFit="1" customWidth="1"/>
    <col min="13064" max="13064" width="11" style="95" bestFit="1" customWidth="1"/>
    <col min="13065" max="13066" width="10.875" style="95" bestFit="1" customWidth="1"/>
    <col min="13067" max="13312" width="11" style="95"/>
    <col min="13313" max="13313" width="19.75" style="95" customWidth="1"/>
    <col min="13314" max="13314" width="9.125" style="95" customWidth="1"/>
    <col min="13315" max="13316" width="11" style="95" bestFit="1" customWidth="1"/>
    <col min="13317" max="13318" width="8.25" style="95" bestFit="1" customWidth="1"/>
    <col min="13319" max="13319" width="10.125" style="95" bestFit="1" customWidth="1"/>
    <col min="13320" max="13320" width="11" style="95" bestFit="1" customWidth="1"/>
    <col min="13321" max="13322" width="10.875" style="95" bestFit="1" customWidth="1"/>
    <col min="13323" max="13568" width="10" style="95"/>
    <col min="13569" max="13569" width="19.75" style="95" customWidth="1"/>
    <col min="13570" max="13570" width="9.125" style="95" customWidth="1"/>
    <col min="13571" max="13572" width="11" style="95" bestFit="1" customWidth="1"/>
    <col min="13573" max="13574" width="8.25" style="95" bestFit="1" customWidth="1"/>
    <col min="13575" max="13575" width="10.125" style="95" bestFit="1" customWidth="1"/>
    <col min="13576" max="13576" width="11" style="95" bestFit="1" customWidth="1"/>
    <col min="13577" max="13578" width="10.875" style="95" bestFit="1" customWidth="1"/>
    <col min="13579" max="13824" width="10" style="95"/>
    <col min="13825" max="13825" width="19.75" style="95" customWidth="1"/>
    <col min="13826" max="13826" width="9.125" style="95" customWidth="1"/>
    <col min="13827" max="13828" width="11" style="95" bestFit="1" customWidth="1"/>
    <col min="13829" max="13830" width="8.25" style="95" bestFit="1" customWidth="1"/>
    <col min="13831" max="13831" width="10.125" style="95" bestFit="1" customWidth="1"/>
    <col min="13832" max="13832" width="11" style="95" bestFit="1" customWidth="1"/>
    <col min="13833" max="13834" width="10.875" style="95" bestFit="1" customWidth="1"/>
    <col min="13835" max="14080" width="10" style="95"/>
    <col min="14081" max="14081" width="19.75" style="95" customWidth="1"/>
    <col min="14082" max="14082" width="9.125" style="95" customWidth="1"/>
    <col min="14083" max="14084" width="11" style="95" bestFit="1" customWidth="1"/>
    <col min="14085" max="14086" width="8.25" style="95" bestFit="1" customWidth="1"/>
    <col min="14087" max="14087" width="10.125" style="95" bestFit="1" customWidth="1"/>
    <col min="14088" max="14088" width="11" style="95" bestFit="1" customWidth="1"/>
    <col min="14089" max="14090" width="10.875" style="95" bestFit="1" customWidth="1"/>
    <col min="14091" max="14336" width="11" style="95"/>
    <col min="14337" max="14337" width="19.75" style="95" customWidth="1"/>
    <col min="14338" max="14338" width="9.125" style="95" customWidth="1"/>
    <col min="14339" max="14340" width="11" style="95" bestFit="1" customWidth="1"/>
    <col min="14341" max="14342" width="8.25" style="95" bestFit="1" customWidth="1"/>
    <col min="14343" max="14343" width="10.125" style="95" bestFit="1" customWidth="1"/>
    <col min="14344" max="14344" width="11" style="95" bestFit="1" customWidth="1"/>
    <col min="14345" max="14346" width="10.875" style="95" bestFit="1" customWidth="1"/>
    <col min="14347" max="14592" width="10" style="95"/>
    <col min="14593" max="14593" width="19.75" style="95" customWidth="1"/>
    <col min="14594" max="14594" width="9.125" style="95" customWidth="1"/>
    <col min="14595" max="14596" width="11" style="95" bestFit="1" customWidth="1"/>
    <col min="14597" max="14598" width="8.25" style="95" bestFit="1" customWidth="1"/>
    <col min="14599" max="14599" width="10.125" style="95" bestFit="1" customWidth="1"/>
    <col min="14600" max="14600" width="11" style="95" bestFit="1" customWidth="1"/>
    <col min="14601" max="14602" width="10.875" style="95" bestFit="1" customWidth="1"/>
    <col min="14603" max="14848" width="10" style="95"/>
    <col min="14849" max="14849" width="19.75" style="95" customWidth="1"/>
    <col min="14850" max="14850" width="9.125" style="95" customWidth="1"/>
    <col min="14851" max="14852" width="11" style="95" bestFit="1" customWidth="1"/>
    <col min="14853" max="14854" width="8.25" style="95" bestFit="1" customWidth="1"/>
    <col min="14855" max="14855" width="10.125" style="95" bestFit="1" customWidth="1"/>
    <col min="14856" max="14856" width="11" style="95" bestFit="1" customWidth="1"/>
    <col min="14857" max="14858" width="10.875" style="95" bestFit="1" customWidth="1"/>
    <col min="14859" max="15104" width="10" style="95"/>
    <col min="15105" max="15105" width="19.75" style="95" customWidth="1"/>
    <col min="15106" max="15106" width="9.125" style="95" customWidth="1"/>
    <col min="15107" max="15108" width="11" style="95" bestFit="1" customWidth="1"/>
    <col min="15109" max="15110" width="8.25" style="95" bestFit="1" customWidth="1"/>
    <col min="15111" max="15111" width="10.125" style="95" bestFit="1" customWidth="1"/>
    <col min="15112" max="15112" width="11" style="95" bestFit="1" customWidth="1"/>
    <col min="15113" max="15114" width="10.875" style="95" bestFit="1" customWidth="1"/>
    <col min="15115" max="15360" width="11" style="95"/>
    <col min="15361" max="15361" width="19.75" style="95" customWidth="1"/>
    <col min="15362" max="15362" width="9.125" style="95" customWidth="1"/>
    <col min="15363" max="15364" width="11" style="95" bestFit="1" customWidth="1"/>
    <col min="15365" max="15366" width="8.25" style="95" bestFit="1" customWidth="1"/>
    <col min="15367" max="15367" width="10.125" style="95" bestFit="1" customWidth="1"/>
    <col min="15368" max="15368" width="11" style="95" bestFit="1" customWidth="1"/>
    <col min="15369" max="15370" width="10.875" style="95" bestFit="1" customWidth="1"/>
    <col min="15371" max="15616" width="10" style="95"/>
    <col min="15617" max="15617" width="19.75" style="95" customWidth="1"/>
    <col min="15618" max="15618" width="9.125" style="95" customWidth="1"/>
    <col min="15619" max="15620" width="11" style="95" bestFit="1" customWidth="1"/>
    <col min="15621" max="15622" width="8.25" style="95" bestFit="1" customWidth="1"/>
    <col min="15623" max="15623" width="10.125" style="95" bestFit="1" customWidth="1"/>
    <col min="15624" max="15624" width="11" style="95" bestFit="1" customWidth="1"/>
    <col min="15625" max="15626" width="10.875" style="95" bestFit="1" customWidth="1"/>
    <col min="15627" max="15872" width="10" style="95"/>
    <col min="15873" max="15873" width="19.75" style="95" customWidth="1"/>
    <col min="15874" max="15874" width="9.125" style="95" customWidth="1"/>
    <col min="15875" max="15876" width="11" style="95" bestFit="1" customWidth="1"/>
    <col min="15877" max="15878" width="8.25" style="95" bestFit="1" customWidth="1"/>
    <col min="15879" max="15879" width="10.125" style="95" bestFit="1" customWidth="1"/>
    <col min="15880" max="15880" width="11" style="95" bestFit="1" customWidth="1"/>
    <col min="15881" max="15882" width="10.875" style="95" bestFit="1" customWidth="1"/>
    <col min="15883" max="16128" width="10" style="95"/>
    <col min="16129" max="16129" width="19.75" style="95" customWidth="1"/>
    <col min="16130" max="16130" width="9.125" style="95" customWidth="1"/>
    <col min="16131" max="16132" width="11" style="95" bestFit="1" customWidth="1"/>
    <col min="16133" max="16134" width="8.25" style="95" bestFit="1" customWidth="1"/>
    <col min="16135" max="16135" width="10.125" style="95" bestFit="1" customWidth="1"/>
    <col min="16136" max="16136" width="11" style="95" bestFit="1" customWidth="1"/>
    <col min="16137" max="16138" width="10.875" style="95" bestFit="1" customWidth="1"/>
    <col min="16139" max="16384" width="11" style="95"/>
  </cols>
  <sheetData>
    <row r="1" spans="1:11" x14ac:dyDescent="0.2">
      <c r="A1" s="477" t="s">
        <v>27</v>
      </c>
      <c r="B1" s="478"/>
      <c r="C1" s="478"/>
      <c r="D1" s="478"/>
      <c r="E1" s="478"/>
      <c r="F1" s="478"/>
      <c r="G1" s="478"/>
      <c r="H1" s="478"/>
      <c r="I1" s="485"/>
    </row>
    <row r="2" spans="1:11" ht="15.75" x14ac:dyDescent="0.25">
      <c r="A2" s="479"/>
      <c r="B2" s="480"/>
      <c r="C2" s="481"/>
      <c r="D2" s="481"/>
      <c r="E2" s="481"/>
      <c r="F2" s="481"/>
      <c r="G2" s="468"/>
      <c r="H2" s="468" t="s">
        <v>156</v>
      </c>
      <c r="I2" s="485"/>
    </row>
    <row r="3" spans="1:11" s="101" customFormat="1" x14ac:dyDescent="0.2">
      <c r="A3" s="469"/>
      <c r="B3" s="896">
        <f>INDICE!A3</f>
        <v>43313</v>
      </c>
      <c r="C3" s="897"/>
      <c r="D3" s="897" t="s">
        <v>117</v>
      </c>
      <c r="E3" s="897"/>
      <c r="F3" s="897" t="s">
        <v>118</v>
      </c>
      <c r="G3" s="898"/>
      <c r="H3" s="897"/>
      <c r="I3" s="455"/>
    </row>
    <row r="4" spans="1:11" s="101" customFormat="1" x14ac:dyDescent="0.2">
      <c r="A4" s="470"/>
      <c r="B4" s="471" t="s">
        <v>47</v>
      </c>
      <c r="C4" s="471" t="s">
        <v>454</v>
      </c>
      <c r="D4" s="471" t="s">
        <v>47</v>
      </c>
      <c r="E4" s="471" t="s">
        <v>454</v>
      </c>
      <c r="F4" s="471" t="s">
        <v>47</v>
      </c>
      <c r="G4" s="472" t="s">
        <v>454</v>
      </c>
      <c r="H4" s="472" t="s">
        <v>107</v>
      </c>
      <c r="I4" s="455"/>
    </row>
    <row r="5" spans="1:11" s="101" customFormat="1" x14ac:dyDescent="0.2">
      <c r="A5" s="473" t="s">
        <v>176</v>
      </c>
      <c r="B5" s="441">
        <v>2020.4916699999976</v>
      </c>
      <c r="C5" s="434">
        <v>1.4563467091544648</v>
      </c>
      <c r="D5" s="433">
        <v>15719.87419</v>
      </c>
      <c r="E5" s="434">
        <v>1.9106770531506472</v>
      </c>
      <c r="F5" s="433">
        <v>23354.090690000005</v>
      </c>
      <c r="G5" s="434">
        <v>2.0122216535606841</v>
      </c>
      <c r="H5" s="439">
        <v>74.421894377930997</v>
      </c>
      <c r="I5" s="455"/>
      <c r="K5" s="95"/>
    </row>
    <row r="6" spans="1:11" s="101" customFormat="1" x14ac:dyDescent="0.2">
      <c r="A6" s="473" t="s">
        <v>177</v>
      </c>
      <c r="B6" s="828">
        <v>1.3658600000000001</v>
      </c>
      <c r="C6" s="448">
        <v>48.345334680090829</v>
      </c>
      <c r="D6" s="474">
        <v>11.113250000000001</v>
      </c>
      <c r="E6" s="434">
        <v>94.087731339582149</v>
      </c>
      <c r="F6" s="433">
        <v>21.470059999999997</v>
      </c>
      <c r="G6" s="434">
        <v>240.25505587172086</v>
      </c>
      <c r="H6" s="439">
        <v>6.8418101086334379E-2</v>
      </c>
      <c r="I6" s="455"/>
      <c r="K6" s="95"/>
    </row>
    <row r="7" spans="1:11" s="101" customFormat="1" x14ac:dyDescent="0.2">
      <c r="A7" s="473" t="s">
        <v>178</v>
      </c>
      <c r="B7" s="828">
        <v>4.26816</v>
      </c>
      <c r="C7" s="434">
        <v>633.31042540031615</v>
      </c>
      <c r="D7" s="474">
        <v>22.972549999999998</v>
      </c>
      <c r="E7" s="434">
        <v>313.48919503652053</v>
      </c>
      <c r="F7" s="433">
        <v>28.530419999999999</v>
      </c>
      <c r="G7" s="434">
        <v>190.39895934270842</v>
      </c>
      <c r="H7" s="439">
        <v>9.0917173011886149E-2</v>
      </c>
      <c r="I7" s="455"/>
      <c r="K7" s="95"/>
    </row>
    <row r="8" spans="1:11" s="101" customFormat="1" x14ac:dyDescent="0.2">
      <c r="A8" s="488" t="s">
        <v>179</v>
      </c>
      <c r="B8" s="442">
        <v>2026.1256899999976</v>
      </c>
      <c r="C8" s="443">
        <v>1.6625374802157138</v>
      </c>
      <c r="D8" s="442">
        <v>15753.959990000001</v>
      </c>
      <c r="E8" s="443">
        <v>2.0570099303401066</v>
      </c>
      <c r="F8" s="442">
        <v>23404.091170000007</v>
      </c>
      <c r="G8" s="443">
        <v>2.1586289562242298</v>
      </c>
      <c r="H8" s="443">
        <v>74.581229652029222</v>
      </c>
      <c r="I8" s="455"/>
    </row>
    <row r="9" spans="1:11" s="101" customFormat="1" x14ac:dyDescent="0.2">
      <c r="A9" s="473" t="s">
        <v>180</v>
      </c>
      <c r="B9" s="441">
        <v>293.10982000000007</v>
      </c>
      <c r="C9" s="434">
        <v>10.244263917204494</v>
      </c>
      <c r="D9" s="433">
        <v>2799.62167</v>
      </c>
      <c r="E9" s="434">
        <v>5.4087393665671915</v>
      </c>
      <c r="F9" s="433">
        <v>4297.0881600000002</v>
      </c>
      <c r="G9" s="434">
        <v>5.3694983850255076</v>
      </c>
      <c r="H9" s="439">
        <v>13.69342293909615</v>
      </c>
      <c r="I9" s="455"/>
    </row>
    <row r="10" spans="1:11" s="101" customFormat="1" x14ac:dyDescent="0.2">
      <c r="A10" s="473" t="s">
        <v>181</v>
      </c>
      <c r="B10" s="441">
        <v>86.194450000000018</v>
      </c>
      <c r="C10" s="434">
        <v>5.2325171834888824</v>
      </c>
      <c r="D10" s="433">
        <v>1187.68103</v>
      </c>
      <c r="E10" s="434">
        <v>9.1128067499654861</v>
      </c>
      <c r="F10" s="433">
        <v>1823.4547100000002</v>
      </c>
      <c r="G10" s="434">
        <v>6.0214141015901959</v>
      </c>
      <c r="H10" s="439">
        <v>5.8107573372003891</v>
      </c>
      <c r="I10" s="455"/>
    </row>
    <row r="11" spans="1:11" s="101" customFormat="1" x14ac:dyDescent="0.2">
      <c r="A11" s="473" t="s">
        <v>182</v>
      </c>
      <c r="B11" s="441">
        <v>156.04815999999997</v>
      </c>
      <c r="C11" s="434">
        <v>-4.5626443694323937</v>
      </c>
      <c r="D11" s="433">
        <v>1189.65094</v>
      </c>
      <c r="E11" s="434">
        <v>-0.63183950637722175</v>
      </c>
      <c r="F11" s="433">
        <v>1856.0381200000002</v>
      </c>
      <c r="G11" s="434">
        <v>-1.1666478473582067</v>
      </c>
      <c r="H11" s="439">
        <v>5.9145900716742315</v>
      </c>
      <c r="I11" s="455"/>
    </row>
    <row r="12" spans="1:11" s="3" customFormat="1" x14ac:dyDescent="0.2">
      <c r="A12" s="475" t="s">
        <v>183</v>
      </c>
      <c r="B12" s="444">
        <v>2561.4781199999979</v>
      </c>
      <c r="C12" s="445">
        <v>2.2839500340851711</v>
      </c>
      <c r="D12" s="444">
        <v>20930.913630000006</v>
      </c>
      <c r="E12" s="445">
        <v>2.7127682193919047</v>
      </c>
      <c r="F12" s="444">
        <v>31380.672160000009</v>
      </c>
      <c r="G12" s="445">
        <v>2.5997912085351462</v>
      </c>
      <c r="H12" s="445">
        <v>100</v>
      </c>
      <c r="I12" s="420"/>
    </row>
    <row r="13" spans="1:11" s="101" customFormat="1" x14ac:dyDescent="0.2">
      <c r="A13" s="489" t="s">
        <v>154</v>
      </c>
      <c r="B13" s="446"/>
      <c r="C13" s="446"/>
      <c r="D13" s="446"/>
      <c r="E13" s="446"/>
      <c r="F13" s="446"/>
      <c r="G13" s="446"/>
      <c r="H13" s="446"/>
      <c r="I13" s="455"/>
    </row>
    <row r="14" spans="1:11" s="126" customFormat="1" x14ac:dyDescent="0.2">
      <c r="A14" s="854" t="s">
        <v>184</v>
      </c>
      <c r="B14" s="845">
        <v>110.38151999999998</v>
      </c>
      <c r="C14" s="846">
        <v>21.900306623972252</v>
      </c>
      <c r="D14" s="847">
        <v>832.68165999999985</v>
      </c>
      <c r="E14" s="846">
        <v>-0.85811825826013699</v>
      </c>
      <c r="F14" s="433">
        <v>1291.4043999999994</v>
      </c>
      <c r="G14" s="846">
        <v>2.6039920968658197</v>
      </c>
      <c r="H14" s="848">
        <v>4.1152859741676071</v>
      </c>
      <c r="I14" s="486"/>
    </row>
    <row r="15" spans="1:11" s="126" customFormat="1" x14ac:dyDescent="0.2">
      <c r="A15" s="855" t="s">
        <v>645</v>
      </c>
      <c r="B15" s="850">
        <v>5.4479107858308691</v>
      </c>
      <c r="C15" s="851"/>
      <c r="D15" s="852">
        <v>5.2855387504383256</v>
      </c>
      <c r="E15" s="851"/>
      <c r="F15" s="852">
        <v>5.5178575002961718</v>
      </c>
      <c r="G15" s="851"/>
      <c r="H15" s="853"/>
      <c r="I15" s="486"/>
    </row>
    <row r="16" spans="1:11" s="126" customFormat="1" x14ac:dyDescent="0.2">
      <c r="A16" s="856" t="s">
        <v>462</v>
      </c>
      <c r="B16" s="857">
        <v>101.73275999999998</v>
      </c>
      <c r="C16" s="858">
        <v>-7.461739746683314</v>
      </c>
      <c r="D16" s="859">
        <v>830.24021000000005</v>
      </c>
      <c r="E16" s="858">
        <v>1.5333098610582543</v>
      </c>
      <c r="F16" s="859">
        <v>1275.12015</v>
      </c>
      <c r="G16" s="858">
        <v>-3.2869361934969388</v>
      </c>
      <c r="H16" s="860">
        <v>4.0633933635919908</v>
      </c>
      <c r="I16" s="486"/>
    </row>
    <row r="17" spans="1:14" s="101" customFormat="1" x14ac:dyDescent="0.2">
      <c r="A17" s="482"/>
      <c r="B17" s="483"/>
      <c r="C17" s="483"/>
      <c r="D17" s="483"/>
      <c r="E17" s="483"/>
      <c r="F17" s="483"/>
      <c r="G17" s="483"/>
      <c r="H17" s="484" t="s">
        <v>230</v>
      </c>
      <c r="I17" s="455"/>
    </row>
    <row r="18" spans="1:14" s="101" customFormat="1" x14ac:dyDescent="0.2">
      <c r="A18" s="476" t="s">
        <v>518</v>
      </c>
      <c r="B18" s="449"/>
      <c r="C18" s="449"/>
      <c r="D18" s="449"/>
      <c r="E18" s="449"/>
      <c r="F18" s="433"/>
      <c r="G18" s="449"/>
      <c r="H18" s="449"/>
      <c r="I18" s="104"/>
      <c r="J18" s="104"/>
      <c r="K18" s="104"/>
      <c r="L18" s="104"/>
      <c r="M18" s="104"/>
      <c r="N18" s="104"/>
    </row>
    <row r="19" spans="1:14" x14ac:dyDescent="0.2">
      <c r="A19" s="899" t="s">
        <v>463</v>
      </c>
      <c r="B19" s="900"/>
      <c r="C19" s="900"/>
      <c r="D19" s="900"/>
      <c r="E19" s="900"/>
      <c r="F19" s="900"/>
      <c r="G19" s="900"/>
      <c r="H19" s="481"/>
      <c r="I19" s="105"/>
      <c r="J19" s="105"/>
      <c r="K19" s="105"/>
      <c r="L19" s="105"/>
      <c r="M19" s="105"/>
      <c r="N19" s="105"/>
    </row>
    <row r="20" spans="1:14" ht="14.25" x14ac:dyDescent="0.2">
      <c r="A20" s="160" t="s">
        <v>588</v>
      </c>
      <c r="B20" s="487"/>
      <c r="C20" s="487"/>
      <c r="D20" s="487"/>
      <c r="E20" s="487"/>
      <c r="F20" s="487"/>
      <c r="G20" s="487"/>
      <c r="H20" s="487"/>
      <c r="I20" s="105"/>
      <c r="J20" s="105"/>
      <c r="K20" s="105"/>
      <c r="L20" s="105"/>
      <c r="M20" s="105"/>
      <c r="N20" s="105"/>
    </row>
    <row r="21" spans="1:14" x14ac:dyDescent="0.2">
      <c r="A21" s="165"/>
      <c r="B21" s="166"/>
      <c r="C21" s="166"/>
      <c r="D21" s="166"/>
      <c r="E21" s="166"/>
      <c r="F21" s="166"/>
      <c r="G21" s="166"/>
      <c r="H21" s="166"/>
    </row>
    <row r="24" spans="1:14" x14ac:dyDescent="0.2">
      <c r="B24" s="95" t="s">
        <v>401</v>
      </c>
    </row>
    <row r="32" spans="1:14" x14ac:dyDescent="0.2">
      <c r="C32" s="95" t="s">
        <v>401</v>
      </c>
    </row>
  </sheetData>
  <mergeCells count="4">
    <mergeCell ref="B3:C3"/>
    <mergeCell ref="D3:E3"/>
    <mergeCell ref="F3:H3"/>
    <mergeCell ref="A19:G19"/>
  </mergeCells>
  <conditionalFormatting sqref="B6">
    <cfRule type="cellIs" dxfId="4105" priority="17" operator="between">
      <formula>0</formula>
      <formula>0.5</formula>
    </cfRule>
    <cfRule type="cellIs" dxfId="4104" priority="18" operator="between">
      <formula>0</formula>
      <formula>0.49</formula>
    </cfRule>
  </conditionalFormatting>
  <conditionalFormatting sqref="D6">
    <cfRule type="cellIs" dxfId="4103" priority="15" operator="between">
      <formula>0</formula>
      <formula>0.5</formula>
    </cfRule>
    <cfRule type="cellIs" dxfId="4102" priority="16" operator="between">
      <formula>0</formula>
      <formula>0.49</formula>
    </cfRule>
  </conditionalFormatting>
  <conditionalFormatting sqref="D7">
    <cfRule type="cellIs" dxfId="4101" priority="13" operator="between">
      <formula>0</formula>
      <formula>0.5</formula>
    </cfRule>
    <cfRule type="cellIs" dxfId="4100" priority="14" operator="between">
      <formula>0</formula>
      <formula>0.49</formula>
    </cfRule>
  </conditionalFormatting>
  <conditionalFormatting sqref="B7">
    <cfRule type="cellIs" dxfId="4099" priority="1" operator="between">
      <formula>0</formula>
      <formula>0.5</formula>
    </cfRule>
    <cfRule type="cellIs" dxfId="4098" priority="2"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P47"/>
  <sheetViews>
    <sheetView zoomScale="115" zoomScaleNormal="115" zoomScaleSheetLayoutView="100" workbookViewId="0">
      <selection activeCell="A4" sqref="A4"/>
    </sheetView>
  </sheetViews>
  <sheetFormatPr baseColWidth="10" defaultRowHeight="12.75" x14ac:dyDescent="0.2"/>
  <cols>
    <col min="1" max="1" width="16.5" style="3" customWidth="1"/>
    <col min="2" max="2" width="6.5" style="3" customWidth="1"/>
    <col min="3" max="3" width="7.5" style="3" customWidth="1"/>
    <col min="4" max="4" width="8.75" style="3" customWidth="1"/>
    <col min="5" max="5" width="12.75" style="3" customWidth="1"/>
    <col min="6" max="6" width="0.5" style="3" customWidth="1"/>
    <col min="7" max="7" width="7.375" style="3" customWidth="1"/>
    <col min="8" max="9" width="9" style="3" customWidth="1"/>
    <col min="10" max="10" width="9.375" style="3" customWidth="1"/>
    <col min="11" max="11" width="8.5" style="3" customWidth="1"/>
    <col min="12" max="12" width="11" style="3"/>
    <col min="13" max="13" width="10.375" style="3" customWidth="1"/>
    <col min="14" max="14" width="11.875" style="3" customWidth="1"/>
    <col min="15" max="17" width="11" style="3"/>
    <col min="18" max="250" width="10" style="3"/>
    <col min="251" max="251" width="14.5" style="3" customWidth="1"/>
    <col min="252" max="252" width="9.625" style="3" customWidth="1"/>
    <col min="253" max="253" width="6.125" style="3" bestFit="1" customWidth="1"/>
    <col min="254" max="254" width="7.75" style="3" bestFit="1" customWidth="1"/>
    <col min="255" max="255" width="5.75" style="3" customWidth="1"/>
    <col min="256" max="256" width="6.625" style="3" bestFit="1" customWidth="1"/>
    <col min="257" max="257" width="7.75" style="3" bestFit="1" customWidth="1"/>
    <col min="258" max="258" width="11.25" style="3" bestFit="1" customWidth="1"/>
    <col min="259" max="259" width="5.75" style="3" customWidth="1"/>
    <col min="260" max="260" width="7.75" style="3" bestFit="1" customWidth="1"/>
    <col min="261" max="261" width="10.5" style="3" bestFit="1" customWidth="1"/>
    <col min="262" max="262" width="6.5" style="3" customWidth="1"/>
    <col min="263" max="264" width="8" style="3" bestFit="1" customWidth="1"/>
    <col min="265" max="265" width="8.25" style="3" customWidth="1"/>
    <col min="266" max="266" width="10.87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75" style="3" bestFit="1" customWidth="1"/>
    <col min="511" max="511" width="5.75" style="3" customWidth="1"/>
    <col min="512" max="512" width="6.625" style="3" bestFit="1" customWidth="1"/>
    <col min="513" max="513" width="7.75" style="3" bestFit="1" customWidth="1"/>
    <col min="514" max="514" width="11.25" style="3" bestFit="1" customWidth="1"/>
    <col min="515" max="515" width="5.75" style="3" customWidth="1"/>
    <col min="516" max="516" width="7.75" style="3" bestFit="1" customWidth="1"/>
    <col min="517" max="517" width="10.5" style="3" bestFit="1" customWidth="1"/>
    <col min="518" max="518" width="6.5" style="3" customWidth="1"/>
    <col min="519" max="520" width="8" style="3" bestFit="1" customWidth="1"/>
    <col min="521" max="521" width="8.25" style="3" customWidth="1"/>
    <col min="522" max="522" width="10.87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75" style="3" bestFit="1" customWidth="1"/>
    <col min="767" max="767" width="5.75" style="3" customWidth="1"/>
    <col min="768" max="768" width="6.625" style="3" bestFit="1" customWidth="1"/>
    <col min="769" max="769" width="7.75" style="3" bestFit="1" customWidth="1"/>
    <col min="770" max="770" width="11.25" style="3" bestFit="1" customWidth="1"/>
    <col min="771" max="771" width="5.75" style="3" customWidth="1"/>
    <col min="772" max="772" width="7.75" style="3" bestFit="1" customWidth="1"/>
    <col min="773" max="773" width="10.5" style="3" bestFit="1" customWidth="1"/>
    <col min="774" max="774" width="6.5" style="3" customWidth="1"/>
    <col min="775" max="776" width="8" style="3" bestFit="1" customWidth="1"/>
    <col min="777" max="777" width="8.25" style="3" customWidth="1"/>
    <col min="778" max="778" width="10.87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75" style="3" bestFit="1" customWidth="1"/>
    <col min="1023" max="1023" width="5.75" style="3" customWidth="1"/>
    <col min="1024" max="1024" width="6.625" style="3" bestFit="1" customWidth="1"/>
    <col min="1025" max="1025" width="7.75" style="3" bestFit="1" customWidth="1"/>
    <col min="1026" max="1026" width="11.25" style="3" bestFit="1" customWidth="1"/>
    <col min="1027" max="1027" width="5.75" style="3" customWidth="1"/>
    <col min="1028" max="1028" width="7.75" style="3" bestFit="1" customWidth="1"/>
    <col min="1029" max="1029" width="10.5" style="3" bestFit="1" customWidth="1"/>
    <col min="1030" max="1030" width="6.5" style="3" customWidth="1"/>
    <col min="1031" max="1032" width="8" style="3" bestFit="1" customWidth="1"/>
    <col min="1033" max="1033" width="8.25" style="3" customWidth="1"/>
    <col min="1034" max="1034" width="10.87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75" style="3" bestFit="1" customWidth="1"/>
    <col min="1279" max="1279" width="5.75" style="3" customWidth="1"/>
    <col min="1280" max="1280" width="6.625" style="3" bestFit="1" customWidth="1"/>
    <col min="1281" max="1281" width="7.75" style="3" bestFit="1" customWidth="1"/>
    <col min="1282" max="1282" width="11.25" style="3" bestFit="1" customWidth="1"/>
    <col min="1283" max="1283" width="5.75" style="3" customWidth="1"/>
    <col min="1284" max="1284" width="7.75" style="3" bestFit="1" customWidth="1"/>
    <col min="1285" max="1285" width="10.5" style="3" bestFit="1" customWidth="1"/>
    <col min="1286" max="1286" width="6.5" style="3" customWidth="1"/>
    <col min="1287" max="1288" width="8" style="3" bestFit="1" customWidth="1"/>
    <col min="1289" max="1289" width="8.25" style="3" customWidth="1"/>
    <col min="1290" max="1290" width="10.87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75" style="3" bestFit="1" customWidth="1"/>
    <col min="1535" max="1535" width="5.75" style="3" customWidth="1"/>
    <col min="1536" max="1536" width="6.625" style="3" bestFit="1" customWidth="1"/>
    <col min="1537" max="1537" width="7.75" style="3" bestFit="1" customWidth="1"/>
    <col min="1538" max="1538" width="11.25" style="3" bestFit="1" customWidth="1"/>
    <col min="1539" max="1539" width="5.75" style="3" customWidth="1"/>
    <col min="1540" max="1540" width="7.75" style="3" bestFit="1" customWidth="1"/>
    <col min="1541" max="1541" width="10.5" style="3" bestFit="1" customWidth="1"/>
    <col min="1542" max="1542" width="6.5" style="3" customWidth="1"/>
    <col min="1543" max="1544" width="8" style="3" bestFit="1" customWidth="1"/>
    <col min="1545" max="1545" width="8.25" style="3" customWidth="1"/>
    <col min="1546" max="1546" width="10.87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75" style="3" bestFit="1" customWidth="1"/>
    <col min="1791" max="1791" width="5.75" style="3" customWidth="1"/>
    <col min="1792" max="1792" width="6.625" style="3" bestFit="1" customWidth="1"/>
    <col min="1793" max="1793" width="7.75" style="3" bestFit="1" customWidth="1"/>
    <col min="1794" max="1794" width="11.25" style="3" bestFit="1" customWidth="1"/>
    <col min="1795" max="1795" width="5.75" style="3" customWidth="1"/>
    <col min="1796" max="1796" width="7.75" style="3" bestFit="1" customWidth="1"/>
    <col min="1797" max="1797" width="10.5" style="3" bestFit="1" customWidth="1"/>
    <col min="1798" max="1798" width="6.5" style="3" customWidth="1"/>
    <col min="1799" max="1800" width="8" style="3" bestFit="1" customWidth="1"/>
    <col min="1801" max="1801" width="8.25" style="3" customWidth="1"/>
    <col min="1802" max="1802" width="10.87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75" style="3" bestFit="1" customWidth="1"/>
    <col min="2047" max="2047" width="5.75" style="3" customWidth="1"/>
    <col min="2048" max="2048" width="6.625" style="3" bestFit="1" customWidth="1"/>
    <col min="2049" max="2049" width="7.75" style="3" bestFit="1" customWidth="1"/>
    <col min="2050" max="2050" width="11.25" style="3" bestFit="1" customWidth="1"/>
    <col min="2051" max="2051" width="5.75" style="3" customWidth="1"/>
    <col min="2052" max="2052" width="7.75" style="3" bestFit="1" customWidth="1"/>
    <col min="2053" max="2053" width="10.5" style="3" bestFit="1" customWidth="1"/>
    <col min="2054" max="2054" width="6.5" style="3" customWidth="1"/>
    <col min="2055" max="2056" width="8" style="3" bestFit="1" customWidth="1"/>
    <col min="2057" max="2057" width="8.25" style="3" customWidth="1"/>
    <col min="2058" max="2058" width="10.87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75" style="3" bestFit="1" customWidth="1"/>
    <col min="2303" max="2303" width="5.75" style="3" customWidth="1"/>
    <col min="2304" max="2304" width="6.625" style="3" bestFit="1" customWidth="1"/>
    <col min="2305" max="2305" width="7.75" style="3" bestFit="1" customWidth="1"/>
    <col min="2306" max="2306" width="11.25" style="3" bestFit="1" customWidth="1"/>
    <col min="2307" max="2307" width="5.75" style="3" customWidth="1"/>
    <col min="2308" max="2308" width="7.75" style="3" bestFit="1" customWidth="1"/>
    <col min="2309" max="2309" width="10.5" style="3" bestFit="1" customWidth="1"/>
    <col min="2310" max="2310" width="6.5" style="3" customWidth="1"/>
    <col min="2311" max="2312" width="8" style="3" bestFit="1" customWidth="1"/>
    <col min="2313" max="2313" width="8.25" style="3" customWidth="1"/>
    <col min="2314" max="2314" width="10.87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75" style="3" bestFit="1" customWidth="1"/>
    <col min="2559" max="2559" width="5.75" style="3" customWidth="1"/>
    <col min="2560" max="2560" width="6.625" style="3" bestFit="1" customWidth="1"/>
    <col min="2561" max="2561" width="7.75" style="3" bestFit="1" customWidth="1"/>
    <col min="2562" max="2562" width="11.25" style="3" bestFit="1" customWidth="1"/>
    <col min="2563" max="2563" width="5.75" style="3" customWidth="1"/>
    <col min="2564" max="2564" width="7.75" style="3" bestFit="1" customWidth="1"/>
    <col min="2565" max="2565" width="10.5" style="3" bestFit="1" customWidth="1"/>
    <col min="2566" max="2566" width="6.5" style="3" customWidth="1"/>
    <col min="2567" max="2568" width="8" style="3" bestFit="1" customWidth="1"/>
    <col min="2569" max="2569" width="8.25" style="3" customWidth="1"/>
    <col min="2570" max="2570" width="10.87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75" style="3" bestFit="1" customWidth="1"/>
    <col min="2815" max="2815" width="5.75" style="3" customWidth="1"/>
    <col min="2816" max="2816" width="6.625" style="3" bestFit="1" customWidth="1"/>
    <col min="2817" max="2817" width="7.75" style="3" bestFit="1" customWidth="1"/>
    <col min="2818" max="2818" width="11.25" style="3" bestFit="1" customWidth="1"/>
    <col min="2819" max="2819" width="5.75" style="3" customWidth="1"/>
    <col min="2820" max="2820" width="7.75" style="3" bestFit="1" customWidth="1"/>
    <col min="2821" max="2821" width="10.5" style="3" bestFit="1" customWidth="1"/>
    <col min="2822" max="2822" width="6.5" style="3" customWidth="1"/>
    <col min="2823" max="2824" width="8" style="3" bestFit="1" customWidth="1"/>
    <col min="2825" max="2825" width="8.25" style="3" customWidth="1"/>
    <col min="2826" max="2826" width="10.87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75" style="3" bestFit="1" customWidth="1"/>
    <col min="3071" max="3071" width="5.75" style="3" customWidth="1"/>
    <col min="3072" max="3072" width="6.625" style="3" bestFit="1" customWidth="1"/>
    <col min="3073" max="3073" width="7.75" style="3" bestFit="1" customWidth="1"/>
    <col min="3074" max="3074" width="11.25" style="3" bestFit="1" customWidth="1"/>
    <col min="3075" max="3075" width="5.75" style="3" customWidth="1"/>
    <col min="3076" max="3076" width="7.75" style="3" bestFit="1" customWidth="1"/>
    <col min="3077" max="3077" width="10.5" style="3" bestFit="1" customWidth="1"/>
    <col min="3078" max="3078" width="6.5" style="3" customWidth="1"/>
    <col min="3079" max="3080" width="8" style="3" bestFit="1" customWidth="1"/>
    <col min="3081" max="3081" width="8.25" style="3" customWidth="1"/>
    <col min="3082" max="3082" width="10.87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75" style="3" bestFit="1" customWidth="1"/>
    <col min="3327" max="3327" width="5.75" style="3" customWidth="1"/>
    <col min="3328" max="3328" width="6.625" style="3" bestFit="1" customWidth="1"/>
    <col min="3329" max="3329" width="7.75" style="3" bestFit="1" customWidth="1"/>
    <col min="3330" max="3330" width="11.25" style="3" bestFit="1" customWidth="1"/>
    <col min="3331" max="3331" width="5.75" style="3" customWidth="1"/>
    <col min="3332" max="3332" width="7.75" style="3" bestFit="1" customWidth="1"/>
    <col min="3333" max="3333" width="10.5" style="3" bestFit="1" customWidth="1"/>
    <col min="3334" max="3334" width="6.5" style="3" customWidth="1"/>
    <col min="3335" max="3336" width="8" style="3" bestFit="1" customWidth="1"/>
    <col min="3337" max="3337" width="8.25" style="3" customWidth="1"/>
    <col min="3338" max="3338" width="10.87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75" style="3" bestFit="1" customWidth="1"/>
    <col min="3583" max="3583" width="5.75" style="3" customWidth="1"/>
    <col min="3584" max="3584" width="6.625" style="3" bestFit="1" customWidth="1"/>
    <col min="3585" max="3585" width="7.75" style="3" bestFit="1" customWidth="1"/>
    <col min="3586" max="3586" width="11.25" style="3" bestFit="1" customWidth="1"/>
    <col min="3587" max="3587" width="5.75" style="3" customWidth="1"/>
    <col min="3588" max="3588" width="7.75" style="3" bestFit="1" customWidth="1"/>
    <col min="3589" max="3589" width="10.5" style="3" bestFit="1" customWidth="1"/>
    <col min="3590" max="3590" width="6.5" style="3" customWidth="1"/>
    <col min="3591" max="3592" width="8" style="3" bestFit="1" customWidth="1"/>
    <col min="3593" max="3593" width="8.25" style="3" customWidth="1"/>
    <col min="3594" max="3594" width="10.87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75" style="3" bestFit="1" customWidth="1"/>
    <col min="3839" max="3839" width="5.75" style="3" customWidth="1"/>
    <col min="3840" max="3840" width="6.625" style="3" bestFit="1" customWidth="1"/>
    <col min="3841" max="3841" width="7.75" style="3" bestFit="1" customWidth="1"/>
    <col min="3842" max="3842" width="11.25" style="3" bestFit="1" customWidth="1"/>
    <col min="3843" max="3843" width="5.75" style="3" customWidth="1"/>
    <col min="3844" max="3844" width="7.75" style="3" bestFit="1" customWidth="1"/>
    <col min="3845" max="3845" width="10.5" style="3" bestFit="1" customWidth="1"/>
    <col min="3846" max="3846" width="6.5" style="3" customWidth="1"/>
    <col min="3847" max="3848" width="8" style="3" bestFit="1" customWidth="1"/>
    <col min="3849" max="3849" width="8.25" style="3" customWidth="1"/>
    <col min="3850" max="3850" width="10.87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75" style="3" bestFit="1" customWidth="1"/>
    <col min="4095" max="4095" width="5.75" style="3" customWidth="1"/>
    <col min="4096" max="4096" width="6.625" style="3" bestFit="1" customWidth="1"/>
    <col min="4097" max="4097" width="7.75" style="3" bestFit="1" customWidth="1"/>
    <col min="4098" max="4098" width="11.25" style="3" bestFit="1" customWidth="1"/>
    <col min="4099" max="4099" width="5.75" style="3" customWidth="1"/>
    <col min="4100" max="4100" width="7.75" style="3" bestFit="1" customWidth="1"/>
    <col min="4101" max="4101" width="10.5" style="3" bestFit="1" customWidth="1"/>
    <col min="4102" max="4102" width="6.5" style="3" customWidth="1"/>
    <col min="4103" max="4104" width="8" style="3" bestFit="1" customWidth="1"/>
    <col min="4105" max="4105" width="8.25" style="3" customWidth="1"/>
    <col min="4106" max="4106" width="10.87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75" style="3" bestFit="1" customWidth="1"/>
    <col min="4351" max="4351" width="5.75" style="3" customWidth="1"/>
    <col min="4352" max="4352" width="6.625" style="3" bestFit="1" customWidth="1"/>
    <col min="4353" max="4353" width="7.75" style="3" bestFit="1" customWidth="1"/>
    <col min="4354" max="4354" width="11.25" style="3" bestFit="1" customWidth="1"/>
    <col min="4355" max="4355" width="5.75" style="3" customWidth="1"/>
    <col min="4356" max="4356" width="7.75" style="3" bestFit="1" customWidth="1"/>
    <col min="4357" max="4357" width="10.5" style="3" bestFit="1" customWidth="1"/>
    <col min="4358" max="4358" width="6.5" style="3" customWidth="1"/>
    <col min="4359" max="4360" width="8" style="3" bestFit="1" customWidth="1"/>
    <col min="4361" max="4361" width="8.25" style="3" customWidth="1"/>
    <col min="4362" max="4362" width="10.87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75" style="3" bestFit="1" customWidth="1"/>
    <col min="4607" max="4607" width="5.75" style="3" customWidth="1"/>
    <col min="4608" max="4608" width="6.625" style="3" bestFit="1" customWidth="1"/>
    <col min="4609" max="4609" width="7.75" style="3" bestFit="1" customWidth="1"/>
    <col min="4610" max="4610" width="11.25" style="3" bestFit="1" customWidth="1"/>
    <col min="4611" max="4611" width="5.75" style="3" customWidth="1"/>
    <col min="4612" max="4612" width="7.75" style="3" bestFit="1" customWidth="1"/>
    <col min="4613" max="4613" width="10.5" style="3" bestFit="1" customWidth="1"/>
    <col min="4614" max="4614" width="6.5" style="3" customWidth="1"/>
    <col min="4615" max="4616" width="8" style="3" bestFit="1" customWidth="1"/>
    <col min="4617" max="4617" width="8.25" style="3" customWidth="1"/>
    <col min="4618" max="4618" width="10.87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75" style="3" bestFit="1" customWidth="1"/>
    <col min="4863" max="4863" width="5.75" style="3" customWidth="1"/>
    <col min="4864" max="4864" width="6.625" style="3" bestFit="1" customWidth="1"/>
    <col min="4865" max="4865" width="7.75" style="3" bestFit="1" customWidth="1"/>
    <col min="4866" max="4866" width="11.25" style="3" bestFit="1" customWidth="1"/>
    <col min="4867" max="4867" width="5.75" style="3" customWidth="1"/>
    <col min="4868" max="4868" width="7.75" style="3" bestFit="1" customWidth="1"/>
    <col min="4869" max="4869" width="10.5" style="3" bestFit="1" customWidth="1"/>
    <col min="4870" max="4870" width="6.5" style="3" customWidth="1"/>
    <col min="4871" max="4872" width="8" style="3" bestFit="1" customWidth="1"/>
    <col min="4873" max="4873" width="8.25" style="3" customWidth="1"/>
    <col min="4874" max="4874" width="10.87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75" style="3" bestFit="1" customWidth="1"/>
    <col min="5119" max="5119" width="5.75" style="3" customWidth="1"/>
    <col min="5120" max="5120" width="6.625" style="3" bestFit="1" customWidth="1"/>
    <col min="5121" max="5121" width="7.75" style="3" bestFit="1" customWidth="1"/>
    <col min="5122" max="5122" width="11.25" style="3" bestFit="1" customWidth="1"/>
    <col min="5123" max="5123" width="5.75" style="3" customWidth="1"/>
    <col min="5124" max="5124" width="7.75" style="3" bestFit="1" customWidth="1"/>
    <col min="5125" max="5125" width="10.5" style="3" bestFit="1" customWidth="1"/>
    <col min="5126" max="5126" width="6.5" style="3" customWidth="1"/>
    <col min="5127" max="5128" width="8" style="3" bestFit="1" customWidth="1"/>
    <col min="5129" max="5129" width="8.25" style="3" customWidth="1"/>
    <col min="5130" max="5130" width="10.87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75" style="3" bestFit="1" customWidth="1"/>
    <col min="5375" max="5375" width="5.75" style="3" customWidth="1"/>
    <col min="5376" max="5376" width="6.625" style="3" bestFit="1" customWidth="1"/>
    <col min="5377" max="5377" width="7.75" style="3" bestFit="1" customWidth="1"/>
    <col min="5378" max="5378" width="11.25" style="3" bestFit="1" customWidth="1"/>
    <col min="5379" max="5379" width="5.75" style="3" customWidth="1"/>
    <col min="5380" max="5380" width="7.75" style="3" bestFit="1" customWidth="1"/>
    <col min="5381" max="5381" width="10.5" style="3" bestFit="1" customWidth="1"/>
    <col min="5382" max="5382" width="6.5" style="3" customWidth="1"/>
    <col min="5383" max="5384" width="8" style="3" bestFit="1" customWidth="1"/>
    <col min="5385" max="5385" width="8.25" style="3" customWidth="1"/>
    <col min="5386" max="5386" width="10.87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75" style="3" bestFit="1" customWidth="1"/>
    <col min="5631" max="5631" width="5.75" style="3" customWidth="1"/>
    <col min="5632" max="5632" width="6.625" style="3" bestFit="1" customWidth="1"/>
    <col min="5633" max="5633" width="7.75" style="3" bestFit="1" customWidth="1"/>
    <col min="5634" max="5634" width="11.25" style="3" bestFit="1" customWidth="1"/>
    <col min="5635" max="5635" width="5.75" style="3" customWidth="1"/>
    <col min="5636" max="5636" width="7.75" style="3" bestFit="1" customWidth="1"/>
    <col min="5637" max="5637" width="10.5" style="3" bestFit="1" customWidth="1"/>
    <col min="5638" max="5638" width="6.5" style="3" customWidth="1"/>
    <col min="5639" max="5640" width="8" style="3" bestFit="1" customWidth="1"/>
    <col min="5641" max="5641" width="8.25" style="3" customWidth="1"/>
    <col min="5642" max="5642" width="10.87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75" style="3" bestFit="1" customWidth="1"/>
    <col min="5887" max="5887" width="5.75" style="3" customWidth="1"/>
    <col min="5888" max="5888" width="6.625" style="3" bestFit="1" customWidth="1"/>
    <col min="5889" max="5889" width="7.75" style="3" bestFit="1" customWidth="1"/>
    <col min="5890" max="5890" width="11.25" style="3" bestFit="1" customWidth="1"/>
    <col min="5891" max="5891" width="5.75" style="3" customWidth="1"/>
    <col min="5892" max="5892" width="7.75" style="3" bestFit="1" customWidth="1"/>
    <col min="5893" max="5893" width="10.5" style="3" bestFit="1" customWidth="1"/>
    <col min="5894" max="5894" width="6.5" style="3" customWidth="1"/>
    <col min="5895" max="5896" width="8" style="3" bestFit="1" customWidth="1"/>
    <col min="5897" max="5897" width="8.25" style="3" customWidth="1"/>
    <col min="5898" max="5898" width="10.87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75" style="3" bestFit="1" customWidth="1"/>
    <col min="6143" max="6143" width="5.75" style="3" customWidth="1"/>
    <col min="6144" max="6144" width="6.625" style="3" bestFit="1" customWidth="1"/>
    <col min="6145" max="6145" width="7.75" style="3" bestFit="1" customWidth="1"/>
    <col min="6146" max="6146" width="11.25" style="3" bestFit="1" customWidth="1"/>
    <col min="6147" max="6147" width="5.75" style="3" customWidth="1"/>
    <col min="6148" max="6148" width="7.75" style="3" bestFit="1" customWidth="1"/>
    <col min="6149" max="6149" width="10.5" style="3" bestFit="1" customWidth="1"/>
    <col min="6150" max="6150" width="6.5" style="3" customWidth="1"/>
    <col min="6151" max="6152" width="8" style="3" bestFit="1" customWidth="1"/>
    <col min="6153" max="6153" width="8.25" style="3" customWidth="1"/>
    <col min="6154" max="6154" width="10.87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75" style="3" bestFit="1" customWidth="1"/>
    <col min="6399" max="6399" width="5.75" style="3" customWidth="1"/>
    <col min="6400" max="6400" width="6.625" style="3" bestFit="1" customWidth="1"/>
    <col min="6401" max="6401" width="7.75" style="3" bestFit="1" customWidth="1"/>
    <col min="6402" max="6402" width="11.25" style="3" bestFit="1" customWidth="1"/>
    <col min="6403" max="6403" width="5.75" style="3" customWidth="1"/>
    <col min="6404" max="6404" width="7.75" style="3" bestFit="1" customWidth="1"/>
    <col min="6405" max="6405" width="10.5" style="3" bestFit="1" customWidth="1"/>
    <col min="6406" max="6406" width="6.5" style="3" customWidth="1"/>
    <col min="6407" max="6408" width="8" style="3" bestFit="1" customWidth="1"/>
    <col min="6409" max="6409" width="8.25" style="3" customWidth="1"/>
    <col min="6410" max="6410" width="10.87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75" style="3" bestFit="1" customWidth="1"/>
    <col min="6655" max="6655" width="5.75" style="3" customWidth="1"/>
    <col min="6656" max="6656" width="6.625" style="3" bestFit="1" customWidth="1"/>
    <col min="6657" max="6657" width="7.75" style="3" bestFit="1" customWidth="1"/>
    <col min="6658" max="6658" width="11.25" style="3" bestFit="1" customWidth="1"/>
    <col min="6659" max="6659" width="5.75" style="3" customWidth="1"/>
    <col min="6660" max="6660" width="7.75" style="3" bestFit="1" customWidth="1"/>
    <col min="6661" max="6661" width="10.5" style="3" bestFit="1" customWidth="1"/>
    <col min="6662" max="6662" width="6.5" style="3" customWidth="1"/>
    <col min="6663" max="6664" width="8" style="3" bestFit="1" customWidth="1"/>
    <col min="6665" max="6665" width="8.25" style="3" customWidth="1"/>
    <col min="6666" max="6666" width="10.87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75" style="3" bestFit="1" customWidth="1"/>
    <col min="6911" max="6911" width="5.75" style="3" customWidth="1"/>
    <col min="6912" max="6912" width="6.625" style="3" bestFit="1" customWidth="1"/>
    <col min="6913" max="6913" width="7.75" style="3" bestFit="1" customWidth="1"/>
    <col min="6914" max="6914" width="11.25" style="3" bestFit="1" customWidth="1"/>
    <col min="6915" max="6915" width="5.75" style="3" customWidth="1"/>
    <col min="6916" max="6916" width="7.75" style="3" bestFit="1" customWidth="1"/>
    <col min="6917" max="6917" width="10.5" style="3" bestFit="1" customWidth="1"/>
    <col min="6918" max="6918" width="6.5" style="3" customWidth="1"/>
    <col min="6919" max="6920" width="8" style="3" bestFit="1" customWidth="1"/>
    <col min="6921" max="6921" width="8.25" style="3" customWidth="1"/>
    <col min="6922" max="6922" width="10.87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75" style="3" bestFit="1" customWidth="1"/>
    <col min="7167" max="7167" width="5.75" style="3" customWidth="1"/>
    <col min="7168" max="7168" width="6.625" style="3" bestFit="1" customWidth="1"/>
    <col min="7169" max="7169" width="7.75" style="3" bestFit="1" customWidth="1"/>
    <col min="7170" max="7170" width="11.25" style="3" bestFit="1" customWidth="1"/>
    <col min="7171" max="7171" width="5.75" style="3" customWidth="1"/>
    <col min="7172" max="7172" width="7.75" style="3" bestFit="1" customWidth="1"/>
    <col min="7173" max="7173" width="10.5" style="3" bestFit="1" customWidth="1"/>
    <col min="7174" max="7174" width="6.5" style="3" customWidth="1"/>
    <col min="7175" max="7176" width="8" style="3" bestFit="1" customWidth="1"/>
    <col min="7177" max="7177" width="8.25" style="3" customWidth="1"/>
    <col min="7178" max="7178" width="10.87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75" style="3" bestFit="1" customWidth="1"/>
    <col min="7423" max="7423" width="5.75" style="3" customWidth="1"/>
    <col min="7424" max="7424" width="6.625" style="3" bestFit="1" customWidth="1"/>
    <col min="7425" max="7425" width="7.75" style="3" bestFit="1" customWidth="1"/>
    <col min="7426" max="7426" width="11.25" style="3" bestFit="1" customWidth="1"/>
    <col min="7427" max="7427" width="5.75" style="3" customWidth="1"/>
    <col min="7428" max="7428" width="7.75" style="3" bestFit="1" customWidth="1"/>
    <col min="7429" max="7429" width="10.5" style="3" bestFit="1" customWidth="1"/>
    <col min="7430" max="7430" width="6.5" style="3" customWidth="1"/>
    <col min="7431" max="7432" width="8" style="3" bestFit="1" customWidth="1"/>
    <col min="7433" max="7433" width="8.25" style="3" customWidth="1"/>
    <col min="7434" max="7434" width="10.87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75" style="3" bestFit="1" customWidth="1"/>
    <col min="7679" max="7679" width="5.75" style="3" customWidth="1"/>
    <col min="7680" max="7680" width="6.625" style="3" bestFit="1" customWidth="1"/>
    <col min="7681" max="7681" width="7.75" style="3" bestFit="1" customWidth="1"/>
    <col min="7682" max="7682" width="11.25" style="3" bestFit="1" customWidth="1"/>
    <col min="7683" max="7683" width="5.75" style="3" customWidth="1"/>
    <col min="7684" max="7684" width="7.75" style="3" bestFit="1" customWidth="1"/>
    <col min="7685" max="7685" width="10.5" style="3" bestFit="1" customWidth="1"/>
    <col min="7686" max="7686" width="6.5" style="3" customWidth="1"/>
    <col min="7687" max="7688" width="8" style="3" bestFit="1" customWidth="1"/>
    <col min="7689" max="7689" width="8.25" style="3" customWidth="1"/>
    <col min="7690" max="7690" width="10.87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75" style="3" bestFit="1" customWidth="1"/>
    <col min="7935" max="7935" width="5.75" style="3" customWidth="1"/>
    <col min="7936" max="7936" width="6.625" style="3" bestFit="1" customWidth="1"/>
    <col min="7937" max="7937" width="7.75" style="3" bestFit="1" customWidth="1"/>
    <col min="7938" max="7938" width="11.25" style="3" bestFit="1" customWidth="1"/>
    <col min="7939" max="7939" width="5.75" style="3" customWidth="1"/>
    <col min="7940" max="7940" width="7.75" style="3" bestFit="1" customWidth="1"/>
    <col min="7941" max="7941" width="10.5" style="3" bestFit="1" customWidth="1"/>
    <col min="7942" max="7942" width="6.5" style="3" customWidth="1"/>
    <col min="7943" max="7944" width="8" style="3" bestFit="1" customWidth="1"/>
    <col min="7945" max="7945" width="8.25" style="3" customWidth="1"/>
    <col min="7946" max="7946" width="10.87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75" style="3" bestFit="1" customWidth="1"/>
    <col min="8191" max="8191" width="5.75" style="3" customWidth="1"/>
    <col min="8192" max="8192" width="6.625" style="3" bestFit="1" customWidth="1"/>
    <col min="8193" max="8193" width="7.75" style="3" bestFit="1" customWidth="1"/>
    <col min="8194" max="8194" width="11.25" style="3" bestFit="1" customWidth="1"/>
    <col min="8195" max="8195" width="5.75" style="3" customWidth="1"/>
    <col min="8196" max="8196" width="7.75" style="3" bestFit="1" customWidth="1"/>
    <col min="8197" max="8197" width="10.5" style="3" bestFit="1" customWidth="1"/>
    <col min="8198" max="8198" width="6.5" style="3" customWidth="1"/>
    <col min="8199" max="8200" width="8" style="3" bestFit="1" customWidth="1"/>
    <col min="8201" max="8201" width="8.25" style="3" customWidth="1"/>
    <col min="8202" max="8202" width="10.87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75" style="3" bestFit="1" customWidth="1"/>
    <col min="8447" max="8447" width="5.75" style="3" customWidth="1"/>
    <col min="8448" max="8448" width="6.625" style="3" bestFit="1" customWidth="1"/>
    <col min="8449" max="8449" width="7.75" style="3" bestFit="1" customWidth="1"/>
    <col min="8450" max="8450" width="11.25" style="3" bestFit="1" customWidth="1"/>
    <col min="8451" max="8451" width="5.75" style="3" customWidth="1"/>
    <col min="8452" max="8452" width="7.75" style="3" bestFit="1" customWidth="1"/>
    <col min="8453" max="8453" width="10.5" style="3" bestFit="1" customWidth="1"/>
    <col min="8454" max="8454" width="6.5" style="3" customWidth="1"/>
    <col min="8455" max="8456" width="8" style="3" bestFit="1" customWidth="1"/>
    <col min="8457" max="8457" width="8.25" style="3" customWidth="1"/>
    <col min="8458" max="8458" width="10.87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75" style="3" bestFit="1" customWidth="1"/>
    <col min="8703" max="8703" width="5.75" style="3" customWidth="1"/>
    <col min="8704" max="8704" width="6.625" style="3" bestFit="1" customWidth="1"/>
    <col min="8705" max="8705" width="7.75" style="3" bestFit="1" customWidth="1"/>
    <col min="8706" max="8706" width="11.25" style="3" bestFit="1" customWidth="1"/>
    <col min="8707" max="8707" width="5.75" style="3" customWidth="1"/>
    <col min="8708" max="8708" width="7.75" style="3" bestFit="1" customWidth="1"/>
    <col min="8709" max="8709" width="10.5" style="3" bestFit="1" customWidth="1"/>
    <col min="8710" max="8710" width="6.5" style="3" customWidth="1"/>
    <col min="8711" max="8712" width="8" style="3" bestFit="1" customWidth="1"/>
    <col min="8713" max="8713" width="8.25" style="3" customWidth="1"/>
    <col min="8714" max="8714" width="10.87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75" style="3" bestFit="1" customWidth="1"/>
    <col min="8959" max="8959" width="5.75" style="3" customWidth="1"/>
    <col min="8960" max="8960" width="6.625" style="3" bestFit="1" customWidth="1"/>
    <col min="8961" max="8961" width="7.75" style="3" bestFit="1" customWidth="1"/>
    <col min="8962" max="8962" width="11.25" style="3" bestFit="1" customWidth="1"/>
    <col min="8963" max="8963" width="5.75" style="3" customWidth="1"/>
    <col min="8964" max="8964" width="7.75" style="3" bestFit="1" customWidth="1"/>
    <col min="8965" max="8965" width="10.5" style="3" bestFit="1" customWidth="1"/>
    <col min="8966" max="8966" width="6.5" style="3" customWidth="1"/>
    <col min="8967" max="8968" width="8" style="3" bestFit="1" customWidth="1"/>
    <col min="8969" max="8969" width="8.25" style="3" customWidth="1"/>
    <col min="8970" max="8970" width="10.87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75" style="3" bestFit="1" customWidth="1"/>
    <col min="9215" max="9215" width="5.75" style="3" customWidth="1"/>
    <col min="9216" max="9216" width="6.625" style="3" bestFit="1" customWidth="1"/>
    <col min="9217" max="9217" width="7.75" style="3" bestFit="1" customWidth="1"/>
    <col min="9218" max="9218" width="11.25" style="3" bestFit="1" customWidth="1"/>
    <col min="9219" max="9219" width="5.75" style="3" customWidth="1"/>
    <col min="9220" max="9220" width="7.75" style="3" bestFit="1" customWidth="1"/>
    <col min="9221" max="9221" width="10.5" style="3" bestFit="1" customWidth="1"/>
    <col min="9222" max="9222" width="6.5" style="3" customWidth="1"/>
    <col min="9223" max="9224" width="8" style="3" bestFit="1" customWidth="1"/>
    <col min="9225" max="9225" width="8.25" style="3" customWidth="1"/>
    <col min="9226" max="9226" width="10.87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75" style="3" bestFit="1" customWidth="1"/>
    <col min="9471" max="9471" width="5.75" style="3" customWidth="1"/>
    <col min="9472" max="9472" width="6.625" style="3" bestFit="1" customWidth="1"/>
    <col min="9473" max="9473" width="7.75" style="3" bestFit="1" customWidth="1"/>
    <col min="9474" max="9474" width="11.25" style="3" bestFit="1" customWidth="1"/>
    <col min="9475" max="9475" width="5.75" style="3" customWidth="1"/>
    <col min="9476" max="9476" width="7.75" style="3" bestFit="1" customWidth="1"/>
    <col min="9477" max="9477" width="10.5" style="3" bestFit="1" customWidth="1"/>
    <col min="9478" max="9478" width="6.5" style="3" customWidth="1"/>
    <col min="9479" max="9480" width="8" style="3" bestFit="1" customWidth="1"/>
    <col min="9481" max="9481" width="8.25" style="3" customWidth="1"/>
    <col min="9482" max="9482" width="10.87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75" style="3" bestFit="1" customWidth="1"/>
    <col min="9727" max="9727" width="5.75" style="3" customWidth="1"/>
    <col min="9728" max="9728" width="6.625" style="3" bestFit="1" customWidth="1"/>
    <col min="9729" max="9729" width="7.75" style="3" bestFit="1" customWidth="1"/>
    <col min="9730" max="9730" width="11.25" style="3" bestFit="1" customWidth="1"/>
    <col min="9731" max="9731" width="5.75" style="3" customWidth="1"/>
    <col min="9732" max="9732" width="7.75" style="3" bestFit="1" customWidth="1"/>
    <col min="9733" max="9733" width="10.5" style="3" bestFit="1" customWidth="1"/>
    <col min="9734" max="9734" width="6.5" style="3" customWidth="1"/>
    <col min="9735" max="9736" width="8" style="3" bestFit="1" customWidth="1"/>
    <col min="9737" max="9737" width="8.25" style="3" customWidth="1"/>
    <col min="9738" max="9738" width="10.87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75" style="3" bestFit="1" customWidth="1"/>
    <col min="9983" max="9983" width="5.75" style="3" customWidth="1"/>
    <col min="9984" max="9984" width="6.625" style="3" bestFit="1" customWidth="1"/>
    <col min="9985" max="9985" width="7.75" style="3" bestFit="1" customWidth="1"/>
    <col min="9986" max="9986" width="11.25" style="3" bestFit="1" customWidth="1"/>
    <col min="9987" max="9987" width="5.75" style="3" customWidth="1"/>
    <col min="9988" max="9988" width="7.75" style="3" bestFit="1" customWidth="1"/>
    <col min="9989" max="9989" width="10.5" style="3" bestFit="1" customWidth="1"/>
    <col min="9990" max="9990" width="6.5" style="3" customWidth="1"/>
    <col min="9991" max="9992" width="8" style="3" bestFit="1" customWidth="1"/>
    <col min="9993" max="9993" width="8.25" style="3" customWidth="1"/>
    <col min="9994" max="9994" width="10.87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75" style="3" bestFit="1" customWidth="1"/>
    <col min="10239" max="10239" width="5.75" style="3" customWidth="1"/>
    <col min="10240" max="10240" width="6.625" style="3" bestFit="1" customWidth="1"/>
    <col min="10241" max="10241" width="7.75" style="3" bestFit="1" customWidth="1"/>
    <col min="10242" max="10242" width="11.25" style="3" bestFit="1" customWidth="1"/>
    <col min="10243" max="10243" width="5.75" style="3" customWidth="1"/>
    <col min="10244" max="10244" width="7.75" style="3" bestFit="1" customWidth="1"/>
    <col min="10245" max="10245" width="10.5" style="3" bestFit="1" customWidth="1"/>
    <col min="10246" max="10246" width="6.5" style="3" customWidth="1"/>
    <col min="10247" max="10248" width="8" style="3" bestFit="1" customWidth="1"/>
    <col min="10249" max="10249" width="8.25" style="3" customWidth="1"/>
    <col min="10250" max="10250" width="10.87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75" style="3" bestFit="1" customWidth="1"/>
    <col min="10495" max="10495" width="5.75" style="3" customWidth="1"/>
    <col min="10496" max="10496" width="6.625" style="3" bestFit="1" customWidth="1"/>
    <col min="10497" max="10497" width="7.75" style="3" bestFit="1" customWidth="1"/>
    <col min="10498" max="10498" width="11.25" style="3" bestFit="1" customWidth="1"/>
    <col min="10499" max="10499" width="5.75" style="3" customWidth="1"/>
    <col min="10500" max="10500" width="7.75" style="3" bestFit="1" customWidth="1"/>
    <col min="10501" max="10501" width="10.5" style="3" bestFit="1" customWidth="1"/>
    <col min="10502" max="10502" width="6.5" style="3" customWidth="1"/>
    <col min="10503" max="10504" width="8" style="3" bestFit="1" customWidth="1"/>
    <col min="10505" max="10505" width="8.25" style="3" customWidth="1"/>
    <col min="10506" max="10506" width="10.87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75" style="3" bestFit="1" customWidth="1"/>
    <col min="10751" max="10751" width="5.75" style="3" customWidth="1"/>
    <col min="10752" max="10752" width="6.625" style="3" bestFit="1" customWidth="1"/>
    <col min="10753" max="10753" width="7.75" style="3" bestFit="1" customWidth="1"/>
    <col min="10754" max="10754" width="11.25" style="3" bestFit="1" customWidth="1"/>
    <col min="10755" max="10755" width="5.75" style="3" customWidth="1"/>
    <col min="10756" max="10756" width="7.75" style="3" bestFit="1" customWidth="1"/>
    <col min="10757" max="10757" width="10.5" style="3" bestFit="1" customWidth="1"/>
    <col min="10758" max="10758" width="6.5" style="3" customWidth="1"/>
    <col min="10759" max="10760" width="8" style="3" bestFit="1" customWidth="1"/>
    <col min="10761" max="10761" width="8.25" style="3" customWidth="1"/>
    <col min="10762" max="10762" width="10.87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75" style="3" bestFit="1" customWidth="1"/>
    <col min="11007" max="11007" width="5.75" style="3" customWidth="1"/>
    <col min="11008" max="11008" width="6.625" style="3" bestFit="1" customWidth="1"/>
    <col min="11009" max="11009" width="7.75" style="3" bestFit="1" customWidth="1"/>
    <col min="11010" max="11010" width="11.25" style="3" bestFit="1" customWidth="1"/>
    <col min="11011" max="11011" width="5.75" style="3" customWidth="1"/>
    <col min="11012" max="11012" width="7.75" style="3" bestFit="1" customWidth="1"/>
    <col min="11013" max="11013" width="10.5" style="3" bestFit="1" customWidth="1"/>
    <col min="11014" max="11014" width="6.5" style="3" customWidth="1"/>
    <col min="11015" max="11016" width="8" style="3" bestFit="1" customWidth="1"/>
    <col min="11017" max="11017" width="8.25" style="3" customWidth="1"/>
    <col min="11018" max="11018" width="10.87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75" style="3" bestFit="1" customWidth="1"/>
    <col min="11263" max="11263" width="5.75" style="3" customWidth="1"/>
    <col min="11264" max="11264" width="6.625" style="3" bestFit="1" customWidth="1"/>
    <col min="11265" max="11265" width="7.75" style="3" bestFit="1" customWidth="1"/>
    <col min="11266" max="11266" width="11.25" style="3" bestFit="1" customWidth="1"/>
    <col min="11267" max="11267" width="5.75" style="3" customWidth="1"/>
    <col min="11268" max="11268" width="7.75" style="3" bestFit="1" customWidth="1"/>
    <col min="11269" max="11269" width="10.5" style="3" bestFit="1" customWidth="1"/>
    <col min="11270" max="11270" width="6.5" style="3" customWidth="1"/>
    <col min="11271" max="11272" width="8" style="3" bestFit="1" customWidth="1"/>
    <col min="11273" max="11273" width="8.25" style="3" customWidth="1"/>
    <col min="11274" max="11274" width="10.87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75" style="3" bestFit="1" customWidth="1"/>
    <col min="11519" max="11519" width="5.75" style="3" customWidth="1"/>
    <col min="11520" max="11520" width="6.625" style="3" bestFit="1" customWidth="1"/>
    <col min="11521" max="11521" width="7.75" style="3" bestFit="1" customWidth="1"/>
    <col min="11522" max="11522" width="11.25" style="3" bestFit="1" customWidth="1"/>
    <col min="11523" max="11523" width="5.75" style="3" customWidth="1"/>
    <col min="11524" max="11524" width="7.75" style="3" bestFit="1" customWidth="1"/>
    <col min="11525" max="11525" width="10.5" style="3" bestFit="1" customWidth="1"/>
    <col min="11526" max="11526" width="6.5" style="3" customWidth="1"/>
    <col min="11527" max="11528" width="8" style="3" bestFit="1" customWidth="1"/>
    <col min="11529" max="11529" width="8.25" style="3" customWidth="1"/>
    <col min="11530" max="11530" width="10.87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75" style="3" bestFit="1" customWidth="1"/>
    <col min="11775" max="11775" width="5.75" style="3" customWidth="1"/>
    <col min="11776" max="11776" width="6.625" style="3" bestFit="1" customWidth="1"/>
    <col min="11777" max="11777" width="7.75" style="3" bestFit="1" customWidth="1"/>
    <col min="11778" max="11778" width="11.25" style="3" bestFit="1" customWidth="1"/>
    <col min="11779" max="11779" width="5.75" style="3" customWidth="1"/>
    <col min="11780" max="11780" width="7.75" style="3" bestFit="1" customWidth="1"/>
    <col min="11781" max="11781" width="10.5" style="3" bestFit="1" customWidth="1"/>
    <col min="11782" max="11782" width="6.5" style="3" customWidth="1"/>
    <col min="11783" max="11784" width="8" style="3" bestFit="1" customWidth="1"/>
    <col min="11785" max="11785" width="8.25" style="3" customWidth="1"/>
    <col min="11786" max="11786" width="10.87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75" style="3" bestFit="1" customWidth="1"/>
    <col min="12031" max="12031" width="5.75" style="3" customWidth="1"/>
    <col min="12032" max="12032" width="6.625" style="3" bestFit="1" customWidth="1"/>
    <col min="12033" max="12033" width="7.75" style="3" bestFit="1" customWidth="1"/>
    <col min="12034" max="12034" width="11.25" style="3" bestFit="1" customWidth="1"/>
    <col min="12035" max="12035" width="5.75" style="3" customWidth="1"/>
    <col min="12036" max="12036" width="7.75" style="3" bestFit="1" customWidth="1"/>
    <col min="12037" max="12037" width="10.5" style="3" bestFit="1" customWidth="1"/>
    <col min="12038" max="12038" width="6.5" style="3" customWidth="1"/>
    <col min="12039" max="12040" width="8" style="3" bestFit="1" customWidth="1"/>
    <col min="12041" max="12041" width="8.25" style="3" customWidth="1"/>
    <col min="12042" max="12042" width="10.87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75" style="3" bestFit="1" customWidth="1"/>
    <col min="12287" max="12287" width="5.75" style="3" customWidth="1"/>
    <col min="12288" max="12288" width="6.625" style="3" bestFit="1" customWidth="1"/>
    <col min="12289" max="12289" width="7.75" style="3" bestFit="1" customWidth="1"/>
    <col min="12290" max="12290" width="11.25" style="3" bestFit="1" customWidth="1"/>
    <col min="12291" max="12291" width="5.75" style="3" customWidth="1"/>
    <col min="12292" max="12292" width="7.75" style="3" bestFit="1" customWidth="1"/>
    <col min="12293" max="12293" width="10.5" style="3" bestFit="1" customWidth="1"/>
    <col min="12294" max="12294" width="6.5" style="3" customWidth="1"/>
    <col min="12295" max="12296" width="8" style="3" bestFit="1" customWidth="1"/>
    <col min="12297" max="12297" width="8.25" style="3" customWidth="1"/>
    <col min="12298" max="12298" width="10.87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75" style="3" bestFit="1" customWidth="1"/>
    <col min="12543" max="12543" width="5.75" style="3" customWidth="1"/>
    <col min="12544" max="12544" width="6.625" style="3" bestFit="1" customWidth="1"/>
    <col min="12545" max="12545" width="7.75" style="3" bestFit="1" customWidth="1"/>
    <col min="12546" max="12546" width="11.25" style="3" bestFit="1" customWidth="1"/>
    <col min="12547" max="12547" width="5.75" style="3" customWidth="1"/>
    <col min="12548" max="12548" width="7.75" style="3" bestFit="1" customWidth="1"/>
    <col min="12549" max="12549" width="10.5" style="3" bestFit="1" customWidth="1"/>
    <col min="12550" max="12550" width="6.5" style="3" customWidth="1"/>
    <col min="12551" max="12552" width="8" style="3" bestFit="1" customWidth="1"/>
    <col min="12553" max="12553" width="8.25" style="3" customWidth="1"/>
    <col min="12554" max="12554" width="10.87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75" style="3" bestFit="1" customWidth="1"/>
    <col min="12799" max="12799" width="5.75" style="3" customWidth="1"/>
    <col min="12800" max="12800" width="6.625" style="3" bestFit="1" customWidth="1"/>
    <col min="12801" max="12801" width="7.75" style="3" bestFit="1" customWidth="1"/>
    <col min="12802" max="12802" width="11.25" style="3" bestFit="1" customWidth="1"/>
    <col min="12803" max="12803" width="5.75" style="3" customWidth="1"/>
    <col min="12804" max="12804" width="7.75" style="3" bestFit="1" customWidth="1"/>
    <col min="12805" max="12805" width="10.5" style="3" bestFit="1" customWidth="1"/>
    <col min="12806" max="12806" width="6.5" style="3" customWidth="1"/>
    <col min="12807" max="12808" width="8" style="3" bestFit="1" customWidth="1"/>
    <col min="12809" max="12809" width="8.25" style="3" customWidth="1"/>
    <col min="12810" max="12810" width="10.87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75" style="3" bestFit="1" customWidth="1"/>
    <col min="13055" max="13055" width="5.75" style="3" customWidth="1"/>
    <col min="13056" max="13056" width="6.625" style="3" bestFit="1" customWidth="1"/>
    <col min="13057" max="13057" width="7.75" style="3" bestFit="1" customWidth="1"/>
    <col min="13058" max="13058" width="11.25" style="3" bestFit="1" customWidth="1"/>
    <col min="13059" max="13059" width="5.75" style="3" customWidth="1"/>
    <col min="13060" max="13060" width="7.75" style="3" bestFit="1" customWidth="1"/>
    <col min="13061" max="13061" width="10.5" style="3" bestFit="1" customWidth="1"/>
    <col min="13062" max="13062" width="6.5" style="3" customWidth="1"/>
    <col min="13063" max="13064" width="8" style="3" bestFit="1" customWidth="1"/>
    <col min="13065" max="13065" width="8.25" style="3" customWidth="1"/>
    <col min="13066" max="13066" width="10.87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75" style="3" bestFit="1" customWidth="1"/>
    <col min="13311" max="13311" width="5.75" style="3" customWidth="1"/>
    <col min="13312" max="13312" width="6.625" style="3" bestFit="1" customWidth="1"/>
    <col min="13313" max="13313" width="7.75" style="3" bestFit="1" customWidth="1"/>
    <col min="13314" max="13314" width="11.25" style="3" bestFit="1" customWidth="1"/>
    <col min="13315" max="13315" width="5.75" style="3" customWidth="1"/>
    <col min="13316" max="13316" width="7.75" style="3" bestFit="1" customWidth="1"/>
    <col min="13317" max="13317" width="10.5" style="3" bestFit="1" customWidth="1"/>
    <col min="13318" max="13318" width="6.5" style="3" customWidth="1"/>
    <col min="13319" max="13320" width="8" style="3" bestFit="1" customWidth="1"/>
    <col min="13321" max="13321" width="8.25" style="3" customWidth="1"/>
    <col min="13322" max="13322" width="10.87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75" style="3" bestFit="1" customWidth="1"/>
    <col min="13567" max="13567" width="5.75" style="3" customWidth="1"/>
    <col min="13568" max="13568" width="6.625" style="3" bestFit="1" customWidth="1"/>
    <col min="13569" max="13569" width="7.75" style="3" bestFit="1" customWidth="1"/>
    <col min="13570" max="13570" width="11.25" style="3" bestFit="1" customWidth="1"/>
    <col min="13571" max="13571" width="5.75" style="3" customWidth="1"/>
    <col min="13572" max="13572" width="7.75" style="3" bestFit="1" customWidth="1"/>
    <col min="13573" max="13573" width="10.5" style="3" bestFit="1" customWidth="1"/>
    <col min="13574" max="13574" width="6.5" style="3" customWidth="1"/>
    <col min="13575" max="13576" width="8" style="3" bestFit="1" customWidth="1"/>
    <col min="13577" max="13577" width="8.25" style="3" customWidth="1"/>
    <col min="13578" max="13578" width="10.87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75" style="3" bestFit="1" customWidth="1"/>
    <col min="13823" max="13823" width="5.75" style="3" customWidth="1"/>
    <col min="13824" max="13824" width="6.625" style="3" bestFit="1" customWidth="1"/>
    <col min="13825" max="13825" width="7.75" style="3" bestFit="1" customWidth="1"/>
    <col min="13826" max="13826" width="11.25" style="3" bestFit="1" customWidth="1"/>
    <col min="13827" max="13827" width="5.75" style="3" customWidth="1"/>
    <col min="13828" max="13828" width="7.75" style="3" bestFit="1" customWidth="1"/>
    <col min="13829" max="13829" width="10.5" style="3" bestFit="1" customWidth="1"/>
    <col min="13830" max="13830" width="6.5" style="3" customWidth="1"/>
    <col min="13831" max="13832" width="8" style="3" bestFit="1" customWidth="1"/>
    <col min="13833" max="13833" width="8.25" style="3" customWidth="1"/>
    <col min="13834" max="13834" width="10.87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75" style="3" bestFit="1" customWidth="1"/>
    <col min="14079" max="14079" width="5.75" style="3" customWidth="1"/>
    <col min="14080" max="14080" width="6.625" style="3" bestFit="1" customWidth="1"/>
    <col min="14081" max="14081" width="7.75" style="3" bestFit="1" customWidth="1"/>
    <col min="14082" max="14082" width="11.25" style="3" bestFit="1" customWidth="1"/>
    <col min="14083" max="14083" width="5.75" style="3" customWidth="1"/>
    <col min="14084" max="14084" width="7.75" style="3" bestFit="1" customWidth="1"/>
    <col min="14085" max="14085" width="10.5" style="3" bestFit="1" customWidth="1"/>
    <col min="14086" max="14086" width="6.5" style="3" customWidth="1"/>
    <col min="14087" max="14088" width="8" style="3" bestFit="1" customWidth="1"/>
    <col min="14089" max="14089" width="8.25" style="3" customWidth="1"/>
    <col min="14090" max="14090" width="10.87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75" style="3" bestFit="1" customWidth="1"/>
    <col min="14335" max="14335" width="5.75" style="3" customWidth="1"/>
    <col min="14336" max="14336" width="6.625" style="3" bestFit="1" customWidth="1"/>
    <col min="14337" max="14337" width="7.75" style="3" bestFit="1" customWidth="1"/>
    <col min="14338" max="14338" width="11.25" style="3" bestFit="1" customWidth="1"/>
    <col min="14339" max="14339" width="5.75" style="3" customWidth="1"/>
    <col min="14340" max="14340" width="7.75" style="3" bestFit="1" customWidth="1"/>
    <col min="14341" max="14341" width="10.5" style="3" bestFit="1" customWidth="1"/>
    <col min="14342" max="14342" width="6.5" style="3" customWidth="1"/>
    <col min="14343" max="14344" width="8" style="3" bestFit="1" customWidth="1"/>
    <col min="14345" max="14345" width="8.25" style="3" customWidth="1"/>
    <col min="14346" max="14346" width="10.87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75" style="3" bestFit="1" customWidth="1"/>
    <col min="14591" max="14591" width="5.75" style="3" customWidth="1"/>
    <col min="14592" max="14592" width="6.625" style="3" bestFit="1" customWidth="1"/>
    <col min="14593" max="14593" width="7.75" style="3" bestFit="1" customWidth="1"/>
    <col min="14594" max="14594" width="11.25" style="3" bestFit="1" customWidth="1"/>
    <col min="14595" max="14595" width="5.75" style="3" customWidth="1"/>
    <col min="14596" max="14596" width="7.75" style="3" bestFit="1" customWidth="1"/>
    <col min="14597" max="14597" width="10.5" style="3" bestFit="1" customWidth="1"/>
    <col min="14598" max="14598" width="6.5" style="3" customWidth="1"/>
    <col min="14599" max="14600" width="8" style="3" bestFit="1" customWidth="1"/>
    <col min="14601" max="14601" width="8.25" style="3" customWidth="1"/>
    <col min="14602" max="14602" width="10.87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75" style="3" bestFit="1" customWidth="1"/>
    <col min="14847" max="14847" width="5.75" style="3" customWidth="1"/>
    <col min="14848" max="14848" width="6.625" style="3" bestFit="1" customWidth="1"/>
    <col min="14849" max="14849" width="7.75" style="3" bestFit="1" customWidth="1"/>
    <col min="14850" max="14850" width="11.25" style="3" bestFit="1" customWidth="1"/>
    <col min="14851" max="14851" width="5.75" style="3" customWidth="1"/>
    <col min="14852" max="14852" width="7.75" style="3" bestFit="1" customWidth="1"/>
    <col min="14853" max="14853" width="10.5" style="3" bestFit="1" customWidth="1"/>
    <col min="14854" max="14854" width="6.5" style="3" customWidth="1"/>
    <col min="14855" max="14856" width="8" style="3" bestFit="1" customWidth="1"/>
    <col min="14857" max="14857" width="8.25" style="3" customWidth="1"/>
    <col min="14858" max="14858" width="10.87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75" style="3" bestFit="1" customWidth="1"/>
    <col min="15103" max="15103" width="5.75" style="3" customWidth="1"/>
    <col min="15104" max="15104" width="6.625" style="3" bestFit="1" customWidth="1"/>
    <col min="15105" max="15105" width="7.75" style="3" bestFit="1" customWidth="1"/>
    <col min="15106" max="15106" width="11.25" style="3" bestFit="1" customWidth="1"/>
    <col min="15107" max="15107" width="5.75" style="3" customWidth="1"/>
    <col min="15108" max="15108" width="7.75" style="3" bestFit="1" customWidth="1"/>
    <col min="15109" max="15109" width="10.5" style="3" bestFit="1" customWidth="1"/>
    <col min="15110" max="15110" width="6.5" style="3" customWidth="1"/>
    <col min="15111" max="15112" width="8" style="3" bestFit="1" customWidth="1"/>
    <col min="15113" max="15113" width="8.25" style="3" customWidth="1"/>
    <col min="15114" max="15114" width="10.87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75" style="3" bestFit="1" customWidth="1"/>
    <col min="15359" max="15359" width="5.75" style="3" customWidth="1"/>
    <col min="15360" max="15360" width="6.625" style="3" bestFit="1" customWidth="1"/>
    <col min="15361" max="15361" width="7.75" style="3" bestFit="1" customWidth="1"/>
    <col min="15362" max="15362" width="11.25" style="3" bestFit="1" customWidth="1"/>
    <col min="15363" max="15363" width="5.75" style="3" customWidth="1"/>
    <col min="15364" max="15364" width="7.75" style="3" bestFit="1" customWidth="1"/>
    <col min="15365" max="15365" width="10.5" style="3" bestFit="1" customWidth="1"/>
    <col min="15366" max="15366" width="6.5" style="3" customWidth="1"/>
    <col min="15367" max="15368" width="8" style="3" bestFit="1" customWidth="1"/>
    <col min="15369" max="15369" width="8.25" style="3" customWidth="1"/>
    <col min="15370" max="15370" width="10.87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75" style="3" bestFit="1" customWidth="1"/>
    <col min="15615" max="15615" width="5.75" style="3" customWidth="1"/>
    <col min="15616" max="15616" width="6.625" style="3" bestFit="1" customWidth="1"/>
    <col min="15617" max="15617" width="7.75" style="3" bestFit="1" customWidth="1"/>
    <col min="15618" max="15618" width="11.25" style="3" bestFit="1" customWidth="1"/>
    <col min="15619" max="15619" width="5.75" style="3" customWidth="1"/>
    <col min="15620" max="15620" width="7.75" style="3" bestFit="1" customWidth="1"/>
    <col min="15621" max="15621" width="10.5" style="3" bestFit="1" customWidth="1"/>
    <col min="15622" max="15622" width="6.5" style="3" customWidth="1"/>
    <col min="15623" max="15624" width="8" style="3" bestFit="1" customWidth="1"/>
    <col min="15625" max="15625" width="8.25" style="3" customWidth="1"/>
    <col min="15626" max="15626" width="10.87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75" style="3" bestFit="1" customWidth="1"/>
    <col min="15871" max="15871" width="5.75" style="3" customWidth="1"/>
    <col min="15872" max="15872" width="6.625" style="3" bestFit="1" customWidth="1"/>
    <col min="15873" max="15873" width="7.75" style="3" bestFit="1" customWidth="1"/>
    <col min="15874" max="15874" width="11.25" style="3" bestFit="1" customWidth="1"/>
    <col min="15875" max="15875" width="5.75" style="3" customWidth="1"/>
    <col min="15876" max="15876" width="7.75" style="3" bestFit="1" customWidth="1"/>
    <col min="15877" max="15877" width="10.5" style="3" bestFit="1" customWidth="1"/>
    <col min="15878" max="15878" width="6.5" style="3" customWidth="1"/>
    <col min="15879" max="15880" width="8" style="3" bestFit="1" customWidth="1"/>
    <col min="15881" max="15881" width="8.25" style="3" customWidth="1"/>
    <col min="15882" max="15882" width="10.87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75" style="3" bestFit="1" customWidth="1"/>
    <col min="16127" max="16127" width="5.75" style="3" customWidth="1"/>
    <col min="16128" max="16128" width="6.625" style="3" bestFit="1" customWidth="1"/>
    <col min="16129" max="16129" width="7.75" style="3" bestFit="1" customWidth="1"/>
    <col min="16130" max="16130" width="11.25" style="3" bestFit="1" customWidth="1"/>
    <col min="16131" max="16131" width="5.75" style="3" customWidth="1"/>
    <col min="16132" max="16132" width="7.75" style="3" bestFit="1" customWidth="1"/>
    <col min="16133" max="16133" width="10.5" style="3" bestFit="1" customWidth="1"/>
    <col min="16134" max="16134" width="6.5" style="3" customWidth="1"/>
    <col min="16135" max="16136" width="8" style="3" bestFit="1" customWidth="1"/>
    <col min="16137" max="16137" width="8.25" style="3" customWidth="1"/>
    <col min="16138" max="16138" width="10.87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1" s="8" customFormat="1" x14ac:dyDescent="0.2">
      <c r="A1" s="6" t="s">
        <v>464</v>
      </c>
    </row>
    <row r="2" spans="1:11" ht="15.75" x14ac:dyDescent="0.25">
      <c r="A2" s="2"/>
      <c r="J2" s="107" t="s">
        <v>156</v>
      </c>
    </row>
    <row r="3" spans="1:11" s="110" customFormat="1" ht="13.7" customHeight="1" x14ac:dyDescent="0.2">
      <c r="A3" s="108" t="s">
        <v>565</v>
      </c>
      <c r="B3" s="894">
        <f>INDICE!A3</f>
        <v>43313</v>
      </c>
      <c r="C3" s="894"/>
      <c r="D3" s="894">
        <f>INDICE!C3</f>
        <v>0</v>
      </c>
      <c r="E3" s="894"/>
      <c r="F3" s="109"/>
      <c r="G3" s="895" t="s">
        <v>118</v>
      </c>
      <c r="H3" s="895"/>
      <c r="I3" s="895"/>
      <c r="J3" s="895"/>
    </row>
    <row r="4" spans="1:11" s="110" customFormat="1" x14ac:dyDescent="0.2">
      <c r="A4" s="111"/>
      <c r="B4" s="112" t="s">
        <v>185</v>
      </c>
      <c r="C4" s="112" t="s">
        <v>186</v>
      </c>
      <c r="D4" s="112" t="s">
        <v>187</v>
      </c>
      <c r="E4" s="112" t="s">
        <v>188</v>
      </c>
      <c r="F4" s="112"/>
      <c r="G4" s="112" t="s">
        <v>185</v>
      </c>
      <c r="H4" s="112" t="s">
        <v>186</v>
      </c>
      <c r="I4" s="112" t="s">
        <v>187</v>
      </c>
      <c r="J4" s="112" t="s">
        <v>188</v>
      </c>
    </row>
    <row r="5" spans="1:11" s="110" customFormat="1" x14ac:dyDescent="0.2">
      <c r="A5" s="490" t="s">
        <v>158</v>
      </c>
      <c r="B5" s="113">
        <v>326.00127000000003</v>
      </c>
      <c r="C5" s="113">
        <v>49.822720000000004</v>
      </c>
      <c r="D5" s="113">
        <v>4.1399199999999992</v>
      </c>
      <c r="E5" s="460">
        <v>379.96391000000006</v>
      </c>
      <c r="F5" s="113"/>
      <c r="G5" s="113">
        <v>3610.6802600000019</v>
      </c>
      <c r="H5" s="113">
        <v>665.36793999999975</v>
      </c>
      <c r="I5" s="113">
        <v>92.291150000000002</v>
      </c>
      <c r="J5" s="460">
        <v>4368.339350000002</v>
      </c>
      <c r="K5" s="81"/>
    </row>
    <row r="6" spans="1:11" s="110" customFormat="1" x14ac:dyDescent="0.2">
      <c r="A6" s="491" t="s">
        <v>159</v>
      </c>
      <c r="B6" s="115">
        <v>77.746750000000006</v>
      </c>
      <c r="C6" s="115">
        <v>20.712499999999999</v>
      </c>
      <c r="D6" s="115">
        <v>1.4265600000000003</v>
      </c>
      <c r="E6" s="463">
        <v>99.885809999999992</v>
      </c>
      <c r="F6" s="115"/>
      <c r="G6" s="115">
        <v>868.84280999999964</v>
      </c>
      <c r="H6" s="115">
        <v>315.15636000000012</v>
      </c>
      <c r="I6" s="115">
        <v>86.188880000000012</v>
      </c>
      <c r="J6" s="463">
        <v>1270.1880499999997</v>
      </c>
      <c r="K6" s="81"/>
    </row>
    <row r="7" spans="1:11" s="110" customFormat="1" x14ac:dyDescent="0.2">
      <c r="A7" s="491" t="s">
        <v>160</v>
      </c>
      <c r="B7" s="115">
        <v>39.809309999999996</v>
      </c>
      <c r="C7" s="115">
        <v>5.4849899999999989</v>
      </c>
      <c r="D7" s="115">
        <v>1.9273999999999998</v>
      </c>
      <c r="E7" s="463">
        <v>47.221699999999991</v>
      </c>
      <c r="F7" s="115"/>
      <c r="G7" s="115">
        <v>440.82280000000003</v>
      </c>
      <c r="H7" s="115">
        <v>85.14927000000003</v>
      </c>
      <c r="I7" s="115">
        <v>50.852299999999993</v>
      </c>
      <c r="J7" s="463">
        <v>576.82437000000004</v>
      </c>
      <c r="K7" s="81"/>
    </row>
    <row r="8" spans="1:11" s="110" customFormat="1" x14ac:dyDescent="0.2">
      <c r="A8" s="491" t="s">
        <v>161</v>
      </c>
      <c r="B8" s="115">
        <v>50.986560000000004</v>
      </c>
      <c r="C8" s="115">
        <v>4.0220700000000003</v>
      </c>
      <c r="D8" s="115">
        <v>18.41966</v>
      </c>
      <c r="E8" s="463">
        <v>73.428290000000004</v>
      </c>
      <c r="F8" s="115"/>
      <c r="G8" s="115">
        <v>429.10990999999984</v>
      </c>
      <c r="H8" s="115">
        <v>52.326649999999987</v>
      </c>
      <c r="I8" s="115">
        <v>141.18500999999998</v>
      </c>
      <c r="J8" s="463">
        <v>622.62156999999979</v>
      </c>
      <c r="K8" s="81"/>
    </row>
    <row r="9" spans="1:11" s="110" customFormat="1" x14ac:dyDescent="0.2">
      <c r="A9" s="491" t="s">
        <v>162</v>
      </c>
      <c r="B9" s="115">
        <v>59.885109999999997</v>
      </c>
      <c r="C9" s="115">
        <v>0</v>
      </c>
      <c r="D9" s="115">
        <v>19.926449999999999</v>
      </c>
      <c r="E9" s="463">
        <v>79.81156</v>
      </c>
      <c r="F9" s="115"/>
      <c r="G9" s="115">
        <v>685.36497999999995</v>
      </c>
      <c r="H9" s="115">
        <v>0</v>
      </c>
      <c r="I9" s="115">
        <v>219.52103</v>
      </c>
      <c r="J9" s="463">
        <v>904.88600999999994</v>
      </c>
      <c r="K9" s="81"/>
    </row>
    <row r="10" spans="1:11" s="110" customFormat="1" x14ac:dyDescent="0.2">
      <c r="A10" s="491" t="s">
        <v>163</v>
      </c>
      <c r="B10" s="115">
        <v>29.9969</v>
      </c>
      <c r="C10" s="115">
        <v>4.0484799999999996</v>
      </c>
      <c r="D10" s="115">
        <v>0.13417999999999999</v>
      </c>
      <c r="E10" s="463">
        <v>34.179560000000002</v>
      </c>
      <c r="F10" s="115"/>
      <c r="G10" s="115">
        <v>315.61498000000012</v>
      </c>
      <c r="H10" s="115">
        <v>61.666699999999985</v>
      </c>
      <c r="I10" s="115">
        <v>4.9106699999999996</v>
      </c>
      <c r="J10" s="463">
        <v>382.19235000000009</v>
      </c>
      <c r="K10" s="81"/>
    </row>
    <row r="11" spans="1:11" s="110" customFormat="1" x14ac:dyDescent="0.2">
      <c r="A11" s="491" t="s">
        <v>164</v>
      </c>
      <c r="B11" s="115">
        <v>168.20796000000001</v>
      </c>
      <c r="C11" s="115">
        <v>47.142580000000002</v>
      </c>
      <c r="D11" s="115">
        <v>5.6062399999999997</v>
      </c>
      <c r="E11" s="463">
        <v>220.95678000000004</v>
      </c>
      <c r="F11" s="115"/>
      <c r="G11" s="115">
        <v>1836.4992399999981</v>
      </c>
      <c r="H11" s="115">
        <v>647.04374999999982</v>
      </c>
      <c r="I11" s="115">
        <v>202.79491999999996</v>
      </c>
      <c r="J11" s="463">
        <v>2686.3379099999979</v>
      </c>
      <c r="K11" s="81"/>
    </row>
    <row r="12" spans="1:11" s="110" customFormat="1" x14ac:dyDescent="0.2">
      <c r="A12" s="491" t="s">
        <v>561</v>
      </c>
      <c r="B12" s="115">
        <v>117.23376000000002</v>
      </c>
      <c r="C12" s="115">
        <v>35.574239999999996</v>
      </c>
      <c r="D12" s="115">
        <v>2.3096199999999998</v>
      </c>
      <c r="E12" s="463">
        <v>155.11762000000002</v>
      </c>
      <c r="F12" s="115"/>
      <c r="G12" s="115">
        <v>1290.4733300000014</v>
      </c>
      <c r="H12" s="115">
        <v>567.56463000000008</v>
      </c>
      <c r="I12" s="115">
        <v>123.83366000000005</v>
      </c>
      <c r="J12" s="463">
        <v>1981.8716200000015</v>
      </c>
      <c r="K12" s="81"/>
    </row>
    <row r="13" spans="1:11" s="110" customFormat="1" x14ac:dyDescent="0.2">
      <c r="A13" s="491" t="s">
        <v>165</v>
      </c>
      <c r="B13" s="115">
        <v>308.82011999999992</v>
      </c>
      <c r="C13" s="115">
        <v>30.945239999999998</v>
      </c>
      <c r="D13" s="115">
        <v>12.58286</v>
      </c>
      <c r="E13" s="463">
        <v>352.34821999999991</v>
      </c>
      <c r="F13" s="115"/>
      <c r="G13" s="115">
        <v>3657.0970899999998</v>
      </c>
      <c r="H13" s="115">
        <v>535.33230999999978</v>
      </c>
      <c r="I13" s="115">
        <v>239.84404000000004</v>
      </c>
      <c r="J13" s="463">
        <v>4432.273439999999</v>
      </c>
      <c r="K13" s="81"/>
    </row>
    <row r="14" spans="1:11" s="110" customFormat="1" x14ac:dyDescent="0.2">
      <c r="A14" s="491" t="s">
        <v>166</v>
      </c>
      <c r="B14" s="115">
        <v>1.4575300000000002</v>
      </c>
      <c r="C14" s="115">
        <v>0</v>
      </c>
      <c r="D14" s="115">
        <v>2.1250000000000002E-2</v>
      </c>
      <c r="E14" s="463">
        <v>1.4787800000000002</v>
      </c>
      <c r="F14" s="115"/>
      <c r="G14" s="115">
        <v>13.51516</v>
      </c>
      <c r="H14" s="115">
        <v>0</v>
      </c>
      <c r="I14" s="115">
        <v>0.78145000000000009</v>
      </c>
      <c r="J14" s="463">
        <v>14.296609999999999</v>
      </c>
      <c r="K14" s="81"/>
    </row>
    <row r="15" spans="1:11" s="110" customFormat="1" x14ac:dyDescent="0.2">
      <c r="A15" s="491" t="s">
        <v>167</v>
      </c>
      <c r="B15" s="115">
        <v>193.07555000000005</v>
      </c>
      <c r="C15" s="115">
        <v>18.257259999999999</v>
      </c>
      <c r="D15" s="115">
        <v>4.41479</v>
      </c>
      <c r="E15" s="463">
        <v>215.74760000000006</v>
      </c>
      <c r="F15" s="115"/>
      <c r="G15" s="115">
        <v>2165.5953199999999</v>
      </c>
      <c r="H15" s="115">
        <v>255.88063999999989</v>
      </c>
      <c r="I15" s="115">
        <v>81.537610000000001</v>
      </c>
      <c r="J15" s="463">
        <v>2503.0135699999996</v>
      </c>
      <c r="K15" s="81"/>
    </row>
    <row r="16" spans="1:11" s="110" customFormat="1" x14ac:dyDescent="0.2">
      <c r="A16" s="491" t="s">
        <v>168</v>
      </c>
      <c r="B16" s="115">
        <v>61.749250000000011</v>
      </c>
      <c r="C16" s="115">
        <v>12.479439999999999</v>
      </c>
      <c r="D16" s="115">
        <v>0.42368</v>
      </c>
      <c r="E16" s="463">
        <v>74.652370000000019</v>
      </c>
      <c r="F16" s="115"/>
      <c r="G16" s="115">
        <v>673.12539000000015</v>
      </c>
      <c r="H16" s="115">
        <v>151.76588999999996</v>
      </c>
      <c r="I16" s="115">
        <v>19.451869999999996</v>
      </c>
      <c r="J16" s="463">
        <v>844.34315000000004</v>
      </c>
      <c r="K16" s="81"/>
    </row>
    <row r="17" spans="1:16" s="110" customFormat="1" x14ac:dyDescent="0.2">
      <c r="A17" s="491" t="s">
        <v>169</v>
      </c>
      <c r="B17" s="115">
        <v>127.75879000000002</v>
      </c>
      <c r="C17" s="115">
        <v>22.0578</v>
      </c>
      <c r="D17" s="115">
        <v>8.15151</v>
      </c>
      <c r="E17" s="463">
        <v>157.96810000000002</v>
      </c>
      <c r="F17" s="115"/>
      <c r="G17" s="115">
        <v>1408.6020199999987</v>
      </c>
      <c r="H17" s="115">
        <v>289.42377999999985</v>
      </c>
      <c r="I17" s="115">
        <v>228.71141999999998</v>
      </c>
      <c r="J17" s="463">
        <v>1926.7372199999986</v>
      </c>
      <c r="K17" s="81"/>
    </row>
    <row r="18" spans="1:16" s="110" customFormat="1" x14ac:dyDescent="0.2">
      <c r="A18" s="491" t="s">
        <v>170</v>
      </c>
      <c r="B18" s="115">
        <v>14.817340000000002</v>
      </c>
      <c r="C18" s="115">
        <v>3.3972899999999999</v>
      </c>
      <c r="D18" s="115">
        <v>0.47148999999999996</v>
      </c>
      <c r="E18" s="463">
        <v>18.686119999999999</v>
      </c>
      <c r="F18" s="115"/>
      <c r="G18" s="115">
        <v>224.43678000000011</v>
      </c>
      <c r="H18" s="115">
        <v>57.450120000000013</v>
      </c>
      <c r="I18" s="115">
        <v>20.544430000000002</v>
      </c>
      <c r="J18" s="463">
        <v>302.43133000000012</v>
      </c>
      <c r="K18" s="81"/>
    </row>
    <row r="19" spans="1:16" s="110" customFormat="1" x14ac:dyDescent="0.2">
      <c r="A19" s="491" t="s">
        <v>171</v>
      </c>
      <c r="B19" s="115">
        <v>174.74513000000002</v>
      </c>
      <c r="C19" s="115">
        <v>10.431299999999998</v>
      </c>
      <c r="D19" s="115">
        <v>3.5666800000000003</v>
      </c>
      <c r="E19" s="463">
        <v>188.74311</v>
      </c>
      <c r="F19" s="115"/>
      <c r="G19" s="115">
        <v>2265.2386499999993</v>
      </c>
      <c r="H19" s="115">
        <v>192.7826</v>
      </c>
      <c r="I19" s="115">
        <v>203.68317999999999</v>
      </c>
      <c r="J19" s="463">
        <v>2661.7044299999993</v>
      </c>
      <c r="K19" s="81"/>
    </row>
    <row r="20" spans="1:16" s="110" customFormat="1" x14ac:dyDescent="0.2">
      <c r="A20" s="491" t="s">
        <v>172</v>
      </c>
      <c r="B20" s="115">
        <v>2.2009800000000004</v>
      </c>
      <c r="C20" s="115">
        <v>0</v>
      </c>
      <c r="D20" s="115">
        <v>0</v>
      </c>
      <c r="E20" s="463">
        <v>2.2009800000000004</v>
      </c>
      <c r="F20" s="115"/>
      <c r="G20" s="115">
        <v>20.834209999999995</v>
      </c>
      <c r="H20" s="115">
        <v>0</v>
      </c>
      <c r="I20" s="115">
        <v>0</v>
      </c>
      <c r="J20" s="463">
        <v>20.834209999999995</v>
      </c>
      <c r="K20" s="81"/>
    </row>
    <row r="21" spans="1:16" s="110" customFormat="1" x14ac:dyDescent="0.2">
      <c r="A21" s="491" t="s">
        <v>173</v>
      </c>
      <c r="B21" s="115">
        <v>78.945909999999998</v>
      </c>
      <c r="C21" s="115">
        <v>11.37861</v>
      </c>
      <c r="D21" s="115">
        <v>0.29916999999999994</v>
      </c>
      <c r="E21" s="463">
        <v>90.623689999999996</v>
      </c>
      <c r="F21" s="115"/>
      <c r="G21" s="115">
        <v>935.34333000000038</v>
      </c>
      <c r="H21" s="115">
        <v>142.31273999999999</v>
      </c>
      <c r="I21" s="115">
        <v>10.621499999999996</v>
      </c>
      <c r="J21" s="463">
        <v>1088.2775700000004</v>
      </c>
      <c r="K21" s="81"/>
    </row>
    <row r="22" spans="1:16" s="110" customFormat="1" x14ac:dyDescent="0.2">
      <c r="A22" s="491" t="s">
        <v>174</v>
      </c>
      <c r="B22" s="115">
        <v>49.109389999999998</v>
      </c>
      <c r="C22" s="115">
        <v>5.9012900000000013</v>
      </c>
      <c r="D22" s="115">
        <v>0.36630000000000001</v>
      </c>
      <c r="E22" s="463">
        <v>55.376980000000003</v>
      </c>
      <c r="F22" s="115"/>
      <c r="G22" s="115">
        <v>652.08058999999992</v>
      </c>
      <c r="H22" s="115">
        <v>102.82180999999999</v>
      </c>
      <c r="I22" s="115">
        <v>21.522650000000002</v>
      </c>
      <c r="J22" s="463">
        <v>776.42504999999994</v>
      </c>
      <c r="K22" s="81"/>
    </row>
    <row r="23" spans="1:16" x14ac:dyDescent="0.2">
      <c r="A23" s="492" t="s">
        <v>175</v>
      </c>
      <c r="B23" s="115">
        <v>137.94405999999998</v>
      </c>
      <c r="C23" s="115">
        <v>11.454010000000002</v>
      </c>
      <c r="D23" s="115">
        <v>2.0066899999999999</v>
      </c>
      <c r="E23" s="463">
        <v>151.40475999999998</v>
      </c>
      <c r="F23" s="115"/>
      <c r="G23" s="115">
        <v>1860.8138399999998</v>
      </c>
      <c r="H23" s="115">
        <v>175.04296999999991</v>
      </c>
      <c r="I23" s="115">
        <v>75.178939999999969</v>
      </c>
      <c r="J23" s="463">
        <v>2111.0357499999996</v>
      </c>
      <c r="K23" s="420"/>
      <c r="P23" s="110"/>
    </row>
    <row r="24" spans="1:16" x14ac:dyDescent="0.2">
      <c r="A24" s="493" t="s">
        <v>465</v>
      </c>
      <c r="B24" s="119">
        <v>2020.491669999999</v>
      </c>
      <c r="C24" s="119">
        <v>293.10982000000001</v>
      </c>
      <c r="D24" s="119">
        <v>86.194450000000018</v>
      </c>
      <c r="E24" s="119">
        <v>2399.7959399999991</v>
      </c>
      <c r="F24" s="119"/>
      <c r="G24" s="119">
        <v>23354.090690000048</v>
      </c>
      <c r="H24" s="119">
        <v>4297.0881600000012</v>
      </c>
      <c r="I24" s="119">
        <v>1823.4547100000002</v>
      </c>
      <c r="J24" s="119">
        <v>29474.633560000049</v>
      </c>
      <c r="K24" s="420"/>
    </row>
    <row r="25" spans="1:16" x14ac:dyDescent="0.2">
      <c r="I25" s="8"/>
      <c r="J25" s="92" t="s">
        <v>230</v>
      </c>
    </row>
    <row r="26" spans="1:16" x14ac:dyDescent="0.2">
      <c r="A26" s="466" t="s">
        <v>631</v>
      </c>
      <c r="G26" s="121"/>
      <c r="H26" s="121"/>
      <c r="I26" s="121"/>
      <c r="J26" s="121"/>
    </row>
    <row r="27" spans="1:16" x14ac:dyDescent="0.2">
      <c r="A27" s="150" t="s">
        <v>231</v>
      </c>
      <c r="G27" s="121"/>
      <c r="H27" s="121"/>
      <c r="I27" s="121"/>
      <c r="J27" s="121"/>
    </row>
    <row r="28" spans="1:16" ht="18" x14ac:dyDescent="0.25">
      <c r="A28" s="122"/>
      <c r="E28" s="901"/>
      <c r="F28" s="901"/>
      <c r="G28" s="121"/>
      <c r="H28" s="121"/>
      <c r="I28" s="121"/>
      <c r="J28" s="121"/>
    </row>
    <row r="29" spans="1:16" x14ac:dyDescent="0.2">
      <c r="A29" s="122"/>
      <c r="G29" s="121"/>
      <c r="H29" s="121"/>
      <c r="I29" s="121"/>
      <c r="J29" s="121"/>
    </row>
    <row r="30" spans="1:16" x14ac:dyDescent="0.2">
      <c r="A30" s="122"/>
      <c r="G30" s="121"/>
      <c r="H30" s="121"/>
      <c r="I30" s="121"/>
      <c r="J30" s="121"/>
    </row>
    <row r="31" spans="1:16" x14ac:dyDescent="0.2">
      <c r="A31" s="122"/>
      <c r="G31" s="121"/>
      <c r="H31" s="121"/>
      <c r="I31" s="121"/>
      <c r="J31" s="121"/>
    </row>
    <row r="32" spans="1:16" x14ac:dyDescent="0.2">
      <c r="A32" s="122"/>
      <c r="G32" s="121"/>
      <c r="H32" s="121"/>
      <c r="I32" s="121"/>
      <c r="J32" s="121"/>
    </row>
    <row r="33" spans="1:10" x14ac:dyDescent="0.2">
      <c r="A33" s="122"/>
      <c r="G33" s="121"/>
      <c r="H33" s="121"/>
      <c r="I33" s="121"/>
      <c r="J33" s="121"/>
    </row>
    <row r="34" spans="1:10" x14ac:dyDescent="0.2">
      <c r="A34" s="122"/>
      <c r="G34" s="121"/>
      <c r="H34" s="121"/>
      <c r="I34" s="121"/>
      <c r="J34" s="121"/>
    </row>
    <row r="35" spans="1:10" x14ac:dyDescent="0.2">
      <c r="A35" s="122"/>
      <c r="G35" s="121"/>
      <c r="H35" s="121"/>
      <c r="I35" s="121"/>
      <c r="J35" s="121"/>
    </row>
    <row r="36" spans="1:10" x14ac:dyDescent="0.2">
      <c r="A36" s="122"/>
      <c r="G36" s="121"/>
      <c r="H36" s="121"/>
      <c r="I36" s="121"/>
      <c r="J36" s="121"/>
    </row>
    <row r="37" spans="1:10" x14ac:dyDescent="0.2">
      <c r="A37" s="122"/>
      <c r="G37" s="121"/>
      <c r="H37" s="121"/>
      <c r="I37" s="121"/>
      <c r="J37" s="121"/>
    </row>
    <row r="38" spans="1:10" x14ac:dyDescent="0.2">
      <c r="A38" s="122"/>
      <c r="G38" s="121"/>
      <c r="H38" s="121"/>
      <c r="I38" s="121"/>
      <c r="J38" s="121"/>
    </row>
    <row r="39" spans="1:10" x14ac:dyDescent="0.2">
      <c r="A39" s="122"/>
      <c r="G39" s="121"/>
      <c r="H39" s="121"/>
      <c r="I39" s="121"/>
      <c r="J39" s="121"/>
    </row>
    <row r="40" spans="1:10" x14ac:dyDescent="0.2">
      <c r="A40" s="122"/>
      <c r="G40" s="121"/>
      <c r="H40" s="121"/>
      <c r="I40" s="121"/>
      <c r="J40" s="121"/>
    </row>
    <row r="41" spans="1:10" x14ac:dyDescent="0.2">
      <c r="A41" s="122"/>
      <c r="G41" s="121"/>
      <c r="H41" s="121"/>
      <c r="I41" s="121"/>
      <c r="J41" s="121"/>
    </row>
    <row r="42" spans="1:10" x14ac:dyDescent="0.2">
      <c r="A42" s="122"/>
      <c r="G42" s="121"/>
      <c r="H42" s="121"/>
      <c r="I42" s="121"/>
      <c r="J42" s="121"/>
    </row>
    <row r="43" spans="1:10" x14ac:dyDescent="0.2">
      <c r="A43" s="122"/>
      <c r="G43" s="121"/>
      <c r="H43" s="121"/>
      <c r="I43" s="121"/>
      <c r="J43" s="121"/>
    </row>
    <row r="44" spans="1:10" x14ac:dyDescent="0.2">
      <c r="A44" s="122"/>
      <c r="G44" s="121"/>
      <c r="H44" s="121"/>
      <c r="I44" s="121"/>
      <c r="J44" s="121"/>
    </row>
    <row r="45" spans="1:10" x14ac:dyDescent="0.2">
      <c r="A45" s="122"/>
      <c r="G45" s="121"/>
      <c r="H45" s="121"/>
      <c r="I45" s="121"/>
      <c r="J45" s="121"/>
    </row>
    <row r="46" spans="1:10" x14ac:dyDescent="0.2">
      <c r="G46" s="121"/>
      <c r="H46" s="121"/>
      <c r="I46" s="121"/>
      <c r="J46" s="121"/>
    </row>
    <row r="47" spans="1:10" x14ac:dyDescent="0.2">
      <c r="G47" s="121"/>
      <c r="H47" s="121"/>
      <c r="I47" s="121"/>
      <c r="J47" s="121"/>
    </row>
  </sheetData>
  <mergeCells count="3">
    <mergeCell ref="B3:E3"/>
    <mergeCell ref="E28:F28"/>
    <mergeCell ref="G3:J3"/>
  </mergeCells>
  <conditionalFormatting sqref="B6:J23">
    <cfRule type="cellIs" dxfId="4097" priority="2" operator="between">
      <formula>0</formula>
      <formula>0.5</formula>
    </cfRule>
    <cfRule type="cellIs" dxfId="4096" priority="3" operator="between">
      <formula>0</formula>
      <formula>0.49</formula>
    </cfRule>
  </conditionalFormatting>
  <conditionalFormatting sqref="B5:J24">
    <cfRule type="cellIs" dxfId="4095"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19"/>
  <sheetViews>
    <sheetView zoomScaleNormal="100" workbookViewId="0">
      <selection activeCell="G14" sqref="G14:H14"/>
    </sheetView>
  </sheetViews>
  <sheetFormatPr baseColWidth="10" defaultRowHeight="13.7" customHeight="1" x14ac:dyDescent="0.2"/>
  <cols>
    <col min="1" max="1" width="28.375" style="130" customWidth="1"/>
    <col min="2" max="7" width="10.625" style="130" customWidth="1"/>
    <col min="8" max="8" width="14.75" style="130" customWidth="1"/>
    <col min="9" max="9" width="11" style="129"/>
    <col min="10" max="66" width="11" style="130"/>
    <col min="67" max="243" width="10" style="130"/>
    <col min="244" max="244" width="3.625" style="130" customWidth="1"/>
    <col min="245" max="245" width="24.875" style="130" bestFit="1" customWidth="1"/>
    <col min="246" max="251" width="9" style="130" customWidth="1"/>
    <col min="252" max="252" width="8.75" style="130" customWidth="1"/>
    <col min="253" max="253" width="5.625" style="130" bestFit="1" customWidth="1"/>
    <col min="254" max="254" width="7" style="130" bestFit="1" customWidth="1"/>
    <col min="255" max="259" width="5.625" style="130" bestFit="1" customWidth="1"/>
    <col min="260" max="260" width="6.375" style="130" bestFit="1" customWidth="1"/>
    <col min="261" max="261" width="9.625" style="130" bestFit="1" customWidth="1"/>
    <col min="262" max="262" width="7.25" style="130" bestFit="1" customWidth="1"/>
    <col min="263" max="263" width="9.125" style="130" bestFit="1" customWidth="1"/>
    <col min="264" max="264" width="8.5" style="130" bestFit="1" customWidth="1"/>
    <col min="265" max="499" width="10" style="130"/>
    <col min="500" max="500" width="3.625" style="130" customWidth="1"/>
    <col min="501" max="501" width="24.875" style="130" bestFit="1" customWidth="1"/>
    <col min="502" max="507" width="9" style="130" customWidth="1"/>
    <col min="508" max="508" width="8.75" style="130" customWidth="1"/>
    <col min="509" max="509" width="5.625" style="130" bestFit="1" customWidth="1"/>
    <col min="510" max="510" width="7" style="130" bestFit="1" customWidth="1"/>
    <col min="511" max="515" width="5.625" style="130" bestFit="1" customWidth="1"/>
    <col min="516" max="516" width="6.375" style="130" bestFit="1" customWidth="1"/>
    <col min="517" max="517" width="9.625" style="130" bestFit="1" customWidth="1"/>
    <col min="518" max="518" width="7.25" style="130" bestFit="1" customWidth="1"/>
    <col min="519" max="519" width="9.125" style="130" bestFit="1" customWidth="1"/>
    <col min="520" max="520" width="8.5" style="130" bestFit="1" customWidth="1"/>
    <col min="521" max="755" width="10" style="130"/>
    <col min="756" max="756" width="3.625" style="130" customWidth="1"/>
    <col min="757" max="757" width="24.875" style="130" bestFit="1" customWidth="1"/>
    <col min="758" max="763" width="9" style="130" customWidth="1"/>
    <col min="764" max="764" width="8.75" style="130" customWidth="1"/>
    <col min="765" max="765" width="5.625" style="130" bestFit="1" customWidth="1"/>
    <col min="766" max="766" width="7" style="130" bestFit="1" customWidth="1"/>
    <col min="767" max="771" width="5.625" style="130" bestFit="1" customWidth="1"/>
    <col min="772" max="772" width="6.375" style="130" bestFit="1" customWidth="1"/>
    <col min="773" max="773" width="9.625" style="130" bestFit="1" customWidth="1"/>
    <col min="774" max="774" width="7.25" style="130" bestFit="1" customWidth="1"/>
    <col min="775" max="775" width="9.125" style="130" bestFit="1" customWidth="1"/>
    <col min="776" max="776" width="8.5" style="130" bestFit="1" customWidth="1"/>
    <col min="777" max="1011" width="10" style="130"/>
    <col min="1012" max="1012" width="3.625" style="130" customWidth="1"/>
    <col min="1013" max="1013" width="24.875" style="130" bestFit="1" customWidth="1"/>
    <col min="1014" max="1019" width="9" style="130" customWidth="1"/>
    <col min="1020" max="1020" width="8.75" style="130" customWidth="1"/>
    <col min="1021" max="1021" width="5.625" style="130" bestFit="1" customWidth="1"/>
    <col min="1022" max="1022" width="7" style="130" bestFit="1" customWidth="1"/>
    <col min="1023" max="1027" width="5.625" style="130" bestFit="1" customWidth="1"/>
    <col min="1028" max="1028" width="6.375" style="130" bestFit="1" customWidth="1"/>
    <col min="1029" max="1029" width="9.625" style="130" bestFit="1" customWidth="1"/>
    <col min="1030" max="1030" width="7.25" style="130" bestFit="1" customWidth="1"/>
    <col min="1031" max="1031" width="9.125" style="130" bestFit="1" customWidth="1"/>
    <col min="1032" max="1032" width="8.5" style="130" bestFit="1" customWidth="1"/>
    <col min="1033" max="1267" width="10" style="130"/>
    <col min="1268" max="1268" width="3.625" style="130" customWidth="1"/>
    <col min="1269" max="1269" width="24.875" style="130" bestFit="1" customWidth="1"/>
    <col min="1270" max="1275" width="9" style="130" customWidth="1"/>
    <col min="1276" max="1276" width="8.75" style="130" customWidth="1"/>
    <col min="1277" max="1277" width="5.625" style="130" bestFit="1" customWidth="1"/>
    <col min="1278" max="1278" width="7" style="130" bestFit="1" customWidth="1"/>
    <col min="1279" max="1283" width="5.625" style="130" bestFit="1" customWidth="1"/>
    <col min="1284" max="1284" width="6.375" style="130" bestFit="1" customWidth="1"/>
    <col min="1285" max="1285" width="9.625" style="130" bestFit="1" customWidth="1"/>
    <col min="1286" max="1286" width="7.25" style="130" bestFit="1" customWidth="1"/>
    <col min="1287" max="1287" width="9.125" style="130" bestFit="1" customWidth="1"/>
    <col min="1288" max="1288" width="8.5" style="130" bestFit="1" customWidth="1"/>
    <col min="1289" max="1523" width="10" style="130"/>
    <col min="1524" max="1524" width="3.625" style="130" customWidth="1"/>
    <col min="1525" max="1525" width="24.875" style="130" bestFit="1" customWidth="1"/>
    <col min="1526" max="1531" width="9" style="130" customWidth="1"/>
    <col min="1532" max="1532" width="8.75" style="130" customWidth="1"/>
    <col min="1533" max="1533" width="5.625" style="130" bestFit="1" customWidth="1"/>
    <col min="1534" max="1534" width="7" style="130" bestFit="1" customWidth="1"/>
    <col min="1535" max="1539" width="5.625" style="130" bestFit="1" customWidth="1"/>
    <col min="1540" max="1540" width="6.375" style="130" bestFit="1" customWidth="1"/>
    <col min="1541" max="1541" width="9.625" style="130" bestFit="1" customWidth="1"/>
    <col min="1542" max="1542" width="7.25" style="130" bestFit="1" customWidth="1"/>
    <col min="1543" max="1543" width="9.125" style="130" bestFit="1" customWidth="1"/>
    <col min="1544" max="1544" width="8.5" style="130" bestFit="1" customWidth="1"/>
    <col min="1545" max="1779" width="10" style="130"/>
    <col min="1780" max="1780" width="3.625" style="130" customWidth="1"/>
    <col min="1781" max="1781" width="24.875" style="130" bestFit="1" customWidth="1"/>
    <col min="1782" max="1787" width="9" style="130" customWidth="1"/>
    <col min="1788" max="1788" width="8.75" style="130" customWidth="1"/>
    <col min="1789" max="1789" width="5.625" style="130" bestFit="1" customWidth="1"/>
    <col min="1790" max="1790" width="7" style="130" bestFit="1" customWidth="1"/>
    <col min="1791" max="1795" width="5.625" style="130" bestFit="1" customWidth="1"/>
    <col min="1796" max="1796" width="6.375" style="130" bestFit="1" customWidth="1"/>
    <col min="1797" max="1797" width="9.625" style="130" bestFit="1" customWidth="1"/>
    <col min="1798" max="1798" width="7.25" style="130" bestFit="1" customWidth="1"/>
    <col min="1799" max="1799" width="9.125" style="130" bestFit="1" customWidth="1"/>
    <col min="1800" max="1800" width="8.5" style="130" bestFit="1" customWidth="1"/>
    <col min="1801" max="2035" width="10" style="130"/>
    <col min="2036" max="2036" width="3.625" style="130" customWidth="1"/>
    <col min="2037" max="2037" width="24.875" style="130" bestFit="1" customWidth="1"/>
    <col min="2038" max="2043" width="9" style="130" customWidth="1"/>
    <col min="2044" max="2044" width="8.75" style="130" customWidth="1"/>
    <col min="2045" max="2045" width="5.625" style="130" bestFit="1" customWidth="1"/>
    <col min="2046" max="2046" width="7" style="130" bestFit="1" customWidth="1"/>
    <col min="2047" max="2051" width="5.625" style="130" bestFit="1" customWidth="1"/>
    <col min="2052" max="2052" width="6.375" style="130" bestFit="1" customWidth="1"/>
    <col min="2053" max="2053" width="9.625" style="130" bestFit="1" customWidth="1"/>
    <col min="2054" max="2054" width="7.25" style="130" bestFit="1" customWidth="1"/>
    <col min="2055" max="2055" width="9.125" style="130" bestFit="1" customWidth="1"/>
    <col min="2056" max="2056" width="8.5" style="130" bestFit="1" customWidth="1"/>
    <col min="2057" max="2291" width="10" style="130"/>
    <col min="2292" max="2292" width="3.625" style="130" customWidth="1"/>
    <col min="2293" max="2293" width="24.875" style="130" bestFit="1" customWidth="1"/>
    <col min="2294" max="2299" width="9" style="130" customWidth="1"/>
    <col min="2300" max="2300" width="8.75" style="130" customWidth="1"/>
    <col min="2301" max="2301" width="5.625" style="130" bestFit="1" customWidth="1"/>
    <col min="2302" max="2302" width="7" style="130" bestFit="1" customWidth="1"/>
    <col min="2303" max="2307" width="5.625" style="130" bestFit="1" customWidth="1"/>
    <col min="2308" max="2308" width="6.375" style="130" bestFit="1" customWidth="1"/>
    <col min="2309" max="2309" width="9.625" style="130" bestFit="1" customWidth="1"/>
    <col min="2310" max="2310" width="7.25" style="130" bestFit="1" customWidth="1"/>
    <col min="2311" max="2311" width="9.125" style="130" bestFit="1" customWidth="1"/>
    <col min="2312" max="2312" width="8.5" style="130" bestFit="1" customWidth="1"/>
    <col min="2313" max="2547" width="10" style="130"/>
    <col min="2548" max="2548" width="3.625" style="130" customWidth="1"/>
    <col min="2549" max="2549" width="24.875" style="130" bestFit="1" customWidth="1"/>
    <col min="2550" max="2555" width="9" style="130" customWidth="1"/>
    <col min="2556" max="2556" width="8.75" style="130" customWidth="1"/>
    <col min="2557" max="2557" width="5.625" style="130" bestFit="1" customWidth="1"/>
    <col min="2558" max="2558" width="7" style="130" bestFit="1" customWidth="1"/>
    <col min="2559" max="2563" width="5.625" style="130" bestFit="1" customWidth="1"/>
    <col min="2564" max="2564" width="6.375" style="130" bestFit="1" customWidth="1"/>
    <col min="2565" max="2565" width="9.625" style="130" bestFit="1" customWidth="1"/>
    <col min="2566" max="2566" width="7.25" style="130" bestFit="1" customWidth="1"/>
    <col min="2567" max="2567" width="9.125" style="130" bestFit="1" customWidth="1"/>
    <col min="2568" max="2568" width="8.5" style="130" bestFit="1" customWidth="1"/>
    <col min="2569" max="2803" width="10" style="130"/>
    <col min="2804" max="2804" width="3.625" style="130" customWidth="1"/>
    <col min="2805" max="2805" width="24.875" style="130" bestFit="1" customWidth="1"/>
    <col min="2806" max="2811" width="9" style="130" customWidth="1"/>
    <col min="2812" max="2812" width="8.75" style="130" customWidth="1"/>
    <col min="2813" max="2813" width="5.625" style="130" bestFit="1" customWidth="1"/>
    <col min="2814" max="2814" width="7" style="130" bestFit="1" customWidth="1"/>
    <col min="2815" max="2819" width="5.625" style="130" bestFit="1" customWidth="1"/>
    <col min="2820" max="2820" width="6.375" style="130" bestFit="1" customWidth="1"/>
    <col min="2821" max="2821" width="9.625" style="130" bestFit="1" customWidth="1"/>
    <col min="2822" max="2822" width="7.25" style="130" bestFit="1" customWidth="1"/>
    <col min="2823" max="2823" width="9.125" style="130" bestFit="1" customWidth="1"/>
    <col min="2824" max="2824" width="8.5" style="130" bestFit="1" customWidth="1"/>
    <col min="2825" max="3059" width="10" style="130"/>
    <col min="3060" max="3060" width="3.625" style="130" customWidth="1"/>
    <col min="3061" max="3061" width="24.875" style="130" bestFit="1" customWidth="1"/>
    <col min="3062" max="3067" width="9" style="130" customWidth="1"/>
    <col min="3068" max="3068" width="8.75" style="130" customWidth="1"/>
    <col min="3069" max="3069" width="5.625" style="130" bestFit="1" customWidth="1"/>
    <col min="3070" max="3070" width="7" style="130" bestFit="1" customWidth="1"/>
    <col min="3071" max="3075" width="5.625" style="130" bestFit="1" customWidth="1"/>
    <col min="3076" max="3076" width="6.375" style="130" bestFit="1" customWidth="1"/>
    <col min="3077" max="3077" width="9.625" style="130" bestFit="1" customWidth="1"/>
    <col min="3078" max="3078" width="7.25" style="130" bestFit="1" customWidth="1"/>
    <col min="3079" max="3079" width="9.125" style="130" bestFit="1" customWidth="1"/>
    <col min="3080" max="3080" width="8.5" style="130" bestFit="1" customWidth="1"/>
    <col min="3081" max="3315" width="10" style="130"/>
    <col min="3316" max="3316" width="3.625" style="130" customWidth="1"/>
    <col min="3317" max="3317" width="24.875" style="130" bestFit="1" customWidth="1"/>
    <col min="3318" max="3323" width="9" style="130" customWidth="1"/>
    <col min="3324" max="3324" width="8.75" style="130" customWidth="1"/>
    <col min="3325" max="3325" width="5.625" style="130" bestFit="1" customWidth="1"/>
    <col min="3326" max="3326" width="7" style="130" bestFit="1" customWidth="1"/>
    <col min="3327" max="3331" width="5.625" style="130" bestFit="1" customWidth="1"/>
    <col min="3332" max="3332" width="6.375" style="130" bestFit="1" customWidth="1"/>
    <col min="3333" max="3333" width="9.625" style="130" bestFit="1" customWidth="1"/>
    <col min="3334" max="3334" width="7.25" style="130" bestFit="1" customWidth="1"/>
    <col min="3335" max="3335" width="9.125" style="130" bestFit="1" customWidth="1"/>
    <col min="3336" max="3336" width="8.5" style="130" bestFit="1" customWidth="1"/>
    <col min="3337" max="3571" width="10" style="130"/>
    <col min="3572" max="3572" width="3.625" style="130" customWidth="1"/>
    <col min="3573" max="3573" width="24.875" style="130" bestFit="1" customWidth="1"/>
    <col min="3574" max="3579" width="9" style="130" customWidth="1"/>
    <col min="3580" max="3580" width="8.75" style="130" customWidth="1"/>
    <col min="3581" max="3581" width="5.625" style="130" bestFit="1" customWidth="1"/>
    <col min="3582" max="3582" width="7" style="130" bestFit="1" customWidth="1"/>
    <col min="3583" max="3587" width="5.625" style="130" bestFit="1" customWidth="1"/>
    <col min="3588" max="3588" width="6.375" style="130" bestFit="1" customWidth="1"/>
    <col min="3589" max="3589" width="9.625" style="130" bestFit="1" customWidth="1"/>
    <col min="3590" max="3590" width="7.25" style="130" bestFit="1" customWidth="1"/>
    <col min="3591" max="3591" width="9.125" style="130" bestFit="1" customWidth="1"/>
    <col min="3592" max="3592" width="8.5" style="130" bestFit="1" customWidth="1"/>
    <col min="3593" max="3827" width="10" style="130"/>
    <col min="3828" max="3828" width="3.625" style="130" customWidth="1"/>
    <col min="3829" max="3829" width="24.875" style="130" bestFit="1" customWidth="1"/>
    <col min="3830" max="3835" width="9" style="130" customWidth="1"/>
    <col min="3836" max="3836" width="8.75" style="130" customWidth="1"/>
    <col min="3837" max="3837" width="5.625" style="130" bestFit="1" customWidth="1"/>
    <col min="3838" max="3838" width="7" style="130" bestFit="1" customWidth="1"/>
    <col min="3839" max="3843" width="5.625" style="130" bestFit="1" customWidth="1"/>
    <col min="3844" max="3844" width="6.375" style="130" bestFit="1" customWidth="1"/>
    <col min="3845" max="3845" width="9.625" style="130" bestFit="1" customWidth="1"/>
    <col min="3846" max="3846" width="7.25" style="130" bestFit="1" customWidth="1"/>
    <col min="3847" max="3847" width="9.125" style="130" bestFit="1" customWidth="1"/>
    <col min="3848" max="3848" width="8.5" style="130" bestFit="1" customWidth="1"/>
    <col min="3849" max="4083" width="10" style="130"/>
    <col min="4084" max="4084" width="3.625" style="130" customWidth="1"/>
    <col min="4085" max="4085" width="24.875" style="130" bestFit="1" customWidth="1"/>
    <col min="4086" max="4091" width="9" style="130" customWidth="1"/>
    <col min="4092" max="4092" width="8.75" style="130" customWidth="1"/>
    <col min="4093" max="4093" width="5.625" style="130" bestFit="1" customWidth="1"/>
    <col min="4094" max="4094" width="7" style="130" bestFit="1" customWidth="1"/>
    <col min="4095" max="4099" width="5.625" style="130" bestFit="1" customWidth="1"/>
    <col min="4100" max="4100" width="6.375" style="130" bestFit="1" customWidth="1"/>
    <col min="4101" max="4101" width="9.625" style="130" bestFit="1" customWidth="1"/>
    <col min="4102" max="4102" width="7.25" style="130" bestFit="1" customWidth="1"/>
    <col min="4103" max="4103" width="9.125" style="130" bestFit="1" customWidth="1"/>
    <col min="4104" max="4104" width="8.5" style="130" bestFit="1" customWidth="1"/>
    <col min="4105" max="4339" width="10" style="130"/>
    <col min="4340" max="4340" width="3.625" style="130" customWidth="1"/>
    <col min="4341" max="4341" width="24.875" style="130" bestFit="1" customWidth="1"/>
    <col min="4342" max="4347" width="9" style="130" customWidth="1"/>
    <col min="4348" max="4348" width="8.75" style="130" customWidth="1"/>
    <col min="4349" max="4349" width="5.625" style="130" bestFit="1" customWidth="1"/>
    <col min="4350" max="4350" width="7" style="130" bestFit="1" customWidth="1"/>
    <col min="4351" max="4355" width="5.625" style="130" bestFit="1" customWidth="1"/>
    <col min="4356" max="4356" width="6.375" style="130" bestFit="1" customWidth="1"/>
    <col min="4357" max="4357" width="9.625" style="130" bestFit="1" customWidth="1"/>
    <col min="4358" max="4358" width="7.25" style="130" bestFit="1" customWidth="1"/>
    <col min="4359" max="4359" width="9.125" style="130" bestFit="1" customWidth="1"/>
    <col min="4360" max="4360" width="8.5" style="130" bestFit="1" customWidth="1"/>
    <col min="4361" max="4595" width="10" style="130"/>
    <col min="4596" max="4596" width="3.625" style="130" customWidth="1"/>
    <col min="4597" max="4597" width="24.875" style="130" bestFit="1" customWidth="1"/>
    <col min="4598" max="4603" width="9" style="130" customWidth="1"/>
    <col min="4604" max="4604" width="8.75" style="130" customWidth="1"/>
    <col min="4605" max="4605" width="5.625" style="130" bestFit="1" customWidth="1"/>
    <col min="4606" max="4606" width="7" style="130" bestFit="1" customWidth="1"/>
    <col min="4607" max="4611" width="5.625" style="130" bestFit="1" customWidth="1"/>
    <col min="4612" max="4612" width="6.375" style="130" bestFit="1" customWidth="1"/>
    <col min="4613" max="4613" width="9.625" style="130" bestFit="1" customWidth="1"/>
    <col min="4614" max="4614" width="7.25" style="130" bestFit="1" customWidth="1"/>
    <col min="4615" max="4615" width="9.125" style="130" bestFit="1" customWidth="1"/>
    <col min="4616" max="4616" width="8.5" style="130" bestFit="1" customWidth="1"/>
    <col min="4617" max="4851" width="10" style="130"/>
    <col min="4852" max="4852" width="3.625" style="130" customWidth="1"/>
    <col min="4853" max="4853" width="24.875" style="130" bestFit="1" customWidth="1"/>
    <col min="4854" max="4859" width="9" style="130" customWidth="1"/>
    <col min="4860" max="4860" width="8.75" style="130" customWidth="1"/>
    <col min="4861" max="4861" width="5.625" style="130" bestFit="1" customWidth="1"/>
    <col min="4862" max="4862" width="7" style="130" bestFit="1" customWidth="1"/>
    <col min="4863" max="4867" width="5.625" style="130" bestFit="1" customWidth="1"/>
    <col min="4868" max="4868" width="6.375" style="130" bestFit="1" customWidth="1"/>
    <col min="4869" max="4869" width="9.625" style="130" bestFit="1" customWidth="1"/>
    <col min="4870" max="4870" width="7.25" style="130" bestFit="1" customWidth="1"/>
    <col min="4871" max="4871" width="9.125" style="130" bestFit="1" customWidth="1"/>
    <col min="4872" max="4872" width="8.5" style="130" bestFit="1" customWidth="1"/>
    <col min="4873" max="5107" width="10" style="130"/>
    <col min="5108" max="5108" width="3.625" style="130" customWidth="1"/>
    <col min="5109" max="5109" width="24.875" style="130" bestFit="1" customWidth="1"/>
    <col min="5110" max="5115" width="9" style="130" customWidth="1"/>
    <col min="5116" max="5116" width="8.75" style="130" customWidth="1"/>
    <col min="5117" max="5117" width="5.625" style="130" bestFit="1" customWidth="1"/>
    <col min="5118" max="5118" width="7" style="130" bestFit="1" customWidth="1"/>
    <col min="5119" max="5123" width="5.625" style="130" bestFit="1" customWidth="1"/>
    <col min="5124" max="5124" width="6.375" style="130" bestFit="1" customWidth="1"/>
    <col min="5125" max="5125" width="9.625" style="130" bestFit="1" customWidth="1"/>
    <col min="5126" max="5126" width="7.25" style="130" bestFit="1" customWidth="1"/>
    <col min="5127" max="5127" width="9.125" style="130" bestFit="1" customWidth="1"/>
    <col min="5128" max="5128" width="8.5" style="130" bestFit="1" customWidth="1"/>
    <col min="5129" max="5363" width="10" style="130"/>
    <col min="5364" max="5364" width="3.625" style="130" customWidth="1"/>
    <col min="5365" max="5365" width="24.875" style="130" bestFit="1" customWidth="1"/>
    <col min="5366" max="5371" width="9" style="130" customWidth="1"/>
    <col min="5372" max="5372" width="8.75" style="130" customWidth="1"/>
    <col min="5373" max="5373" width="5.625" style="130" bestFit="1" customWidth="1"/>
    <col min="5374" max="5374" width="7" style="130" bestFit="1" customWidth="1"/>
    <col min="5375" max="5379" width="5.625" style="130" bestFit="1" customWidth="1"/>
    <col min="5380" max="5380" width="6.375" style="130" bestFit="1" customWidth="1"/>
    <col min="5381" max="5381" width="9.625" style="130" bestFit="1" customWidth="1"/>
    <col min="5382" max="5382" width="7.25" style="130" bestFit="1" customWidth="1"/>
    <col min="5383" max="5383" width="9.125" style="130" bestFit="1" customWidth="1"/>
    <col min="5384" max="5384" width="8.5" style="130" bestFit="1" customWidth="1"/>
    <col min="5385" max="5619" width="10" style="130"/>
    <col min="5620" max="5620" width="3.625" style="130" customWidth="1"/>
    <col min="5621" max="5621" width="24.875" style="130" bestFit="1" customWidth="1"/>
    <col min="5622" max="5627" width="9" style="130" customWidth="1"/>
    <col min="5628" max="5628" width="8.75" style="130" customWidth="1"/>
    <col min="5629" max="5629" width="5.625" style="130" bestFit="1" customWidth="1"/>
    <col min="5630" max="5630" width="7" style="130" bestFit="1" customWidth="1"/>
    <col min="5631" max="5635" width="5.625" style="130" bestFit="1" customWidth="1"/>
    <col min="5636" max="5636" width="6.375" style="130" bestFit="1" customWidth="1"/>
    <col min="5637" max="5637" width="9.625" style="130" bestFit="1" customWidth="1"/>
    <col min="5638" max="5638" width="7.25" style="130" bestFit="1" customWidth="1"/>
    <col min="5639" max="5639" width="9.125" style="130" bestFit="1" customWidth="1"/>
    <col min="5640" max="5640" width="8.5" style="130" bestFit="1" customWidth="1"/>
    <col min="5641" max="5875" width="10" style="130"/>
    <col min="5876" max="5876" width="3.625" style="130" customWidth="1"/>
    <col min="5877" max="5877" width="24.875" style="130" bestFit="1" customWidth="1"/>
    <col min="5878" max="5883" width="9" style="130" customWidth="1"/>
    <col min="5884" max="5884" width="8.75" style="130" customWidth="1"/>
    <col min="5885" max="5885" width="5.625" style="130" bestFit="1" customWidth="1"/>
    <col min="5886" max="5886" width="7" style="130" bestFit="1" customWidth="1"/>
    <col min="5887" max="5891" width="5.625" style="130" bestFit="1" customWidth="1"/>
    <col min="5892" max="5892" width="6.375" style="130" bestFit="1" customWidth="1"/>
    <col min="5893" max="5893" width="9.625" style="130" bestFit="1" customWidth="1"/>
    <col min="5894" max="5894" width="7.25" style="130" bestFit="1" customWidth="1"/>
    <col min="5895" max="5895" width="9.125" style="130" bestFit="1" customWidth="1"/>
    <col min="5896" max="5896" width="8.5" style="130" bestFit="1" customWidth="1"/>
    <col min="5897" max="6131" width="10" style="130"/>
    <col min="6132" max="6132" width="3.625" style="130" customWidth="1"/>
    <col min="6133" max="6133" width="24.875" style="130" bestFit="1" customWidth="1"/>
    <col min="6134" max="6139" width="9" style="130" customWidth="1"/>
    <col min="6140" max="6140" width="8.75" style="130" customWidth="1"/>
    <col min="6141" max="6141" width="5.625" style="130" bestFit="1" customWidth="1"/>
    <col min="6142" max="6142" width="7" style="130" bestFit="1" customWidth="1"/>
    <col min="6143" max="6147" width="5.625" style="130" bestFit="1" customWidth="1"/>
    <col min="6148" max="6148" width="6.375" style="130" bestFit="1" customWidth="1"/>
    <col min="6149" max="6149" width="9.625" style="130" bestFit="1" customWidth="1"/>
    <col min="6150" max="6150" width="7.25" style="130" bestFit="1" customWidth="1"/>
    <col min="6151" max="6151" width="9.125" style="130" bestFit="1" customWidth="1"/>
    <col min="6152" max="6152" width="8.5" style="130" bestFit="1" customWidth="1"/>
    <col min="6153" max="6387" width="10" style="130"/>
    <col min="6388" max="6388" width="3.625" style="130" customWidth="1"/>
    <col min="6389" max="6389" width="24.875" style="130" bestFit="1" customWidth="1"/>
    <col min="6390" max="6395" width="9" style="130" customWidth="1"/>
    <col min="6396" max="6396" width="8.75" style="130" customWidth="1"/>
    <col min="6397" max="6397" width="5.625" style="130" bestFit="1" customWidth="1"/>
    <col min="6398" max="6398" width="7" style="130" bestFit="1" customWidth="1"/>
    <col min="6399" max="6403" width="5.625" style="130" bestFit="1" customWidth="1"/>
    <col min="6404" max="6404" width="6.375" style="130" bestFit="1" customWidth="1"/>
    <col min="6405" max="6405" width="9.625" style="130" bestFit="1" customWidth="1"/>
    <col min="6406" max="6406" width="7.25" style="130" bestFit="1" customWidth="1"/>
    <col min="6407" max="6407" width="9.125" style="130" bestFit="1" customWidth="1"/>
    <col min="6408" max="6408" width="8.5" style="130" bestFit="1" customWidth="1"/>
    <col min="6409" max="6643" width="10" style="130"/>
    <col min="6644" max="6644" width="3.625" style="130" customWidth="1"/>
    <col min="6645" max="6645" width="24.875" style="130" bestFit="1" customWidth="1"/>
    <col min="6646" max="6651" width="9" style="130" customWidth="1"/>
    <col min="6652" max="6652" width="8.75" style="130" customWidth="1"/>
    <col min="6653" max="6653" width="5.625" style="130" bestFit="1" customWidth="1"/>
    <col min="6654" max="6654" width="7" style="130" bestFit="1" customWidth="1"/>
    <col min="6655" max="6659" width="5.625" style="130" bestFit="1" customWidth="1"/>
    <col min="6660" max="6660" width="6.375" style="130" bestFit="1" customWidth="1"/>
    <col min="6661" max="6661" width="9.625" style="130" bestFit="1" customWidth="1"/>
    <col min="6662" max="6662" width="7.25" style="130" bestFit="1" customWidth="1"/>
    <col min="6663" max="6663" width="9.125" style="130" bestFit="1" customWidth="1"/>
    <col min="6664" max="6664" width="8.5" style="130" bestFit="1" customWidth="1"/>
    <col min="6665" max="6899" width="10" style="130"/>
    <col min="6900" max="6900" width="3.625" style="130" customWidth="1"/>
    <col min="6901" max="6901" width="24.875" style="130" bestFit="1" customWidth="1"/>
    <col min="6902" max="6907" width="9" style="130" customWidth="1"/>
    <col min="6908" max="6908" width="8.75" style="130" customWidth="1"/>
    <col min="6909" max="6909" width="5.625" style="130" bestFit="1" customWidth="1"/>
    <col min="6910" max="6910" width="7" style="130" bestFit="1" customWidth="1"/>
    <col min="6911" max="6915" width="5.625" style="130" bestFit="1" customWidth="1"/>
    <col min="6916" max="6916" width="6.375" style="130" bestFit="1" customWidth="1"/>
    <col min="6917" max="6917" width="9.625" style="130" bestFit="1" customWidth="1"/>
    <col min="6918" max="6918" width="7.25" style="130" bestFit="1" customWidth="1"/>
    <col min="6919" max="6919" width="9.125" style="130" bestFit="1" customWidth="1"/>
    <col min="6920" max="6920" width="8.5" style="130" bestFit="1" customWidth="1"/>
    <col min="6921" max="7155" width="10" style="130"/>
    <col min="7156" max="7156" width="3.625" style="130" customWidth="1"/>
    <col min="7157" max="7157" width="24.875" style="130" bestFit="1" customWidth="1"/>
    <col min="7158" max="7163" width="9" style="130" customWidth="1"/>
    <col min="7164" max="7164" width="8.75" style="130" customWidth="1"/>
    <col min="7165" max="7165" width="5.625" style="130" bestFit="1" customWidth="1"/>
    <col min="7166" max="7166" width="7" style="130" bestFit="1" customWidth="1"/>
    <col min="7167" max="7171" width="5.625" style="130" bestFit="1" customWidth="1"/>
    <col min="7172" max="7172" width="6.375" style="130" bestFit="1" customWidth="1"/>
    <col min="7173" max="7173" width="9.625" style="130" bestFit="1" customWidth="1"/>
    <col min="7174" max="7174" width="7.25" style="130" bestFit="1" customWidth="1"/>
    <col min="7175" max="7175" width="9.125" style="130" bestFit="1" customWidth="1"/>
    <col min="7176" max="7176" width="8.5" style="130" bestFit="1" customWidth="1"/>
    <col min="7177" max="7411" width="10" style="130"/>
    <col min="7412" max="7412" width="3.625" style="130" customWidth="1"/>
    <col min="7413" max="7413" width="24.875" style="130" bestFit="1" customWidth="1"/>
    <col min="7414" max="7419" width="9" style="130" customWidth="1"/>
    <col min="7420" max="7420" width="8.75" style="130" customWidth="1"/>
    <col min="7421" max="7421" width="5.625" style="130" bestFit="1" customWidth="1"/>
    <col min="7422" max="7422" width="7" style="130" bestFit="1" customWidth="1"/>
    <col min="7423" max="7427" width="5.625" style="130" bestFit="1" customWidth="1"/>
    <col min="7428" max="7428" width="6.375" style="130" bestFit="1" customWidth="1"/>
    <col min="7429" max="7429" width="9.625" style="130" bestFit="1" customWidth="1"/>
    <col min="7430" max="7430" width="7.25" style="130" bestFit="1" customWidth="1"/>
    <col min="7431" max="7431" width="9.125" style="130" bestFit="1" customWidth="1"/>
    <col min="7432" max="7432" width="8.5" style="130" bestFit="1" customWidth="1"/>
    <col min="7433" max="7667" width="10" style="130"/>
    <col min="7668" max="7668" width="3.625" style="130" customWidth="1"/>
    <col min="7669" max="7669" width="24.875" style="130" bestFit="1" customWidth="1"/>
    <col min="7670" max="7675" width="9" style="130" customWidth="1"/>
    <col min="7676" max="7676" width="8.75" style="130" customWidth="1"/>
    <col min="7677" max="7677" width="5.625" style="130" bestFit="1" customWidth="1"/>
    <col min="7678" max="7678" width="7" style="130" bestFit="1" customWidth="1"/>
    <col min="7679" max="7683" width="5.625" style="130" bestFit="1" customWidth="1"/>
    <col min="7684" max="7684" width="6.375" style="130" bestFit="1" customWidth="1"/>
    <col min="7685" max="7685" width="9.625" style="130" bestFit="1" customWidth="1"/>
    <col min="7686" max="7686" width="7.25" style="130" bestFit="1" customWidth="1"/>
    <col min="7687" max="7687" width="9.125" style="130" bestFit="1" customWidth="1"/>
    <col min="7688" max="7688" width="8.5" style="130" bestFit="1" customWidth="1"/>
    <col min="7689" max="7923" width="10" style="130"/>
    <col min="7924" max="7924" width="3.625" style="130" customWidth="1"/>
    <col min="7925" max="7925" width="24.875" style="130" bestFit="1" customWidth="1"/>
    <col min="7926" max="7931" width="9" style="130" customWidth="1"/>
    <col min="7932" max="7932" width="8.75" style="130" customWidth="1"/>
    <col min="7933" max="7933" width="5.625" style="130" bestFit="1" customWidth="1"/>
    <col min="7934" max="7934" width="7" style="130" bestFit="1" customWidth="1"/>
    <col min="7935" max="7939" width="5.625" style="130" bestFit="1" customWidth="1"/>
    <col min="7940" max="7940" width="6.375" style="130" bestFit="1" customWidth="1"/>
    <col min="7941" max="7941" width="9.625" style="130" bestFit="1" customWidth="1"/>
    <col min="7942" max="7942" width="7.25" style="130" bestFit="1" customWidth="1"/>
    <col min="7943" max="7943" width="9.125" style="130" bestFit="1" customWidth="1"/>
    <col min="7944" max="7944" width="8.5" style="130" bestFit="1" customWidth="1"/>
    <col min="7945" max="8179" width="10" style="130"/>
    <col min="8180" max="8180" width="3.625" style="130" customWidth="1"/>
    <col min="8181" max="8181" width="24.875" style="130" bestFit="1" customWidth="1"/>
    <col min="8182" max="8187" width="9" style="130" customWidth="1"/>
    <col min="8188" max="8188" width="8.75" style="130" customWidth="1"/>
    <col min="8189" max="8189" width="5.625" style="130" bestFit="1" customWidth="1"/>
    <col min="8190" max="8190" width="7" style="130" bestFit="1" customWidth="1"/>
    <col min="8191" max="8195" width="5.625" style="130" bestFit="1" customWidth="1"/>
    <col min="8196" max="8196" width="6.375" style="130" bestFit="1" customWidth="1"/>
    <col min="8197" max="8197" width="9.625" style="130" bestFit="1" customWidth="1"/>
    <col min="8198" max="8198" width="7.25" style="130" bestFit="1" customWidth="1"/>
    <col min="8199" max="8199" width="9.125" style="130" bestFit="1" customWidth="1"/>
    <col min="8200" max="8200" width="8.5" style="130" bestFit="1" customWidth="1"/>
    <col min="8201" max="8435" width="10" style="130"/>
    <col min="8436" max="8436" width="3.625" style="130" customWidth="1"/>
    <col min="8437" max="8437" width="24.875" style="130" bestFit="1" customWidth="1"/>
    <col min="8438" max="8443" width="9" style="130" customWidth="1"/>
    <col min="8444" max="8444" width="8.75" style="130" customWidth="1"/>
    <col min="8445" max="8445" width="5.625" style="130" bestFit="1" customWidth="1"/>
    <col min="8446" max="8446" width="7" style="130" bestFit="1" customWidth="1"/>
    <col min="8447" max="8451" width="5.625" style="130" bestFit="1" customWidth="1"/>
    <col min="8452" max="8452" width="6.375" style="130" bestFit="1" customWidth="1"/>
    <col min="8453" max="8453" width="9.625" style="130" bestFit="1" customWidth="1"/>
    <col min="8454" max="8454" width="7.25" style="130" bestFit="1" customWidth="1"/>
    <col min="8455" max="8455" width="9.125" style="130" bestFit="1" customWidth="1"/>
    <col min="8456" max="8456" width="8.5" style="130" bestFit="1" customWidth="1"/>
    <col min="8457" max="8691" width="10" style="130"/>
    <col min="8692" max="8692" width="3.625" style="130" customWidth="1"/>
    <col min="8693" max="8693" width="24.875" style="130" bestFit="1" customWidth="1"/>
    <col min="8694" max="8699" width="9" style="130" customWidth="1"/>
    <col min="8700" max="8700" width="8.75" style="130" customWidth="1"/>
    <col min="8701" max="8701" width="5.625" style="130" bestFit="1" customWidth="1"/>
    <col min="8702" max="8702" width="7" style="130" bestFit="1" customWidth="1"/>
    <col min="8703" max="8707" width="5.625" style="130" bestFit="1" customWidth="1"/>
    <col min="8708" max="8708" width="6.375" style="130" bestFit="1" customWidth="1"/>
    <col min="8709" max="8709" width="9.625" style="130" bestFit="1" customWidth="1"/>
    <col min="8710" max="8710" width="7.25" style="130" bestFit="1" customWidth="1"/>
    <col min="8711" max="8711" width="9.125" style="130" bestFit="1" customWidth="1"/>
    <col min="8712" max="8712" width="8.5" style="130" bestFit="1" customWidth="1"/>
    <col min="8713" max="8947" width="10" style="130"/>
    <col min="8948" max="8948" width="3.625" style="130" customWidth="1"/>
    <col min="8949" max="8949" width="24.875" style="130" bestFit="1" customWidth="1"/>
    <col min="8950" max="8955" width="9" style="130" customWidth="1"/>
    <col min="8956" max="8956" width="8.75" style="130" customWidth="1"/>
    <col min="8957" max="8957" width="5.625" style="130" bestFit="1" customWidth="1"/>
    <col min="8958" max="8958" width="7" style="130" bestFit="1" customWidth="1"/>
    <col min="8959" max="8963" width="5.625" style="130" bestFit="1" customWidth="1"/>
    <col min="8964" max="8964" width="6.375" style="130" bestFit="1" customWidth="1"/>
    <col min="8965" max="8965" width="9.625" style="130" bestFit="1" customWidth="1"/>
    <col min="8966" max="8966" width="7.25" style="130" bestFit="1" customWidth="1"/>
    <col min="8967" max="8967" width="9.125" style="130" bestFit="1" customWidth="1"/>
    <col min="8968" max="8968" width="8.5" style="130" bestFit="1" customWidth="1"/>
    <col min="8969" max="9203" width="10" style="130"/>
    <col min="9204" max="9204" width="3.625" style="130" customWidth="1"/>
    <col min="9205" max="9205" width="24.875" style="130" bestFit="1" customWidth="1"/>
    <col min="9206" max="9211" width="9" style="130" customWidth="1"/>
    <col min="9212" max="9212" width="8.75" style="130" customWidth="1"/>
    <col min="9213" max="9213" width="5.625" style="130" bestFit="1" customWidth="1"/>
    <col min="9214" max="9214" width="7" style="130" bestFit="1" customWidth="1"/>
    <col min="9215" max="9219" width="5.625" style="130" bestFit="1" customWidth="1"/>
    <col min="9220" max="9220" width="6.375" style="130" bestFit="1" customWidth="1"/>
    <col min="9221" max="9221" width="9.625" style="130" bestFit="1" customWidth="1"/>
    <col min="9222" max="9222" width="7.25" style="130" bestFit="1" customWidth="1"/>
    <col min="9223" max="9223" width="9.125" style="130" bestFit="1" customWidth="1"/>
    <col min="9224" max="9224" width="8.5" style="130" bestFit="1" customWidth="1"/>
    <col min="9225" max="9459" width="10" style="130"/>
    <col min="9460" max="9460" width="3.625" style="130" customWidth="1"/>
    <col min="9461" max="9461" width="24.875" style="130" bestFit="1" customWidth="1"/>
    <col min="9462" max="9467" width="9" style="130" customWidth="1"/>
    <col min="9468" max="9468" width="8.75" style="130" customWidth="1"/>
    <col min="9469" max="9469" width="5.625" style="130" bestFit="1" customWidth="1"/>
    <col min="9470" max="9470" width="7" style="130" bestFit="1" customWidth="1"/>
    <col min="9471" max="9475" width="5.625" style="130" bestFit="1" customWidth="1"/>
    <col min="9476" max="9476" width="6.375" style="130" bestFit="1" customWidth="1"/>
    <col min="9477" max="9477" width="9.625" style="130" bestFit="1" customWidth="1"/>
    <col min="9478" max="9478" width="7.25" style="130" bestFit="1" customWidth="1"/>
    <col min="9479" max="9479" width="9.125" style="130" bestFit="1" customWidth="1"/>
    <col min="9480" max="9480" width="8.5" style="130" bestFit="1" customWidth="1"/>
    <col min="9481" max="9715" width="10" style="130"/>
    <col min="9716" max="9716" width="3.625" style="130" customWidth="1"/>
    <col min="9717" max="9717" width="24.875" style="130" bestFit="1" customWidth="1"/>
    <col min="9718" max="9723" width="9" style="130" customWidth="1"/>
    <col min="9724" max="9724" width="8.75" style="130" customWidth="1"/>
    <col min="9725" max="9725" width="5.625" style="130" bestFit="1" customWidth="1"/>
    <col min="9726" max="9726" width="7" style="130" bestFit="1" customWidth="1"/>
    <col min="9727" max="9731" width="5.625" style="130" bestFit="1" customWidth="1"/>
    <col min="9732" max="9732" width="6.375" style="130" bestFit="1" customWidth="1"/>
    <col min="9733" max="9733" width="9.625" style="130" bestFit="1" customWidth="1"/>
    <col min="9734" max="9734" width="7.25" style="130" bestFit="1" customWidth="1"/>
    <col min="9735" max="9735" width="9.125" style="130" bestFit="1" customWidth="1"/>
    <col min="9736" max="9736" width="8.5" style="130" bestFit="1" customWidth="1"/>
    <col min="9737" max="9971" width="10" style="130"/>
    <col min="9972" max="9972" width="3.625" style="130" customWidth="1"/>
    <col min="9973" max="9973" width="24.875" style="130" bestFit="1" customWidth="1"/>
    <col min="9974" max="9979" width="9" style="130" customWidth="1"/>
    <col min="9980" max="9980" width="8.75" style="130" customWidth="1"/>
    <col min="9981" max="9981" width="5.625" style="130" bestFit="1" customWidth="1"/>
    <col min="9982" max="9982" width="7" style="130" bestFit="1" customWidth="1"/>
    <col min="9983" max="9987" width="5.625" style="130" bestFit="1" customWidth="1"/>
    <col min="9988" max="9988" width="6.375" style="130" bestFit="1" customWidth="1"/>
    <col min="9989" max="9989" width="9.625" style="130" bestFit="1" customWidth="1"/>
    <col min="9990" max="9990" width="7.25" style="130" bestFit="1" customWidth="1"/>
    <col min="9991" max="9991" width="9.125" style="130" bestFit="1" customWidth="1"/>
    <col min="9992" max="9992" width="8.5" style="130" bestFit="1" customWidth="1"/>
    <col min="9993" max="10227" width="10" style="130"/>
    <col min="10228" max="10228" width="3.625" style="130" customWidth="1"/>
    <col min="10229" max="10229" width="24.875" style="130" bestFit="1" customWidth="1"/>
    <col min="10230" max="10235" width="9" style="130" customWidth="1"/>
    <col min="10236" max="10236" width="8.75" style="130" customWidth="1"/>
    <col min="10237" max="10237" width="5.625" style="130" bestFit="1" customWidth="1"/>
    <col min="10238" max="10238" width="7" style="130" bestFit="1" customWidth="1"/>
    <col min="10239" max="10243" width="5.625" style="130" bestFit="1" customWidth="1"/>
    <col min="10244" max="10244" width="6.375" style="130" bestFit="1" customWidth="1"/>
    <col min="10245" max="10245" width="9.625" style="130" bestFit="1" customWidth="1"/>
    <col min="10246" max="10246" width="7.25" style="130" bestFit="1" customWidth="1"/>
    <col min="10247" max="10247" width="9.125" style="130" bestFit="1" customWidth="1"/>
    <col min="10248" max="10248" width="8.5" style="130" bestFit="1" customWidth="1"/>
    <col min="10249" max="10483" width="10" style="130"/>
    <col min="10484" max="10484" width="3.625" style="130" customWidth="1"/>
    <col min="10485" max="10485" width="24.875" style="130" bestFit="1" customWidth="1"/>
    <col min="10486" max="10491" width="9" style="130" customWidth="1"/>
    <col min="10492" max="10492" width="8.75" style="130" customWidth="1"/>
    <col min="10493" max="10493" width="5.625" style="130" bestFit="1" customWidth="1"/>
    <col min="10494" max="10494" width="7" style="130" bestFit="1" customWidth="1"/>
    <col min="10495" max="10499" width="5.625" style="130" bestFit="1" customWidth="1"/>
    <col min="10500" max="10500" width="6.375" style="130" bestFit="1" customWidth="1"/>
    <col min="10501" max="10501" width="9.625" style="130" bestFit="1" customWidth="1"/>
    <col min="10502" max="10502" width="7.25" style="130" bestFit="1" customWidth="1"/>
    <col min="10503" max="10503" width="9.125" style="130" bestFit="1" customWidth="1"/>
    <col min="10504" max="10504" width="8.5" style="130" bestFit="1" customWidth="1"/>
    <col min="10505" max="10739" width="10" style="130"/>
    <col min="10740" max="10740" width="3.625" style="130" customWidth="1"/>
    <col min="10741" max="10741" width="24.875" style="130" bestFit="1" customWidth="1"/>
    <col min="10742" max="10747" width="9" style="130" customWidth="1"/>
    <col min="10748" max="10748" width="8.75" style="130" customWidth="1"/>
    <col min="10749" max="10749" width="5.625" style="130" bestFit="1" customWidth="1"/>
    <col min="10750" max="10750" width="7" style="130" bestFit="1" customWidth="1"/>
    <col min="10751" max="10755" width="5.625" style="130" bestFit="1" customWidth="1"/>
    <col min="10756" max="10756" width="6.375" style="130" bestFit="1" customWidth="1"/>
    <col min="10757" max="10757" width="9.625" style="130" bestFit="1" customWidth="1"/>
    <col min="10758" max="10758" width="7.25" style="130" bestFit="1" customWidth="1"/>
    <col min="10759" max="10759" width="9.125" style="130" bestFit="1" customWidth="1"/>
    <col min="10760" max="10760" width="8.5" style="130" bestFit="1" customWidth="1"/>
    <col min="10761" max="10995" width="10" style="130"/>
    <col min="10996" max="10996" width="3.625" style="130" customWidth="1"/>
    <col min="10997" max="10997" width="24.875" style="130" bestFit="1" customWidth="1"/>
    <col min="10998" max="11003" width="9" style="130" customWidth="1"/>
    <col min="11004" max="11004" width="8.75" style="130" customWidth="1"/>
    <col min="11005" max="11005" width="5.625" style="130" bestFit="1" customWidth="1"/>
    <col min="11006" max="11006" width="7" style="130" bestFit="1" customWidth="1"/>
    <col min="11007" max="11011" width="5.625" style="130" bestFit="1" customWidth="1"/>
    <col min="11012" max="11012" width="6.375" style="130" bestFit="1" customWidth="1"/>
    <col min="11013" max="11013" width="9.625" style="130" bestFit="1" customWidth="1"/>
    <col min="11014" max="11014" width="7.25" style="130" bestFit="1" customWidth="1"/>
    <col min="11015" max="11015" width="9.125" style="130" bestFit="1" customWidth="1"/>
    <col min="11016" max="11016" width="8.5" style="130" bestFit="1" customWidth="1"/>
    <col min="11017" max="11251" width="10" style="130"/>
    <col min="11252" max="11252" width="3.625" style="130" customWidth="1"/>
    <col min="11253" max="11253" width="24.875" style="130" bestFit="1" customWidth="1"/>
    <col min="11254" max="11259" width="9" style="130" customWidth="1"/>
    <col min="11260" max="11260" width="8.75" style="130" customWidth="1"/>
    <col min="11261" max="11261" width="5.625" style="130" bestFit="1" customWidth="1"/>
    <col min="11262" max="11262" width="7" style="130" bestFit="1" customWidth="1"/>
    <col min="11263" max="11267" width="5.625" style="130" bestFit="1" customWidth="1"/>
    <col min="11268" max="11268" width="6.375" style="130" bestFit="1" customWidth="1"/>
    <col min="11269" max="11269" width="9.625" style="130" bestFit="1" customWidth="1"/>
    <col min="11270" max="11270" width="7.25" style="130" bestFit="1" customWidth="1"/>
    <col min="11271" max="11271" width="9.125" style="130" bestFit="1" customWidth="1"/>
    <col min="11272" max="11272" width="8.5" style="130" bestFit="1" customWidth="1"/>
    <col min="11273" max="11507" width="10" style="130"/>
    <col min="11508" max="11508" width="3.625" style="130" customWidth="1"/>
    <col min="11509" max="11509" width="24.875" style="130" bestFit="1" customWidth="1"/>
    <col min="11510" max="11515" width="9" style="130" customWidth="1"/>
    <col min="11516" max="11516" width="8.75" style="130" customWidth="1"/>
    <col min="11517" max="11517" width="5.625" style="130" bestFit="1" customWidth="1"/>
    <col min="11518" max="11518" width="7" style="130" bestFit="1" customWidth="1"/>
    <col min="11519" max="11523" width="5.625" style="130" bestFit="1" customWidth="1"/>
    <col min="11524" max="11524" width="6.375" style="130" bestFit="1" customWidth="1"/>
    <col min="11525" max="11525" width="9.625" style="130" bestFit="1" customWidth="1"/>
    <col min="11526" max="11526" width="7.25" style="130" bestFit="1" customWidth="1"/>
    <col min="11527" max="11527" width="9.125" style="130" bestFit="1" customWidth="1"/>
    <col min="11528" max="11528" width="8.5" style="130" bestFit="1" customWidth="1"/>
    <col min="11529" max="11763" width="10" style="130"/>
    <col min="11764" max="11764" width="3.625" style="130" customWidth="1"/>
    <col min="11765" max="11765" width="24.875" style="130" bestFit="1" customWidth="1"/>
    <col min="11766" max="11771" width="9" style="130" customWidth="1"/>
    <col min="11772" max="11772" width="8.75" style="130" customWidth="1"/>
    <col min="11773" max="11773" width="5.625" style="130" bestFit="1" customWidth="1"/>
    <col min="11774" max="11774" width="7" style="130" bestFit="1" customWidth="1"/>
    <col min="11775" max="11779" width="5.625" style="130" bestFit="1" customWidth="1"/>
    <col min="11780" max="11780" width="6.375" style="130" bestFit="1" customWidth="1"/>
    <col min="11781" max="11781" width="9.625" style="130" bestFit="1" customWidth="1"/>
    <col min="11782" max="11782" width="7.25" style="130" bestFit="1" customWidth="1"/>
    <col min="11783" max="11783" width="9.125" style="130" bestFit="1" customWidth="1"/>
    <col min="11784" max="11784" width="8.5" style="130" bestFit="1" customWidth="1"/>
    <col min="11785" max="12019" width="10" style="130"/>
    <col min="12020" max="12020" width="3.625" style="130" customWidth="1"/>
    <col min="12021" max="12021" width="24.875" style="130" bestFit="1" customWidth="1"/>
    <col min="12022" max="12027" width="9" style="130" customWidth="1"/>
    <col min="12028" max="12028" width="8.75" style="130" customWidth="1"/>
    <col min="12029" max="12029" width="5.625" style="130" bestFit="1" customWidth="1"/>
    <col min="12030" max="12030" width="7" style="130" bestFit="1" customWidth="1"/>
    <col min="12031" max="12035" width="5.625" style="130" bestFit="1" customWidth="1"/>
    <col min="12036" max="12036" width="6.375" style="130" bestFit="1" customWidth="1"/>
    <col min="12037" max="12037" width="9.625" style="130" bestFit="1" customWidth="1"/>
    <col min="12038" max="12038" width="7.25" style="130" bestFit="1" customWidth="1"/>
    <col min="12039" max="12039" width="9.125" style="130" bestFit="1" customWidth="1"/>
    <col min="12040" max="12040" width="8.5" style="130" bestFit="1" customWidth="1"/>
    <col min="12041" max="12275" width="10" style="130"/>
    <col min="12276" max="12276" width="3.625" style="130" customWidth="1"/>
    <col min="12277" max="12277" width="24.875" style="130" bestFit="1" customWidth="1"/>
    <col min="12278" max="12283" width="9" style="130" customWidth="1"/>
    <col min="12284" max="12284" width="8.75" style="130" customWidth="1"/>
    <col min="12285" max="12285" width="5.625" style="130" bestFit="1" customWidth="1"/>
    <col min="12286" max="12286" width="7" style="130" bestFit="1" customWidth="1"/>
    <col min="12287" max="12291" width="5.625" style="130" bestFit="1" customWidth="1"/>
    <col min="12292" max="12292" width="6.375" style="130" bestFit="1" customWidth="1"/>
    <col min="12293" max="12293" width="9.625" style="130" bestFit="1" customWidth="1"/>
    <col min="12294" max="12294" width="7.25" style="130" bestFit="1" customWidth="1"/>
    <col min="12295" max="12295" width="9.125" style="130" bestFit="1" customWidth="1"/>
    <col min="12296" max="12296" width="8.5" style="130" bestFit="1" customWidth="1"/>
    <col min="12297" max="12531" width="10" style="130"/>
    <col min="12532" max="12532" width="3.625" style="130" customWidth="1"/>
    <col min="12533" max="12533" width="24.875" style="130" bestFit="1" customWidth="1"/>
    <col min="12534" max="12539" width="9" style="130" customWidth="1"/>
    <col min="12540" max="12540" width="8.75" style="130" customWidth="1"/>
    <col min="12541" max="12541" width="5.625" style="130" bestFit="1" customWidth="1"/>
    <col min="12542" max="12542" width="7" style="130" bestFit="1" customWidth="1"/>
    <col min="12543" max="12547" width="5.625" style="130" bestFit="1" customWidth="1"/>
    <col min="12548" max="12548" width="6.375" style="130" bestFit="1" customWidth="1"/>
    <col min="12549" max="12549" width="9.625" style="130" bestFit="1" customWidth="1"/>
    <col min="12550" max="12550" width="7.25" style="130" bestFit="1" customWidth="1"/>
    <col min="12551" max="12551" width="9.125" style="130" bestFit="1" customWidth="1"/>
    <col min="12552" max="12552" width="8.5" style="130" bestFit="1" customWidth="1"/>
    <col min="12553" max="12787" width="10" style="130"/>
    <col min="12788" max="12788" width="3.625" style="130" customWidth="1"/>
    <col min="12789" max="12789" width="24.875" style="130" bestFit="1" customWidth="1"/>
    <col min="12790" max="12795" width="9" style="130" customWidth="1"/>
    <col min="12796" max="12796" width="8.75" style="130" customWidth="1"/>
    <col min="12797" max="12797" width="5.625" style="130" bestFit="1" customWidth="1"/>
    <col min="12798" max="12798" width="7" style="130" bestFit="1" customWidth="1"/>
    <col min="12799" max="12803" width="5.625" style="130" bestFit="1" customWidth="1"/>
    <col min="12804" max="12804" width="6.375" style="130" bestFit="1" customWidth="1"/>
    <col min="12805" max="12805" width="9.625" style="130" bestFit="1" customWidth="1"/>
    <col min="12806" max="12806" width="7.25" style="130" bestFit="1" customWidth="1"/>
    <col min="12807" max="12807" width="9.125" style="130" bestFit="1" customWidth="1"/>
    <col min="12808" max="12808" width="8.5" style="130" bestFit="1" customWidth="1"/>
    <col min="12809" max="13043" width="10" style="130"/>
    <col min="13044" max="13044" width="3.625" style="130" customWidth="1"/>
    <col min="13045" max="13045" width="24.875" style="130" bestFit="1" customWidth="1"/>
    <col min="13046" max="13051" width="9" style="130" customWidth="1"/>
    <col min="13052" max="13052" width="8.75" style="130" customWidth="1"/>
    <col min="13053" max="13053" width="5.625" style="130" bestFit="1" customWidth="1"/>
    <col min="13054" max="13054" width="7" style="130" bestFit="1" customWidth="1"/>
    <col min="13055" max="13059" width="5.625" style="130" bestFit="1" customWidth="1"/>
    <col min="13060" max="13060" width="6.375" style="130" bestFit="1" customWidth="1"/>
    <col min="13061" max="13061" width="9.625" style="130" bestFit="1" customWidth="1"/>
    <col min="13062" max="13062" width="7.25" style="130" bestFit="1" customWidth="1"/>
    <col min="13063" max="13063" width="9.125" style="130" bestFit="1" customWidth="1"/>
    <col min="13064" max="13064" width="8.5" style="130" bestFit="1" customWidth="1"/>
    <col min="13065" max="13299" width="10" style="130"/>
    <col min="13300" max="13300" width="3.625" style="130" customWidth="1"/>
    <col min="13301" max="13301" width="24.875" style="130" bestFit="1" customWidth="1"/>
    <col min="13302" max="13307" width="9" style="130" customWidth="1"/>
    <col min="13308" max="13308" width="8.75" style="130" customWidth="1"/>
    <col min="13309" max="13309" width="5.625" style="130" bestFit="1" customWidth="1"/>
    <col min="13310" max="13310" width="7" style="130" bestFit="1" customWidth="1"/>
    <col min="13311" max="13315" width="5.625" style="130" bestFit="1" customWidth="1"/>
    <col min="13316" max="13316" width="6.375" style="130" bestFit="1" customWidth="1"/>
    <col min="13317" max="13317" width="9.625" style="130" bestFit="1" customWidth="1"/>
    <col min="13318" max="13318" width="7.25" style="130" bestFit="1" customWidth="1"/>
    <col min="13319" max="13319" width="9.125" style="130" bestFit="1" customWidth="1"/>
    <col min="13320" max="13320" width="8.5" style="130" bestFit="1" customWidth="1"/>
    <col min="13321" max="13555" width="10" style="130"/>
    <col min="13556" max="13556" width="3.625" style="130" customWidth="1"/>
    <col min="13557" max="13557" width="24.875" style="130" bestFit="1" customWidth="1"/>
    <col min="13558" max="13563" width="9" style="130" customWidth="1"/>
    <col min="13564" max="13564" width="8.75" style="130" customWidth="1"/>
    <col min="13565" max="13565" width="5.625" style="130" bestFit="1" customWidth="1"/>
    <col min="13566" max="13566" width="7" style="130" bestFit="1" customWidth="1"/>
    <col min="13567" max="13571" width="5.625" style="130" bestFit="1" customWidth="1"/>
    <col min="13572" max="13572" width="6.375" style="130" bestFit="1" customWidth="1"/>
    <col min="13573" max="13573" width="9.625" style="130" bestFit="1" customWidth="1"/>
    <col min="13574" max="13574" width="7.25" style="130" bestFit="1" customWidth="1"/>
    <col min="13575" max="13575" width="9.125" style="130" bestFit="1" customWidth="1"/>
    <col min="13576" max="13576" width="8.5" style="130" bestFit="1" customWidth="1"/>
    <col min="13577" max="13811" width="10" style="130"/>
    <col min="13812" max="13812" width="3.625" style="130" customWidth="1"/>
    <col min="13813" max="13813" width="24.875" style="130" bestFit="1" customWidth="1"/>
    <col min="13814" max="13819" width="9" style="130" customWidth="1"/>
    <col min="13820" max="13820" width="8.75" style="130" customWidth="1"/>
    <col min="13821" max="13821" width="5.625" style="130" bestFit="1" customWidth="1"/>
    <col min="13822" max="13822" width="7" style="130" bestFit="1" customWidth="1"/>
    <col min="13823" max="13827" width="5.625" style="130" bestFit="1" customWidth="1"/>
    <col min="13828" max="13828" width="6.375" style="130" bestFit="1" customWidth="1"/>
    <col min="13829" max="13829" width="9.625" style="130" bestFit="1" customWidth="1"/>
    <col min="13830" max="13830" width="7.25" style="130" bestFit="1" customWidth="1"/>
    <col min="13831" max="13831" width="9.125" style="130" bestFit="1" customWidth="1"/>
    <col min="13832" max="13832" width="8.5" style="130" bestFit="1" customWidth="1"/>
    <col min="13833" max="14067" width="10" style="130"/>
    <col min="14068" max="14068" width="3.625" style="130" customWidth="1"/>
    <col min="14069" max="14069" width="24.875" style="130" bestFit="1" customWidth="1"/>
    <col min="14070" max="14075" width="9" style="130" customWidth="1"/>
    <col min="14076" max="14076" width="8.75" style="130" customWidth="1"/>
    <col min="14077" max="14077" width="5.625" style="130" bestFit="1" customWidth="1"/>
    <col min="14078" max="14078" width="7" style="130" bestFit="1" customWidth="1"/>
    <col min="14079" max="14083" width="5.625" style="130" bestFit="1" customWidth="1"/>
    <col min="14084" max="14084" width="6.375" style="130" bestFit="1" customWidth="1"/>
    <col min="14085" max="14085" width="9.625" style="130" bestFit="1" customWidth="1"/>
    <col min="14086" max="14086" width="7.25" style="130" bestFit="1" customWidth="1"/>
    <col min="14087" max="14087" width="9.125" style="130" bestFit="1" customWidth="1"/>
    <col min="14088" max="14088" width="8.5" style="130" bestFit="1" customWidth="1"/>
    <col min="14089" max="14323" width="10" style="130"/>
    <col min="14324" max="14324" width="3.625" style="130" customWidth="1"/>
    <col min="14325" max="14325" width="24.875" style="130" bestFit="1" customWidth="1"/>
    <col min="14326" max="14331" width="9" style="130" customWidth="1"/>
    <col min="14332" max="14332" width="8.75" style="130" customWidth="1"/>
    <col min="14333" max="14333" width="5.625" style="130" bestFit="1" customWidth="1"/>
    <col min="14334" max="14334" width="7" style="130" bestFit="1" customWidth="1"/>
    <col min="14335" max="14339" width="5.625" style="130" bestFit="1" customWidth="1"/>
    <col min="14340" max="14340" width="6.375" style="130" bestFit="1" customWidth="1"/>
    <col min="14341" max="14341" width="9.625" style="130" bestFit="1" customWidth="1"/>
    <col min="14342" max="14342" width="7.25" style="130" bestFit="1" customWidth="1"/>
    <col min="14343" max="14343" width="9.125" style="130" bestFit="1" customWidth="1"/>
    <col min="14344" max="14344" width="8.5" style="130" bestFit="1" customWidth="1"/>
    <col min="14345" max="14579" width="10" style="130"/>
    <col min="14580" max="14580" width="3.625" style="130" customWidth="1"/>
    <col min="14581" max="14581" width="24.875" style="130" bestFit="1" customWidth="1"/>
    <col min="14582" max="14587" width="9" style="130" customWidth="1"/>
    <col min="14588" max="14588" width="8.75" style="130" customWidth="1"/>
    <col min="14589" max="14589" width="5.625" style="130" bestFit="1" customWidth="1"/>
    <col min="14590" max="14590" width="7" style="130" bestFit="1" customWidth="1"/>
    <col min="14591" max="14595" width="5.625" style="130" bestFit="1" customWidth="1"/>
    <col min="14596" max="14596" width="6.375" style="130" bestFit="1" customWidth="1"/>
    <col min="14597" max="14597" width="9.625" style="130" bestFit="1" customWidth="1"/>
    <col min="14598" max="14598" width="7.25" style="130" bestFit="1" customWidth="1"/>
    <col min="14599" max="14599" width="9.125" style="130" bestFit="1" customWidth="1"/>
    <col min="14600" max="14600" width="8.5" style="130" bestFit="1" customWidth="1"/>
    <col min="14601" max="14835" width="10" style="130"/>
    <col min="14836" max="14836" width="3.625" style="130" customWidth="1"/>
    <col min="14837" max="14837" width="24.875" style="130" bestFit="1" customWidth="1"/>
    <col min="14838" max="14843" width="9" style="130" customWidth="1"/>
    <col min="14844" max="14844" width="8.75" style="130" customWidth="1"/>
    <col min="14845" max="14845" width="5.625" style="130" bestFit="1" customWidth="1"/>
    <col min="14846" max="14846" width="7" style="130" bestFit="1" customWidth="1"/>
    <col min="14847" max="14851" width="5.625" style="130" bestFit="1" customWidth="1"/>
    <col min="14852" max="14852" width="6.375" style="130" bestFit="1" customWidth="1"/>
    <col min="14853" max="14853" width="9.625" style="130" bestFit="1" customWidth="1"/>
    <col min="14854" max="14854" width="7.25" style="130" bestFit="1" customWidth="1"/>
    <col min="14855" max="14855" width="9.125" style="130" bestFit="1" customWidth="1"/>
    <col min="14856" max="14856" width="8.5" style="130" bestFit="1" customWidth="1"/>
    <col min="14857" max="15091" width="10" style="130"/>
    <col min="15092" max="15092" width="3.625" style="130" customWidth="1"/>
    <col min="15093" max="15093" width="24.875" style="130" bestFit="1" customWidth="1"/>
    <col min="15094" max="15099" width="9" style="130" customWidth="1"/>
    <col min="15100" max="15100" width="8.75" style="130" customWidth="1"/>
    <col min="15101" max="15101" width="5.625" style="130" bestFit="1" customWidth="1"/>
    <col min="15102" max="15102" width="7" style="130" bestFit="1" customWidth="1"/>
    <col min="15103" max="15107" width="5.625" style="130" bestFit="1" customWidth="1"/>
    <col min="15108" max="15108" width="6.375" style="130" bestFit="1" customWidth="1"/>
    <col min="15109" max="15109" width="9.625" style="130" bestFit="1" customWidth="1"/>
    <col min="15110" max="15110" width="7.25" style="130" bestFit="1" customWidth="1"/>
    <col min="15111" max="15111" width="9.125" style="130" bestFit="1" customWidth="1"/>
    <col min="15112" max="15112" width="8.5" style="130" bestFit="1" customWidth="1"/>
    <col min="15113" max="15347" width="10" style="130"/>
    <col min="15348" max="15348" width="3.625" style="130" customWidth="1"/>
    <col min="15349" max="15349" width="24.875" style="130" bestFit="1" customWidth="1"/>
    <col min="15350" max="15355" width="9" style="130" customWidth="1"/>
    <col min="15356" max="15356" width="8.75" style="130" customWidth="1"/>
    <col min="15357" max="15357" width="5.625" style="130" bestFit="1" customWidth="1"/>
    <col min="15358" max="15358" width="7" style="130" bestFit="1" customWidth="1"/>
    <col min="15359" max="15363" width="5.625" style="130" bestFit="1" customWidth="1"/>
    <col min="15364" max="15364" width="6.375" style="130" bestFit="1" customWidth="1"/>
    <col min="15365" max="15365" width="9.625" style="130" bestFit="1" customWidth="1"/>
    <col min="15366" max="15366" width="7.25" style="130" bestFit="1" customWidth="1"/>
    <col min="15367" max="15367" width="9.125" style="130" bestFit="1" customWidth="1"/>
    <col min="15368" max="15368" width="8.5" style="130" bestFit="1" customWidth="1"/>
    <col min="15369" max="15603" width="10" style="130"/>
    <col min="15604" max="15604" width="3.625" style="130" customWidth="1"/>
    <col min="15605" max="15605" width="24.875" style="130" bestFit="1" customWidth="1"/>
    <col min="15606" max="15611" width="9" style="130" customWidth="1"/>
    <col min="15612" max="15612" width="8.75" style="130" customWidth="1"/>
    <col min="15613" max="15613" width="5.625" style="130" bestFit="1" customWidth="1"/>
    <col min="15614" max="15614" width="7" style="130" bestFit="1" customWidth="1"/>
    <col min="15615" max="15619" width="5.625" style="130" bestFit="1" customWidth="1"/>
    <col min="15620" max="15620" width="6.375" style="130" bestFit="1" customWidth="1"/>
    <col min="15621" max="15621" width="9.625" style="130" bestFit="1" customWidth="1"/>
    <col min="15622" max="15622" width="7.25" style="130" bestFit="1" customWidth="1"/>
    <col min="15623" max="15623" width="9.125" style="130" bestFit="1" customWidth="1"/>
    <col min="15624" max="15624" width="8.5" style="130" bestFit="1" customWidth="1"/>
    <col min="15625" max="15859" width="10" style="130"/>
    <col min="15860" max="15860" width="3.625" style="130" customWidth="1"/>
    <col min="15861" max="15861" width="24.875" style="130" bestFit="1" customWidth="1"/>
    <col min="15862" max="15867" width="9" style="130" customWidth="1"/>
    <col min="15868" max="15868" width="8.75" style="130" customWidth="1"/>
    <col min="15869" max="15869" width="5.625" style="130" bestFit="1" customWidth="1"/>
    <col min="15870" max="15870" width="7" style="130" bestFit="1" customWidth="1"/>
    <col min="15871" max="15875" width="5.625" style="130" bestFit="1" customWidth="1"/>
    <col min="15876" max="15876" width="6.375" style="130" bestFit="1" customWidth="1"/>
    <col min="15877" max="15877" width="9.625" style="130" bestFit="1" customWidth="1"/>
    <col min="15878" max="15878" width="7.25" style="130" bestFit="1" customWidth="1"/>
    <col min="15879" max="15879" width="9.125" style="130" bestFit="1" customWidth="1"/>
    <col min="15880" max="15880" width="8.5" style="130" bestFit="1" customWidth="1"/>
    <col min="15881" max="16115" width="10" style="130"/>
    <col min="16116" max="16116" width="3.625" style="130" customWidth="1"/>
    <col min="16117" max="16117" width="24.875" style="130" bestFit="1" customWidth="1"/>
    <col min="16118" max="16123" width="9" style="130" customWidth="1"/>
    <col min="16124" max="16124" width="8.75" style="130" customWidth="1"/>
    <col min="16125" max="16125" width="5.625" style="130" bestFit="1" customWidth="1"/>
    <col min="16126" max="16126" width="7" style="130" bestFit="1" customWidth="1"/>
    <col min="16127" max="16131" width="5.625" style="130" bestFit="1" customWidth="1"/>
    <col min="16132" max="16132" width="6.375" style="130" bestFit="1" customWidth="1"/>
    <col min="16133" max="16133" width="9.625" style="130" bestFit="1" customWidth="1"/>
    <col min="16134" max="16134" width="7.25" style="130" bestFit="1" customWidth="1"/>
    <col min="16135" max="16135" width="9.125" style="130" bestFit="1" customWidth="1"/>
    <col min="16136" max="16136" width="8.5" style="130" bestFit="1" customWidth="1"/>
    <col min="16137" max="16384" width="11" style="130"/>
  </cols>
  <sheetData>
    <row r="1" spans="1:65" ht="13.7" customHeight="1" x14ac:dyDescent="0.2">
      <c r="A1" s="902" t="s">
        <v>28</v>
      </c>
      <c r="B1" s="902"/>
      <c r="C1" s="902"/>
      <c r="D1" s="127"/>
      <c r="E1" s="127"/>
      <c r="F1" s="127"/>
      <c r="G1" s="127"/>
      <c r="H1" s="128"/>
    </row>
    <row r="2" spans="1:65" ht="13.7" customHeight="1" x14ac:dyDescent="0.2">
      <c r="A2" s="903"/>
      <c r="B2" s="903"/>
      <c r="C2" s="903"/>
      <c r="D2" s="131"/>
      <c r="E2" s="131"/>
      <c r="F2" s="131"/>
      <c r="H2" s="107" t="s">
        <v>156</v>
      </c>
    </row>
    <row r="3" spans="1:65" s="101" customFormat="1" ht="12.75" x14ac:dyDescent="0.2">
      <c r="A3" s="78"/>
      <c r="B3" s="891">
        <f>INDICE!A3</f>
        <v>43313</v>
      </c>
      <c r="C3" s="892"/>
      <c r="D3" s="892" t="s">
        <v>117</v>
      </c>
      <c r="E3" s="892"/>
      <c r="F3" s="892" t="s">
        <v>118</v>
      </c>
      <c r="G3" s="892"/>
      <c r="H3" s="89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row>
    <row r="4" spans="1:65" s="101" customFormat="1" ht="12.75" x14ac:dyDescent="0.2">
      <c r="A4" s="80"/>
      <c r="B4" s="96" t="s">
        <v>47</v>
      </c>
      <c r="C4" s="96" t="s">
        <v>454</v>
      </c>
      <c r="D4" s="96" t="s">
        <v>47</v>
      </c>
      <c r="E4" s="96" t="s">
        <v>454</v>
      </c>
      <c r="F4" s="96" t="s">
        <v>47</v>
      </c>
      <c r="G4" s="96" t="s">
        <v>454</v>
      </c>
      <c r="H4" s="388" t="s">
        <v>107</v>
      </c>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row>
    <row r="5" spans="1:65" ht="13.7" customHeight="1" x14ac:dyDescent="0.2">
      <c r="A5" s="133" t="s">
        <v>189</v>
      </c>
      <c r="B5" s="502">
        <v>461.76175000000001</v>
      </c>
      <c r="C5" s="135">
        <v>7.8263398182231141</v>
      </c>
      <c r="D5" s="134">
        <v>3119.9519199999995</v>
      </c>
      <c r="E5" s="135">
        <v>4.3059939711209081</v>
      </c>
      <c r="F5" s="134">
        <v>4594.7173299999986</v>
      </c>
      <c r="G5" s="135">
        <v>3.7298255032378012</v>
      </c>
      <c r="H5" s="499">
        <v>16.183743821913783</v>
      </c>
    </row>
    <row r="6" spans="1:65" ht="13.7" customHeight="1" x14ac:dyDescent="0.2">
      <c r="A6" s="133" t="s">
        <v>190</v>
      </c>
      <c r="B6" s="503">
        <v>38.743889999999993</v>
      </c>
      <c r="C6" s="244">
        <v>1.1039684933837455</v>
      </c>
      <c r="D6" s="136">
        <v>262.55877000000004</v>
      </c>
      <c r="E6" s="137">
        <v>1.403359395952001</v>
      </c>
      <c r="F6" s="136">
        <v>391.92625000000004</v>
      </c>
      <c r="G6" s="138">
        <v>2.074542397320672</v>
      </c>
      <c r="H6" s="500">
        <v>1.3804622943112237</v>
      </c>
    </row>
    <row r="7" spans="1:65" ht="13.7" customHeight="1" x14ac:dyDescent="0.2">
      <c r="A7" s="133" t="s">
        <v>150</v>
      </c>
      <c r="B7" s="463">
        <v>5.4299999999999999E-3</v>
      </c>
      <c r="C7" s="137">
        <v>100</v>
      </c>
      <c r="D7" s="115">
        <v>4.512E-2</v>
      </c>
      <c r="E7" s="137">
        <v>105.09090909090905</v>
      </c>
      <c r="F7" s="115">
        <v>7.0229999999999987E-2</v>
      </c>
      <c r="G7" s="137">
        <v>15.91021620729491</v>
      </c>
      <c r="H7" s="463">
        <v>2.4736762829608179E-4</v>
      </c>
    </row>
    <row r="8" spans="1:65" ht="13.7" customHeight="1" x14ac:dyDescent="0.2">
      <c r="A8" s="495" t="s">
        <v>191</v>
      </c>
      <c r="B8" s="496">
        <v>500.58406000000002</v>
      </c>
      <c r="C8" s="497">
        <v>7.29101451792675</v>
      </c>
      <c r="D8" s="496">
        <v>3382.6928799999996</v>
      </c>
      <c r="E8" s="497">
        <v>4.079649951219781</v>
      </c>
      <c r="F8" s="496">
        <v>4986.8508799999991</v>
      </c>
      <c r="G8" s="498">
        <v>3.6007893548386676</v>
      </c>
      <c r="H8" s="498">
        <v>17.564936278681877</v>
      </c>
    </row>
    <row r="9" spans="1:65" ht="13.7" customHeight="1" x14ac:dyDescent="0.2">
      <c r="A9" s="133" t="s">
        <v>176</v>
      </c>
      <c r="B9" s="503">
        <v>2020.4916699999976</v>
      </c>
      <c r="C9" s="137">
        <v>1.4563467091544648</v>
      </c>
      <c r="D9" s="136">
        <v>15719.87419</v>
      </c>
      <c r="E9" s="137">
        <v>1.9106770531506472</v>
      </c>
      <c r="F9" s="136">
        <v>23354.090690000005</v>
      </c>
      <c r="G9" s="138">
        <v>2.0122216535606841</v>
      </c>
      <c r="H9" s="500">
        <v>82.258949522951809</v>
      </c>
    </row>
    <row r="10" spans="1:65" ht="13.7" customHeight="1" x14ac:dyDescent="0.2">
      <c r="A10" s="133" t="s">
        <v>192</v>
      </c>
      <c r="B10" s="503">
        <v>5.6340200000000005</v>
      </c>
      <c r="C10" s="137">
        <v>274.90900137745632</v>
      </c>
      <c r="D10" s="136">
        <v>34.085800000000006</v>
      </c>
      <c r="E10" s="137">
        <v>202.13434713123152</v>
      </c>
      <c r="F10" s="136">
        <v>50.000479999999996</v>
      </c>
      <c r="G10" s="138">
        <v>209.89696024989843</v>
      </c>
      <c r="H10" s="660">
        <v>0.17611419836630601</v>
      </c>
    </row>
    <row r="11" spans="1:65" ht="13.7" customHeight="1" x14ac:dyDescent="0.2">
      <c r="A11" s="495" t="s">
        <v>487</v>
      </c>
      <c r="B11" s="496">
        <v>2026.1256899999976</v>
      </c>
      <c r="C11" s="497">
        <v>1.6625374802157138</v>
      </c>
      <c r="D11" s="496">
        <v>15753.959990000001</v>
      </c>
      <c r="E11" s="497">
        <v>2.0570099303401066</v>
      </c>
      <c r="F11" s="496">
        <v>23404.091170000007</v>
      </c>
      <c r="G11" s="498">
        <v>2.1586289562242298</v>
      </c>
      <c r="H11" s="498">
        <v>82.43506372131813</v>
      </c>
    </row>
    <row r="12" spans="1:65" ht="13.7" customHeight="1" x14ac:dyDescent="0.2">
      <c r="A12" s="140" t="s">
        <v>466</v>
      </c>
      <c r="B12" s="141">
        <v>2526.7097499999977</v>
      </c>
      <c r="C12" s="142">
        <v>2.7302331482246824</v>
      </c>
      <c r="D12" s="141">
        <v>19136.652870000002</v>
      </c>
      <c r="E12" s="142">
        <v>2.4088024910502477</v>
      </c>
      <c r="F12" s="141">
        <v>28390.942050000005</v>
      </c>
      <c r="G12" s="142">
        <v>2.4090295362965048</v>
      </c>
      <c r="H12" s="142">
        <v>100</v>
      </c>
    </row>
    <row r="13" spans="1:65" ht="13.7" customHeight="1" x14ac:dyDescent="0.2">
      <c r="A13" s="143" t="s">
        <v>193</v>
      </c>
      <c r="B13" s="144">
        <v>5088.9919199999977</v>
      </c>
      <c r="C13" s="144"/>
      <c r="D13" s="144">
        <v>39782.124757834325</v>
      </c>
      <c r="E13" s="144"/>
      <c r="F13" s="144">
        <v>59460.200675767745</v>
      </c>
      <c r="G13" s="145"/>
      <c r="H13" s="146" t="s">
        <v>147</v>
      </c>
    </row>
    <row r="14" spans="1:65" ht="13.7" customHeight="1" x14ac:dyDescent="0.2">
      <c r="A14" s="147" t="s">
        <v>194</v>
      </c>
      <c r="B14" s="504">
        <v>49.650496399294717</v>
      </c>
      <c r="C14" s="148"/>
      <c r="D14" s="148">
        <v>48.103647018580645</v>
      </c>
      <c r="E14" s="148"/>
      <c r="F14" s="148">
        <v>47.747807318737109</v>
      </c>
      <c r="G14" s="149"/>
      <c r="H14" s="501"/>
    </row>
    <row r="15" spans="1:65" ht="13.7" customHeight="1" x14ac:dyDescent="0.2">
      <c r="A15" s="133"/>
      <c r="B15" s="133"/>
      <c r="C15" s="133"/>
      <c r="D15" s="133"/>
      <c r="E15" s="133"/>
      <c r="F15" s="133"/>
      <c r="H15" s="92" t="s">
        <v>230</v>
      </c>
    </row>
    <row r="16" spans="1:65" ht="13.7" customHeight="1" x14ac:dyDescent="0.2">
      <c r="A16" s="120" t="s">
        <v>518</v>
      </c>
      <c r="B16" s="150"/>
      <c r="C16" s="151"/>
      <c r="D16" s="151"/>
      <c r="E16" s="151"/>
      <c r="F16" s="150"/>
      <c r="G16" s="150"/>
      <c r="H16" s="150"/>
    </row>
    <row r="17" spans="1:1" ht="13.7" customHeight="1" x14ac:dyDescent="0.2">
      <c r="A17" s="120" t="s">
        <v>467</v>
      </c>
    </row>
    <row r="18" spans="1:1" ht="13.7" customHeight="1" x14ac:dyDescent="0.2">
      <c r="A18" s="160" t="s">
        <v>588</v>
      </c>
    </row>
    <row r="19" spans="1:1" ht="13.7" customHeight="1" x14ac:dyDescent="0.2">
      <c r="A19" s="152"/>
    </row>
  </sheetData>
  <mergeCells count="4">
    <mergeCell ref="A1:C2"/>
    <mergeCell ref="B3:C3"/>
    <mergeCell ref="D3:E3"/>
    <mergeCell ref="F3:H3"/>
  </mergeCells>
  <conditionalFormatting sqref="B7">
    <cfRule type="cellIs" dxfId="4094" priority="12" operator="equal">
      <formula>0</formula>
    </cfRule>
    <cfRule type="cellIs" dxfId="4093" priority="19" operator="between">
      <formula>0</formula>
      <formula>0.5</formula>
    </cfRule>
    <cfRule type="cellIs" dxfId="4092" priority="20" operator="between">
      <formula>0</formula>
      <formula>0.49</formula>
    </cfRule>
  </conditionalFormatting>
  <conditionalFormatting sqref="F7">
    <cfRule type="cellIs" dxfId="4091" priority="15" operator="between">
      <formula>0</formula>
      <formula>0.5</formula>
    </cfRule>
    <cfRule type="cellIs" dxfId="4090" priority="16" operator="between">
      <formula>0</formula>
      <formula>0.49</formula>
    </cfRule>
  </conditionalFormatting>
  <conditionalFormatting sqref="H7">
    <cfRule type="cellIs" dxfId="4089" priority="13" operator="between">
      <formula>0</formula>
      <formula>0.5</formula>
    </cfRule>
    <cfRule type="cellIs" dxfId="4088" priority="14" operator="between">
      <formula>0</formula>
      <formula>0.49</formula>
    </cfRule>
  </conditionalFormatting>
  <conditionalFormatting sqref="C7">
    <cfRule type="cellIs" dxfId="4087" priority="11" operator="equal">
      <formula>0</formula>
    </cfRule>
  </conditionalFormatting>
  <conditionalFormatting sqref="E7">
    <cfRule type="cellIs" dxfId="4086" priority="10" operator="equal">
      <formula>0</formula>
    </cfRule>
  </conditionalFormatting>
  <conditionalFormatting sqref="C6">
    <cfRule type="cellIs" dxfId="4085" priority="8" operator="between">
      <formula>0</formula>
      <formula>0.5</formula>
    </cfRule>
    <cfRule type="cellIs" dxfId="4084" priority="9" operator="between">
      <formula>0</formula>
      <formula>0.49</formula>
    </cfRule>
  </conditionalFormatting>
  <conditionalFormatting sqref="D7">
    <cfRule type="cellIs" dxfId="4083" priority="1" operator="between">
      <formula>0</formula>
      <formula>0.5</formula>
    </cfRule>
    <cfRule type="cellIs" dxfId="4082"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activeCell="A3" sqref="A3"/>
    </sheetView>
  </sheetViews>
  <sheetFormatPr baseColWidth="10" defaultRowHeight="14.25" x14ac:dyDescent="0.2"/>
  <cols>
    <col min="1" max="11" width="9.375" style="688" customWidth="1"/>
    <col min="12" max="12" width="9.375" style="398" customWidth="1"/>
    <col min="13" max="13" width="9.375" style="688" customWidth="1"/>
    <col min="14" max="16384" width="11" style="688"/>
  </cols>
  <sheetData>
    <row r="1" spans="1:14" x14ac:dyDescent="0.2">
      <c r="A1" s="904" t="s">
        <v>26</v>
      </c>
      <c r="B1" s="904"/>
      <c r="C1" s="904"/>
      <c r="D1" s="904"/>
      <c r="E1" s="904"/>
      <c r="F1" s="153"/>
      <c r="G1" s="153"/>
      <c r="H1" s="153"/>
      <c r="I1" s="153"/>
      <c r="J1" s="153"/>
      <c r="K1" s="153"/>
      <c r="L1" s="505"/>
      <c r="M1" s="153"/>
      <c r="N1" s="153"/>
    </row>
    <row r="2" spans="1:14" x14ac:dyDescent="0.2">
      <c r="A2" s="904"/>
      <c r="B2" s="905"/>
      <c r="C2" s="905"/>
      <c r="D2" s="905"/>
      <c r="E2" s="905"/>
      <c r="F2" s="153"/>
      <c r="G2" s="153"/>
      <c r="H2" s="153"/>
      <c r="I2" s="153"/>
      <c r="J2" s="153"/>
      <c r="K2" s="153"/>
      <c r="L2" s="505"/>
      <c r="M2" s="154" t="s">
        <v>156</v>
      </c>
      <c r="N2" s="153"/>
    </row>
    <row r="3" spans="1:14" x14ac:dyDescent="0.2">
      <c r="A3" s="742"/>
      <c r="B3" s="628">
        <v>2017</v>
      </c>
      <c r="C3" s="628" t="s">
        <v>556</v>
      </c>
      <c r="D3" s="628" t="s">
        <v>556</v>
      </c>
      <c r="E3" s="628" t="s">
        <v>556</v>
      </c>
      <c r="F3" s="628">
        <v>2018</v>
      </c>
      <c r="G3" s="628" t="s">
        <v>556</v>
      </c>
      <c r="H3" s="628" t="s">
        <v>556</v>
      </c>
      <c r="I3" s="628" t="s">
        <v>556</v>
      </c>
      <c r="J3" s="628" t="s">
        <v>556</v>
      </c>
      <c r="K3" s="628" t="s">
        <v>556</v>
      </c>
      <c r="L3" s="628" t="s">
        <v>556</v>
      </c>
      <c r="M3" s="628" t="s">
        <v>556</v>
      </c>
    </row>
    <row r="4" spans="1:14" x14ac:dyDescent="0.2">
      <c r="A4" s="155"/>
      <c r="B4" s="650">
        <v>43008</v>
      </c>
      <c r="C4" s="650">
        <v>43039</v>
      </c>
      <c r="D4" s="650">
        <v>43069</v>
      </c>
      <c r="E4" s="650">
        <v>43100</v>
      </c>
      <c r="F4" s="650">
        <v>43131</v>
      </c>
      <c r="G4" s="650">
        <v>43159</v>
      </c>
      <c r="H4" s="650">
        <v>43190</v>
      </c>
      <c r="I4" s="650">
        <v>43220</v>
      </c>
      <c r="J4" s="650">
        <v>43251</v>
      </c>
      <c r="K4" s="650">
        <v>43281</v>
      </c>
      <c r="L4" s="650">
        <v>43312</v>
      </c>
      <c r="M4" s="650">
        <v>43343</v>
      </c>
    </row>
    <row r="5" spans="1:14" x14ac:dyDescent="0.2">
      <c r="A5" s="156" t="s">
        <v>195</v>
      </c>
      <c r="B5" s="157">
        <v>16.213180000000012</v>
      </c>
      <c r="C5" s="157">
        <v>19.217210000000044</v>
      </c>
      <c r="D5" s="157">
        <v>18.851549999999978</v>
      </c>
      <c r="E5" s="157">
        <v>18.147650000000002</v>
      </c>
      <c r="F5" s="157">
        <v>19.880029999999994</v>
      </c>
      <c r="G5" s="157">
        <v>19.467159999999993</v>
      </c>
      <c r="H5" s="157">
        <v>20.67696999999999</v>
      </c>
      <c r="I5" s="157">
        <v>21.559840000000005</v>
      </c>
      <c r="J5" s="157">
        <v>21.95936</v>
      </c>
      <c r="K5" s="157">
        <v>22.104230000000026</v>
      </c>
      <c r="L5" s="157">
        <v>22.900060000000018</v>
      </c>
      <c r="M5" s="157">
        <v>23.880749999999981</v>
      </c>
    </row>
    <row r="6" spans="1:14" x14ac:dyDescent="0.2">
      <c r="A6" s="158" t="s">
        <v>469</v>
      </c>
      <c r="B6" s="159">
        <v>102.52090000000001</v>
      </c>
      <c r="C6" s="159">
        <v>108.78314999999999</v>
      </c>
      <c r="D6" s="159">
        <v>132.42778999999982</v>
      </c>
      <c r="E6" s="159">
        <v>114.99089999999988</v>
      </c>
      <c r="F6" s="159">
        <v>92.399179999999944</v>
      </c>
      <c r="G6" s="159">
        <v>99.789340000000038</v>
      </c>
      <c r="H6" s="159">
        <v>99.585080000000019</v>
      </c>
      <c r="I6" s="159">
        <v>103.01336000000003</v>
      </c>
      <c r="J6" s="159">
        <v>108.80298999999994</v>
      </c>
      <c r="K6" s="159">
        <v>110.73190999999994</v>
      </c>
      <c r="L6" s="159">
        <v>107.97827999999991</v>
      </c>
      <c r="M6" s="159">
        <v>110.38151999999998</v>
      </c>
    </row>
    <row r="7" spans="1:14" ht="22.5" customHeight="1" x14ac:dyDescent="0.2">
      <c r="A7" s="156"/>
      <c r="B7" s="157"/>
      <c r="C7" s="157"/>
      <c r="D7" s="157"/>
      <c r="E7" s="157"/>
      <c r="F7" s="157"/>
      <c r="G7" s="157"/>
      <c r="H7" s="157"/>
      <c r="I7" s="157"/>
      <c r="J7" s="157"/>
      <c r="K7" s="157"/>
      <c r="L7" s="906" t="s">
        <v>230</v>
      </c>
      <c r="M7" s="906"/>
    </row>
    <row r="8" spans="1:14" x14ac:dyDescent="0.2">
      <c r="A8" s="160" t="s">
        <v>468</v>
      </c>
      <c r="B8" s="153"/>
      <c r="C8" s="153"/>
      <c r="D8" s="153"/>
      <c r="E8" s="153"/>
      <c r="F8" s="153"/>
      <c r="G8" s="153"/>
      <c r="H8" s="153"/>
      <c r="I8" s="153"/>
      <c r="J8" s="153"/>
      <c r="K8" s="153"/>
      <c r="L8" s="505"/>
      <c r="M8" s="153"/>
      <c r="N8" s="153"/>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election activeCell="E21" sqref="E21"/>
    </sheetView>
  </sheetViews>
  <sheetFormatPr baseColWidth="10" defaultColWidth="11.375" defaultRowHeight="12.75" x14ac:dyDescent="0.2"/>
  <cols>
    <col min="1" max="1" width="11" style="20" customWidth="1"/>
    <col min="2" max="16384" width="11.375" style="20"/>
  </cols>
  <sheetData>
    <row r="1" spans="1:4" s="8" customFormat="1" x14ac:dyDescent="0.2">
      <c r="A1" s="6" t="s">
        <v>554</v>
      </c>
    </row>
    <row r="2" spans="1:4" x14ac:dyDescent="0.2">
      <c r="A2" s="791"/>
      <c r="B2" s="791"/>
      <c r="C2" s="791"/>
      <c r="D2" s="791"/>
    </row>
    <row r="3" spans="1:4" x14ac:dyDescent="0.2">
      <c r="B3" s="791">
        <v>2016</v>
      </c>
      <c r="C3" s="791">
        <v>2017</v>
      </c>
      <c r="D3" s="791">
        <v>2018</v>
      </c>
    </row>
    <row r="4" spans="1:4" x14ac:dyDescent="0.2">
      <c r="A4" s="770" t="s">
        <v>131</v>
      </c>
      <c r="B4" s="794">
        <v>3.1446442492783206</v>
      </c>
      <c r="C4" s="794">
        <v>3.6013888353273202</v>
      </c>
      <c r="D4" s="796">
        <v>2.6185030098279567</v>
      </c>
    </row>
    <row r="5" spans="1:4" x14ac:dyDescent="0.2">
      <c r="A5" s="772" t="s">
        <v>132</v>
      </c>
      <c r="B5" s="794">
        <v>3.5414595413015082</v>
      </c>
      <c r="C5" s="794">
        <v>2.8085375901969183</v>
      </c>
      <c r="D5" s="796">
        <v>3.0544705132647003</v>
      </c>
    </row>
    <row r="6" spans="1:4" x14ac:dyDescent="0.2">
      <c r="A6" s="772" t="s">
        <v>133</v>
      </c>
      <c r="B6" s="794">
        <v>3.5387937892307879</v>
      </c>
      <c r="C6" s="794">
        <v>2.9339217366575459</v>
      </c>
      <c r="D6" s="796">
        <v>2.6167541692093916</v>
      </c>
    </row>
    <row r="7" spans="1:4" x14ac:dyDescent="0.2">
      <c r="A7" s="772" t="s">
        <v>134</v>
      </c>
      <c r="B7" s="794">
        <v>3.6558072258888772</v>
      </c>
      <c r="C7" s="794">
        <v>2.4588090825458688</v>
      </c>
      <c r="D7" s="796">
        <v>3.0807454698553052</v>
      </c>
    </row>
    <row r="8" spans="1:4" x14ac:dyDescent="0.2">
      <c r="A8" s="772" t="s">
        <v>135</v>
      </c>
      <c r="B8" s="794">
        <v>3.9314649100235513</v>
      </c>
      <c r="C8" s="794">
        <v>2.6267563049491596</v>
      </c>
      <c r="D8" s="794">
        <v>2.7504527810183843</v>
      </c>
    </row>
    <row r="9" spans="1:4" x14ac:dyDescent="0.2">
      <c r="A9" s="772" t="s">
        <v>136</v>
      </c>
      <c r="B9" s="794">
        <v>3.608987156129511</v>
      </c>
      <c r="C9" s="794">
        <v>2.7810208224767261</v>
      </c>
      <c r="D9" s="796">
        <v>2.1094045042571477</v>
      </c>
    </row>
    <row r="10" spans="1:4" x14ac:dyDescent="0.2">
      <c r="A10" s="772" t="s">
        <v>137</v>
      </c>
      <c r="B10" s="794">
        <v>2.9169980011802545</v>
      </c>
      <c r="C10" s="794">
        <v>3.0685715908047673</v>
      </c>
      <c r="D10" s="796">
        <v>2.2616629564057762</v>
      </c>
    </row>
    <row r="11" spans="1:4" x14ac:dyDescent="0.2">
      <c r="A11" s="772" t="s">
        <v>138</v>
      </c>
      <c r="B11" s="794">
        <v>3.167610000684014</v>
      </c>
      <c r="C11" s="794">
        <v>2.5326305983392801</v>
      </c>
      <c r="D11" s="796">
        <v>2.4090295362965048</v>
      </c>
    </row>
    <row r="12" spans="1:4" x14ac:dyDescent="0.2">
      <c r="A12" s="772" t="s">
        <v>139</v>
      </c>
      <c r="B12" s="794">
        <v>3.6942022756675503</v>
      </c>
      <c r="C12" s="794">
        <v>2.0012535046115056</v>
      </c>
      <c r="D12" s="796" t="s">
        <v>556</v>
      </c>
    </row>
    <row r="13" spans="1:4" x14ac:dyDescent="0.2">
      <c r="A13" s="772" t="s">
        <v>140</v>
      </c>
      <c r="B13" s="794">
        <v>3.4645775985425011</v>
      </c>
      <c r="C13" s="794">
        <v>2.5535679014960633</v>
      </c>
      <c r="D13" s="796" t="s">
        <v>556</v>
      </c>
    </row>
    <row r="14" spans="1:4" x14ac:dyDescent="0.2">
      <c r="A14" s="772" t="s">
        <v>141</v>
      </c>
      <c r="B14" s="794">
        <v>3.519272790959008</v>
      </c>
      <c r="C14" s="794">
        <v>2.32176383785864</v>
      </c>
      <c r="D14" s="796" t="s">
        <v>556</v>
      </c>
    </row>
    <row r="15" spans="1:4" x14ac:dyDescent="0.2">
      <c r="A15" s="773" t="s">
        <v>142</v>
      </c>
      <c r="B15" s="613">
        <v>3.1849821043984345</v>
      </c>
      <c r="C15" s="613">
        <v>2.4598107032764926</v>
      </c>
      <c r="D15" s="797" t="s">
        <v>556</v>
      </c>
    </row>
    <row r="16" spans="1:4" x14ac:dyDescent="0.2">
      <c r="D16" s="799" t="s">
        <v>230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activeCell="A3" sqref="A3"/>
    </sheetView>
  </sheetViews>
  <sheetFormatPr baseColWidth="10" defaultRowHeight="13.7" customHeight="1" x14ac:dyDescent="0.2"/>
  <cols>
    <col min="1" max="1" width="28.375" style="130" customWidth="1"/>
    <col min="2" max="7" width="12.25" style="130" customWidth="1"/>
    <col min="8" max="8" width="11" style="129"/>
    <col min="9" max="11" width="11" style="130"/>
    <col min="12" max="12" width="12.875" style="130" customWidth="1"/>
    <col min="13" max="14" width="11.75" style="130" customWidth="1"/>
    <col min="15" max="242" width="10" style="130"/>
    <col min="243" max="243" width="3.625" style="130" customWidth="1"/>
    <col min="244" max="244" width="24.875" style="130" bestFit="1" customWidth="1"/>
    <col min="245" max="250" width="9" style="130" customWidth="1"/>
    <col min="251" max="251" width="8.75" style="130" customWidth="1"/>
    <col min="252" max="252" width="5.625" style="130" bestFit="1" customWidth="1"/>
    <col min="253" max="253" width="7" style="130" bestFit="1" customWidth="1"/>
    <col min="254" max="258" width="5.625" style="130" bestFit="1" customWidth="1"/>
    <col min="259" max="259" width="6.375" style="130" bestFit="1" customWidth="1"/>
    <col min="260" max="260" width="9.625" style="130" bestFit="1" customWidth="1"/>
    <col min="261" max="261" width="7.25" style="130" bestFit="1" customWidth="1"/>
    <col min="262" max="262" width="9.125" style="130" bestFit="1" customWidth="1"/>
    <col min="263" max="263" width="8.5" style="130" bestFit="1" customWidth="1"/>
    <col min="264" max="498" width="10" style="130"/>
    <col min="499" max="499" width="3.625" style="130" customWidth="1"/>
    <col min="500" max="500" width="24.875" style="130" bestFit="1" customWidth="1"/>
    <col min="501" max="506" width="9" style="130" customWidth="1"/>
    <col min="507" max="507" width="8.75" style="130" customWidth="1"/>
    <col min="508" max="508" width="5.625" style="130" bestFit="1" customWidth="1"/>
    <col min="509" max="509" width="7" style="130" bestFit="1" customWidth="1"/>
    <col min="510" max="514" width="5.625" style="130" bestFit="1" customWidth="1"/>
    <col min="515" max="515" width="6.375" style="130" bestFit="1" customWidth="1"/>
    <col min="516" max="516" width="9.625" style="130" bestFit="1" customWidth="1"/>
    <col min="517" max="517" width="7.25" style="130" bestFit="1" customWidth="1"/>
    <col min="518" max="518" width="9.125" style="130" bestFit="1" customWidth="1"/>
    <col min="519" max="519" width="8.5" style="130" bestFit="1" customWidth="1"/>
    <col min="520" max="754" width="10" style="130"/>
    <col min="755" max="755" width="3.625" style="130" customWidth="1"/>
    <col min="756" max="756" width="24.875" style="130" bestFit="1" customWidth="1"/>
    <col min="757" max="762" width="9" style="130" customWidth="1"/>
    <col min="763" max="763" width="8.75" style="130" customWidth="1"/>
    <col min="764" max="764" width="5.625" style="130" bestFit="1" customWidth="1"/>
    <col min="765" max="765" width="7" style="130" bestFit="1" customWidth="1"/>
    <col min="766" max="770" width="5.625" style="130" bestFit="1" customWidth="1"/>
    <col min="771" max="771" width="6.375" style="130" bestFit="1" customWidth="1"/>
    <col min="772" max="772" width="9.625" style="130" bestFit="1" customWidth="1"/>
    <col min="773" max="773" width="7.25" style="130" bestFit="1" customWidth="1"/>
    <col min="774" max="774" width="9.125" style="130" bestFit="1" customWidth="1"/>
    <col min="775" max="775" width="8.5" style="130" bestFit="1" customWidth="1"/>
    <col min="776" max="1010" width="10" style="130"/>
    <col min="1011" max="1011" width="3.625" style="130" customWidth="1"/>
    <col min="1012" max="1012" width="24.875" style="130" bestFit="1" customWidth="1"/>
    <col min="1013" max="1018" width="9" style="130" customWidth="1"/>
    <col min="1019" max="1019" width="8.75" style="130" customWidth="1"/>
    <col min="1020" max="1020" width="5.625" style="130" bestFit="1" customWidth="1"/>
    <col min="1021" max="1021" width="7" style="130" bestFit="1" customWidth="1"/>
    <col min="1022" max="1026" width="5.625" style="130" bestFit="1" customWidth="1"/>
    <col min="1027" max="1027" width="6.375" style="130" bestFit="1" customWidth="1"/>
    <col min="1028" max="1028" width="9.625" style="130" bestFit="1" customWidth="1"/>
    <col min="1029" max="1029" width="7.25" style="130" bestFit="1" customWidth="1"/>
    <col min="1030" max="1030" width="9.125" style="130" bestFit="1" customWidth="1"/>
    <col min="1031" max="1031" width="8.5" style="130" bestFit="1" customWidth="1"/>
    <col min="1032" max="1266" width="10" style="130"/>
    <col min="1267" max="1267" width="3.625" style="130" customWidth="1"/>
    <col min="1268" max="1268" width="24.875" style="130" bestFit="1" customWidth="1"/>
    <col min="1269" max="1274" width="9" style="130" customWidth="1"/>
    <col min="1275" max="1275" width="8.75" style="130" customWidth="1"/>
    <col min="1276" max="1276" width="5.625" style="130" bestFit="1" customWidth="1"/>
    <col min="1277" max="1277" width="7" style="130" bestFit="1" customWidth="1"/>
    <col min="1278" max="1282" width="5.625" style="130" bestFit="1" customWidth="1"/>
    <col min="1283" max="1283" width="6.375" style="130" bestFit="1" customWidth="1"/>
    <col min="1284" max="1284" width="9.625" style="130" bestFit="1" customWidth="1"/>
    <col min="1285" max="1285" width="7.25" style="130" bestFit="1" customWidth="1"/>
    <col min="1286" max="1286" width="9.125" style="130" bestFit="1" customWidth="1"/>
    <col min="1287" max="1287" width="8.5" style="130" bestFit="1" customWidth="1"/>
    <col min="1288" max="1522" width="10" style="130"/>
    <col min="1523" max="1523" width="3.625" style="130" customWidth="1"/>
    <col min="1524" max="1524" width="24.875" style="130" bestFit="1" customWidth="1"/>
    <col min="1525" max="1530" width="9" style="130" customWidth="1"/>
    <col min="1531" max="1531" width="8.75" style="130" customWidth="1"/>
    <col min="1532" max="1532" width="5.625" style="130" bestFit="1" customWidth="1"/>
    <col min="1533" max="1533" width="7" style="130" bestFit="1" customWidth="1"/>
    <col min="1534" max="1538" width="5.625" style="130" bestFit="1" customWidth="1"/>
    <col min="1539" max="1539" width="6.375" style="130" bestFit="1" customWidth="1"/>
    <col min="1540" max="1540" width="9.625" style="130" bestFit="1" customWidth="1"/>
    <col min="1541" max="1541" width="7.25" style="130" bestFit="1" customWidth="1"/>
    <col min="1542" max="1542" width="9.125" style="130" bestFit="1" customWidth="1"/>
    <col min="1543" max="1543" width="8.5" style="130" bestFit="1" customWidth="1"/>
    <col min="1544" max="1778" width="10" style="130"/>
    <col min="1779" max="1779" width="3.625" style="130" customWidth="1"/>
    <col min="1780" max="1780" width="24.875" style="130" bestFit="1" customWidth="1"/>
    <col min="1781" max="1786" width="9" style="130" customWidth="1"/>
    <col min="1787" max="1787" width="8.75" style="130" customWidth="1"/>
    <col min="1788" max="1788" width="5.625" style="130" bestFit="1" customWidth="1"/>
    <col min="1789" max="1789" width="7" style="130" bestFit="1" customWidth="1"/>
    <col min="1790" max="1794" width="5.625" style="130" bestFit="1" customWidth="1"/>
    <col min="1795" max="1795" width="6.375" style="130" bestFit="1" customWidth="1"/>
    <col min="1796" max="1796" width="9.625" style="130" bestFit="1" customWidth="1"/>
    <col min="1797" max="1797" width="7.25" style="130" bestFit="1" customWidth="1"/>
    <col min="1798" max="1798" width="9.125" style="130" bestFit="1" customWidth="1"/>
    <col min="1799" max="1799" width="8.5" style="130" bestFit="1" customWidth="1"/>
    <col min="1800" max="2034" width="10" style="130"/>
    <col min="2035" max="2035" width="3.625" style="130" customWidth="1"/>
    <col min="2036" max="2036" width="24.875" style="130" bestFit="1" customWidth="1"/>
    <col min="2037" max="2042" width="9" style="130" customWidth="1"/>
    <col min="2043" max="2043" width="8.75" style="130" customWidth="1"/>
    <col min="2044" max="2044" width="5.625" style="130" bestFit="1" customWidth="1"/>
    <col min="2045" max="2045" width="7" style="130" bestFit="1" customWidth="1"/>
    <col min="2046" max="2050" width="5.625" style="130" bestFit="1" customWidth="1"/>
    <col min="2051" max="2051" width="6.375" style="130" bestFit="1" customWidth="1"/>
    <col min="2052" max="2052" width="9.625" style="130" bestFit="1" customWidth="1"/>
    <col min="2053" max="2053" width="7.25" style="130" bestFit="1" customWidth="1"/>
    <col min="2054" max="2054" width="9.125" style="130" bestFit="1" customWidth="1"/>
    <col min="2055" max="2055" width="8.5" style="130" bestFit="1" customWidth="1"/>
    <col min="2056" max="2290" width="10" style="130"/>
    <col min="2291" max="2291" width="3.625" style="130" customWidth="1"/>
    <col min="2292" max="2292" width="24.875" style="130" bestFit="1" customWidth="1"/>
    <col min="2293" max="2298" width="9" style="130" customWidth="1"/>
    <col min="2299" max="2299" width="8.75" style="130" customWidth="1"/>
    <col min="2300" max="2300" width="5.625" style="130" bestFit="1" customWidth="1"/>
    <col min="2301" max="2301" width="7" style="130" bestFit="1" customWidth="1"/>
    <col min="2302" max="2306" width="5.625" style="130" bestFit="1" customWidth="1"/>
    <col min="2307" max="2307" width="6.375" style="130" bestFit="1" customWidth="1"/>
    <col min="2308" max="2308" width="9.625" style="130" bestFit="1" customWidth="1"/>
    <col min="2309" max="2309" width="7.25" style="130" bestFit="1" customWidth="1"/>
    <col min="2310" max="2310" width="9.125" style="130" bestFit="1" customWidth="1"/>
    <col min="2311" max="2311" width="8.5" style="130" bestFit="1" customWidth="1"/>
    <col min="2312" max="2546" width="10" style="130"/>
    <col min="2547" max="2547" width="3.625" style="130" customWidth="1"/>
    <col min="2548" max="2548" width="24.875" style="130" bestFit="1" customWidth="1"/>
    <col min="2549" max="2554" width="9" style="130" customWidth="1"/>
    <col min="2555" max="2555" width="8.75" style="130" customWidth="1"/>
    <col min="2556" max="2556" width="5.625" style="130" bestFit="1" customWidth="1"/>
    <col min="2557" max="2557" width="7" style="130" bestFit="1" customWidth="1"/>
    <col min="2558" max="2562" width="5.625" style="130" bestFit="1" customWidth="1"/>
    <col min="2563" max="2563" width="6.375" style="130" bestFit="1" customWidth="1"/>
    <col min="2564" max="2564" width="9.625" style="130" bestFit="1" customWidth="1"/>
    <col min="2565" max="2565" width="7.25" style="130" bestFit="1" customWidth="1"/>
    <col min="2566" max="2566" width="9.125" style="130" bestFit="1" customWidth="1"/>
    <col min="2567" max="2567" width="8.5" style="130" bestFit="1" customWidth="1"/>
    <col min="2568" max="2802" width="10" style="130"/>
    <col min="2803" max="2803" width="3.625" style="130" customWidth="1"/>
    <col min="2804" max="2804" width="24.875" style="130" bestFit="1" customWidth="1"/>
    <col min="2805" max="2810" width="9" style="130" customWidth="1"/>
    <col min="2811" max="2811" width="8.75" style="130" customWidth="1"/>
    <col min="2812" max="2812" width="5.625" style="130" bestFit="1" customWidth="1"/>
    <col min="2813" max="2813" width="7" style="130" bestFit="1" customWidth="1"/>
    <col min="2814" max="2818" width="5.625" style="130" bestFit="1" customWidth="1"/>
    <col min="2819" max="2819" width="6.375" style="130" bestFit="1" customWidth="1"/>
    <col min="2820" max="2820" width="9.625" style="130" bestFit="1" customWidth="1"/>
    <col min="2821" max="2821" width="7.25" style="130" bestFit="1" customWidth="1"/>
    <col min="2822" max="2822" width="9.125" style="130" bestFit="1" customWidth="1"/>
    <col min="2823" max="2823" width="8.5" style="130" bestFit="1" customWidth="1"/>
    <col min="2824" max="3058" width="10" style="130"/>
    <col min="3059" max="3059" width="3.625" style="130" customWidth="1"/>
    <col min="3060" max="3060" width="24.875" style="130" bestFit="1" customWidth="1"/>
    <col min="3061" max="3066" width="9" style="130" customWidth="1"/>
    <col min="3067" max="3067" width="8.75" style="130" customWidth="1"/>
    <col min="3068" max="3068" width="5.625" style="130" bestFit="1" customWidth="1"/>
    <col min="3069" max="3069" width="7" style="130" bestFit="1" customWidth="1"/>
    <col min="3070" max="3074" width="5.625" style="130" bestFit="1" customWidth="1"/>
    <col min="3075" max="3075" width="6.375" style="130" bestFit="1" customWidth="1"/>
    <col min="3076" max="3076" width="9.625" style="130" bestFit="1" customWidth="1"/>
    <col min="3077" max="3077" width="7.25" style="130" bestFit="1" customWidth="1"/>
    <col min="3078" max="3078" width="9.125" style="130" bestFit="1" customWidth="1"/>
    <col min="3079" max="3079" width="8.5" style="130" bestFit="1" customWidth="1"/>
    <col min="3080" max="3314" width="10" style="130"/>
    <col min="3315" max="3315" width="3.625" style="130" customWidth="1"/>
    <col min="3316" max="3316" width="24.875" style="130" bestFit="1" customWidth="1"/>
    <col min="3317" max="3322" width="9" style="130" customWidth="1"/>
    <col min="3323" max="3323" width="8.75" style="130" customWidth="1"/>
    <col min="3324" max="3324" width="5.625" style="130" bestFit="1" customWidth="1"/>
    <col min="3325" max="3325" width="7" style="130" bestFit="1" customWidth="1"/>
    <col min="3326" max="3330" width="5.625" style="130" bestFit="1" customWidth="1"/>
    <col min="3331" max="3331" width="6.375" style="130" bestFit="1" customWidth="1"/>
    <col min="3332" max="3332" width="9.625" style="130" bestFit="1" customWidth="1"/>
    <col min="3333" max="3333" width="7.25" style="130" bestFit="1" customWidth="1"/>
    <col min="3334" max="3334" width="9.125" style="130" bestFit="1" customWidth="1"/>
    <col min="3335" max="3335" width="8.5" style="130" bestFit="1" customWidth="1"/>
    <col min="3336" max="3570" width="10" style="130"/>
    <col min="3571" max="3571" width="3.625" style="130" customWidth="1"/>
    <col min="3572" max="3572" width="24.875" style="130" bestFit="1" customWidth="1"/>
    <col min="3573" max="3578" width="9" style="130" customWidth="1"/>
    <col min="3579" max="3579" width="8.75" style="130" customWidth="1"/>
    <col min="3580" max="3580" width="5.625" style="130" bestFit="1" customWidth="1"/>
    <col min="3581" max="3581" width="7" style="130" bestFit="1" customWidth="1"/>
    <col min="3582" max="3586" width="5.625" style="130" bestFit="1" customWidth="1"/>
    <col min="3587" max="3587" width="6.375" style="130" bestFit="1" customWidth="1"/>
    <col min="3588" max="3588" width="9.625" style="130" bestFit="1" customWidth="1"/>
    <col min="3589" max="3589" width="7.25" style="130" bestFit="1" customWidth="1"/>
    <col min="3590" max="3590" width="9.125" style="130" bestFit="1" customWidth="1"/>
    <col min="3591" max="3591" width="8.5" style="130" bestFit="1" customWidth="1"/>
    <col min="3592" max="3826" width="10" style="130"/>
    <col min="3827" max="3827" width="3.625" style="130" customWidth="1"/>
    <col min="3828" max="3828" width="24.875" style="130" bestFit="1" customWidth="1"/>
    <col min="3829" max="3834" width="9" style="130" customWidth="1"/>
    <col min="3835" max="3835" width="8.75" style="130" customWidth="1"/>
    <col min="3836" max="3836" width="5.625" style="130" bestFit="1" customWidth="1"/>
    <col min="3837" max="3837" width="7" style="130" bestFit="1" customWidth="1"/>
    <col min="3838" max="3842" width="5.625" style="130" bestFit="1" customWidth="1"/>
    <col min="3843" max="3843" width="6.375" style="130" bestFit="1" customWidth="1"/>
    <col min="3844" max="3844" width="9.625" style="130" bestFit="1" customWidth="1"/>
    <col min="3845" max="3845" width="7.25" style="130" bestFit="1" customWidth="1"/>
    <col min="3846" max="3846" width="9.125" style="130" bestFit="1" customWidth="1"/>
    <col min="3847" max="3847" width="8.5" style="130" bestFit="1" customWidth="1"/>
    <col min="3848" max="4082" width="10" style="130"/>
    <col min="4083" max="4083" width="3.625" style="130" customWidth="1"/>
    <col min="4084" max="4084" width="24.875" style="130" bestFit="1" customWidth="1"/>
    <col min="4085" max="4090" width="9" style="130" customWidth="1"/>
    <col min="4091" max="4091" width="8.75" style="130" customWidth="1"/>
    <col min="4092" max="4092" width="5.625" style="130" bestFit="1" customWidth="1"/>
    <col min="4093" max="4093" width="7" style="130" bestFit="1" customWidth="1"/>
    <col min="4094" max="4098" width="5.625" style="130" bestFit="1" customWidth="1"/>
    <col min="4099" max="4099" width="6.375" style="130" bestFit="1" customWidth="1"/>
    <col min="4100" max="4100" width="9.625" style="130" bestFit="1" customWidth="1"/>
    <col min="4101" max="4101" width="7.25" style="130" bestFit="1" customWidth="1"/>
    <col min="4102" max="4102" width="9.125" style="130" bestFit="1" customWidth="1"/>
    <col min="4103" max="4103" width="8.5" style="130" bestFit="1" customWidth="1"/>
    <col min="4104" max="4338" width="10" style="130"/>
    <col min="4339" max="4339" width="3.625" style="130" customWidth="1"/>
    <col min="4340" max="4340" width="24.875" style="130" bestFit="1" customWidth="1"/>
    <col min="4341" max="4346" width="9" style="130" customWidth="1"/>
    <col min="4347" max="4347" width="8.75" style="130" customWidth="1"/>
    <col min="4348" max="4348" width="5.625" style="130" bestFit="1" customWidth="1"/>
    <col min="4349" max="4349" width="7" style="130" bestFit="1" customWidth="1"/>
    <col min="4350" max="4354" width="5.625" style="130" bestFit="1" customWidth="1"/>
    <col min="4355" max="4355" width="6.375" style="130" bestFit="1" customWidth="1"/>
    <col min="4356" max="4356" width="9.625" style="130" bestFit="1" customWidth="1"/>
    <col min="4357" max="4357" width="7.25" style="130" bestFit="1" customWidth="1"/>
    <col min="4358" max="4358" width="9.125" style="130" bestFit="1" customWidth="1"/>
    <col min="4359" max="4359" width="8.5" style="130" bestFit="1" customWidth="1"/>
    <col min="4360" max="4594" width="10" style="130"/>
    <col min="4595" max="4595" width="3.625" style="130" customWidth="1"/>
    <col min="4596" max="4596" width="24.875" style="130" bestFit="1" customWidth="1"/>
    <col min="4597" max="4602" width="9" style="130" customWidth="1"/>
    <col min="4603" max="4603" width="8.75" style="130" customWidth="1"/>
    <col min="4604" max="4604" width="5.625" style="130" bestFit="1" customWidth="1"/>
    <col min="4605" max="4605" width="7" style="130" bestFit="1" customWidth="1"/>
    <col min="4606" max="4610" width="5.625" style="130" bestFit="1" customWidth="1"/>
    <col min="4611" max="4611" width="6.375" style="130" bestFit="1" customWidth="1"/>
    <col min="4612" max="4612" width="9.625" style="130" bestFit="1" customWidth="1"/>
    <col min="4613" max="4613" width="7.25" style="130" bestFit="1" customWidth="1"/>
    <col min="4614" max="4614" width="9.125" style="130" bestFit="1" customWidth="1"/>
    <col min="4615" max="4615" width="8.5" style="130" bestFit="1" customWidth="1"/>
    <col min="4616" max="4850" width="10" style="130"/>
    <col min="4851" max="4851" width="3.625" style="130" customWidth="1"/>
    <col min="4852" max="4852" width="24.875" style="130" bestFit="1" customWidth="1"/>
    <col min="4853" max="4858" width="9" style="130" customWidth="1"/>
    <col min="4859" max="4859" width="8.75" style="130" customWidth="1"/>
    <col min="4860" max="4860" width="5.625" style="130" bestFit="1" customWidth="1"/>
    <col min="4861" max="4861" width="7" style="130" bestFit="1" customWidth="1"/>
    <col min="4862" max="4866" width="5.625" style="130" bestFit="1" customWidth="1"/>
    <col min="4867" max="4867" width="6.375" style="130" bestFit="1" customWidth="1"/>
    <col min="4868" max="4868" width="9.625" style="130" bestFit="1" customWidth="1"/>
    <col min="4869" max="4869" width="7.25" style="130" bestFit="1" customWidth="1"/>
    <col min="4870" max="4870" width="9.125" style="130" bestFit="1" customWidth="1"/>
    <col min="4871" max="4871" width="8.5" style="130" bestFit="1" customWidth="1"/>
    <col min="4872" max="5106" width="10" style="130"/>
    <col min="5107" max="5107" width="3.625" style="130" customWidth="1"/>
    <col min="5108" max="5108" width="24.875" style="130" bestFit="1" customWidth="1"/>
    <col min="5109" max="5114" width="9" style="130" customWidth="1"/>
    <col min="5115" max="5115" width="8.75" style="130" customWidth="1"/>
    <col min="5116" max="5116" width="5.625" style="130" bestFit="1" customWidth="1"/>
    <col min="5117" max="5117" width="7" style="130" bestFit="1" customWidth="1"/>
    <col min="5118" max="5122" width="5.625" style="130" bestFit="1" customWidth="1"/>
    <col min="5123" max="5123" width="6.375" style="130" bestFit="1" customWidth="1"/>
    <col min="5124" max="5124" width="9.625" style="130" bestFit="1" customWidth="1"/>
    <col min="5125" max="5125" width="7.25" style="130" bestFit="1" customWidth="1"/>
    <col min="5126" max="5126" width="9.125" style="130" bestFit="1" customWidth="1"/>
    <col min="5127" max="5127" width="8.5" style="130" bestFit="1" customWidth="1"/>
    <col min="5128" max="5362" width="10" style="130"/>
    <col min="5363" max="5363" width="3.625" style="130" customWidth="1"/>
    <col min="5364" max="5364" width="24.875" style="130" bestFit="1" customWidth="1"/>
    <col min="5365" max="5370" width="9" style="130" customWidth="1"/>
    <col min="5371" max="5371" width="8.75" style="130" customWidth="1"/>
    <col min="5372" max="5372" width="5.625" style="130" bestFit="1" customWidth="1"/>
    <col min="5373" max="5373" width="7" style="130" bestFit="1" customWidth="1"/>
    <col min="5374" max="5378" width="5.625" style="130" bestFit="1" customWidth="1"/>
    <col min="5379" max="5379" width="6.375" style="130" bestFit="1" customWidth="1"/>
    <col min="5380" max="5380" width="9.625" style="130" bestFit="1" customWidth="1"/>
    <col min="5381" max="5381" width="7.25" style="130" bestFit="1" customWidth="1"/>
    <col min="5382" max="5382" width="9.125" style="130" bestFit="1" customWidth="1"/>
    <col min="5383" max="5383" width="8.5" style="130" bestFit="1" customWidth="1"/>
    <col min="5384" max="5618" width="10" style="130"/>
    <col min="5619" max="5619" width="3.625" style="130" customWidth="1"/>
    <col min="5620" max="5620" width="24.875" style="130" bestFit="1" customWidth="1"/>
    <col min="5621" max="5626" width="9" style="130" customWidth="1"/>
    <col min="5627" max="5627" width="8.75" style="130" customWidth="1"/>
    <col min="5628" max="5628" width="5.625" style="130" bestFit="1" customWidth="1"/>
    <col min="5629" max="5629" width="7" style="130" bestFit="1" customWidth="1"/>
    <col min="5630" max="5634" width="5.625" style="130" bestFit="1" customWidth="1"/>
    <col min="5635" max="5635" width="6.375" style="130" bestFit="1" customWidth="1"/>
    <col min="5636" max="5636" width="9.625" style="130" bestFit="1" customWidth="1"/>
    <col min="5637" max="5637" width="7.25" style="130" bestFit="1" customWidth="1"/>
    <col min="5638" max="5638" width="9.125" style="130" bestFit="1" customWidth="1"/>
    <col min="5639" max="5639" width="8.5" style="130" bestFit="1" customWidth="1"/>
    <col min="5640" max="5874" width="10" style="130"/>
    <col min="5875" max="5875" width="3.625" style="130" customWidth="1"/>
    <col min="5876" max="5876" width="24.875" style="130" bestFit="1" customWidth="1"/>
    <col min="5877" max="5882" width="9" style="130" customWidth="1"/>
    <col min="5883" max="5883" width="8.75" style="130" customWidth="1"/>
    <col min="5884" max="5884" width="5.625" style="130" bestFit="1" customWidth="1"/>
    <col min="5885" max="5885" width="7" style="130" bestFit="1" customWidth="1"/>
    <col min="5886" max="5890" width="5.625" style="130" bestFit="1" customWidth="1"/>
    <col min="5891" max="5891" width="6.375" style="130" bestFit="1" customWidth="1"/>
    <col min="5892" max="5892" width="9.625" style="130" bestFit="1" customWidth="1"/>
    <col min="5893" max="5893" width="7.25" style="130" bestFit="1" customWidth="1"/>
    <col min="5894" max="5894" width="9.125" style="130" bestFit="1" customWidth="1"/>
    <col min="5895" max="5895" width="8.5" style="130" bestFit="1" customWidth="1"/>
    <col min="5896" max="6130" width="10" style="130"/>
    <col min="6131" max="6131" width="3.625" style="130" customWidth="1"/>
    <col min="6132" max="6132" width="24.875" style="130" bestFit="1" customWidth="1"/>
    <col min="6133" max="6138" width="9" style="130" customWidth="1"/>
    <col min="6139" max="6139" width="8.75" style="130" customWidth="1"/>
    <col min="6140" max="6140" width="5.625" style="130" bestFit="1" customWidth="1"/>
    <col min="6141" max="6141" width="7" style="130" bestFit="1" customWidth="1"/>
    <col min="6142" max="6146" width="5.625" style="130" bestFit="1" customWidth="1"/>
    <col min="6147" max="6147" width="6.375" style="130" bestFit="1" customWidth="1"/>
    <col min="6148" max="6148" width="9.625" style="130" bestFit="1" customWidth="1"/>
    <col min="6149" max="6149" width="7.25" style="130" bestFit="1" customWidth="1"/>
    <col min="6150" max="6150" width="9.125" style="130" bestFit="1" customWidth="1"/>
    <col min="6151" max="6151" width="8.5" style="130" bestFit="1" customWidth="1"/>
    <col min="6152" max="6386" width="10" style="130"/>
    <col min="6387" max="6387" width="3.625" style="130" customWidth="1"/>
    <col min="6388" max="6388" width="24.875" style="130" bestFit="1" customWidth="1"/>
    <col min="6389" max="6394" width="9" style="130" customWidth="1"/>
    <col min="6395" max="6395" width="8.75" style="130" customWidth="1"/>
    <col min="6396" max="6396" width="5.625" style="130" bestFit="1" customWidth="1"/>
    <col min="6397" max="6397" width="7" style="130" bestFit="1" customWidth="1"/>
    <col min="6398" max="6402" width="5.625" style="130" bestFit="1" customWidth="1"/>
    <col min="6403" max="6403" width="6.375" style="130" bestFit="1" customWidth="1"/>
    <col min="6404" max="6404" width="9.625" style="130" bestFit="1" customWidth="1"/>
    <col min="6405" max="6405" width="7.25" style="130" bestFit="1" customWidth="1"/>
    <col min="6406" max="6406" width="9.125" style="130" bestFit="1" customWidth="1"/>
    <col min="6407" max="6407" width="8.5" style="130" bestFit="1" customWidth="1"/>
    <col min="6408" max="6642" width="10" style="130"/>
    <col min="6643" max="6643" width="3.625" style="130" customWidth="1"/>
    <col min="6644" max="6644" width="24.875" style="130" bestFit="1" customWidth="1"/>
    <col min="6645" max="6650" width="9" style="130" customWidth="1"/>
    <col min="6651" max="6651" width="8.75" style="130" customWidth="1"/>
    <col min="6652" max="6652" width="5.625" style="130" bestFit="1" customWidth="1"/>
    <col min="6653" max="6653" width="7" style="130" bestFit="1" customWidth="1"/>
    <col min="6654" max="6658" width="5.625" style="130" bestFit="1" customWidth="1"/>
    <col min="6659" max="6659" width="6.375" style="130" bestFit="1" customWidth="1"/>
    <col min="6660" max="6660" width="9.625" style="130" bestFit="1" customWidth="1"/>
    <col min="6661" max="6661" width="7.25" style="130" bestFit="1" customWidth="1"/>
    <col min="6662" max="6662" width="9.125" style="130" bestFit="1" customWidth="1"/>
    <col min="6663" max="6663" width="8.5" style="130" bestFit="1" customWidth="1"/>
    <col min="6664" max="6898" width="10" style="130"/>
    <col min="6899" max="6899" width="3.625" style="130" customWidth="1"/>
    <col min="6900" max="6900" width="24.875" style="130" bestFit="1" customWidth="1"/>
    <col min="6901" max="6906" width="9" style="130" customWidth="1"/>
    <col min="6907" max="6907" width="8.75" style="130" customWidth="1"/>
    <col min="6908" max="6908" width="5.625" style="130" bestFit="1" customWidth="1"/>
    <col min="6909" max="6909" width="7" style="130" bestFit="1" customWidth="1"/>
    <col min="6910" max="6914" width="5.625" style="130" bestFit="1" customWidth="1"/>
    <col min="6915" max="6915" width="6.375" style="130" bestFit="1" customWidth="1"/>
    <col min="6916" max="6916" width="9.625" style="130" bestFit="1" customWidth="1"/>
    <col min="6917" max="6917" width="7.25" style="130" bestFit="1" customWidth="1"/>
    <col min="6918" max="6918" width="9.125" style="130" bestFit="1" customWidth="1"/>
    <col min="6919" max="6919" width="8.5" style="130" bestFit="1" customWidth="1"/>
    <col min="6920" max="7154" width="10" style="130"/>
    <col min="7155" max="7155" width="3.625" style="130" customWidth="1"/>
    <col min="7156" max="7156" width="24.875" style="130" bestFit="1" customWidth="1"/>
    <col min="7157" max="7162" width="9" style="130" customWidth="1"/>
    <col min="7163" max="7163" width="8.75" style="130" customWidth="1"/>
    <col min="7164" max="7164" width="5.625" style="130" bestFit="1" customWidth="1"/>
    <col min="7165" max="7165" width="7" style="130" bestFit="1" customWidth="1"/>
    <col min="7166" max="7170" width="5.625" style="130" bestFit="1" customWidth="1"/>
    <col min="7171" max="7171" width="6.375" style="130" bestFit="1" customWidth="1"/>
    <col min="7172" max="7172" width="9.625" style="130" bestFit="1" customWidth="1"/>
    <col min="7173" max="7173" width="7.25" style="130" bestFit="1" customWidth="1"/>
    <col min="7174" max="7174" width="9.125" style="130" bestFit="1" customWidth="1"/>
    <col min="7175" max="7175" width="8.5" style="130" bestFit="1" customWidth="1"/>
    <col min="7176" max="7410" width="10" style="130"/>
    <col min="7411" max="7411" width="3.625" style="130" customWidth="1"/>
    <col min="7412" max="7412" width="24.875" style="130" bestFit="1" customWidth="1"/>
    <col min="7413" max="7418" width="9" style="130" customWidth="1"/>
    <col min="7419" max="7419" width="8.75" style="130" customWidth="1"/>
    <col min="7420" max="7420" width="5.625" style="130" bestFit="1" customWidth="1"/>
    <col min="7421" max="7421" width="7" style="130" bestFit="1" customWidth="1"/>
    <col min="7422" max="7426" width="5.625" style="130" bestFit="1" customWidth="1"/>
    <col min="7427" max="7427" width="6.375" style="130" bestFit="1" customWidth="1"/>
    <col min="7428" max="7428" width="9.625" style="130" bestFit="1" customWidth="1"/>
    <col min="7429" max="7429" width="7.25" style="130" bestFit="1" customWidth="1"/>
    <col min="7430" max="7430" width="9.125" style="130" bestFit="1" customWidth="1"/>
    <col min="7431" max="7431" width="8.5" style="130" bestFit="1" customWidth="1"/>
    <col min="7432" max="7666" width="10" style="130"/>
    <col min="7667" max="7667" width="3.625" style="130" customWidth="1"/>
    <col min="7668" max="7668" width="24.875" style="130" bestFit="1" customWidth="1"/>
    <col min="7669" max="7674" width="9" style="130" customWidth="1"/>
    <col min="7675" max="7675" width="8.75" style="130" customWidth="1"/>
    <col min="7676" max="7676" width="5.625" style="130" bestFit="1" customWidth="1"/>
    <col min="7677" max="7677" width="7" style="130" bestFit="1" customWidth="1"/>
    <col min="7678" max="7682" width="5.625" style="130" bestFit="1" customWidth="1"/>
    <col min="7683" max="7683" width="6.375" style="130" bestFit="1" customWidth="1"/>
    <col min="7684" max="7684" width="9.625" style="130" bestFit="1" customWidth="1"/>
    <col min="7685" max="7685" width="7.25" style="130" bestFit="1" customWidth="1"/>
    <col min="7686" max="7686" width="9.125" style="130" bestFit="1" customWidth="1"/>
    <col min="7687" max="7687" width="8.5" style="130" bestFit="1" customWidth="1"/>
    <col min="7688" max="7922" width="10" style="130"/>
    <col min="7923" max="7923" width="3.625" style="130" customWidth="1"/>
    <col min="7924" max="7924" width="24.875" style="130" bestFit="1" customWidth="1"/>
    <col min="7925" max="7930" width="9" style="130" customWidth="1"/>
    <col min="7931" max="7931" width="8.75" style="130" customWidth="1"/>
    <col min="7932" max="7932" width="5.625" style="130" bestFit="1" customWidth="1"/>
    <col min="7933" max="7933" width="7" style="130" bestFit="1" customWidth="1"/>
    <col min="7934" max="7938" width="5.625" style="130" bestFit="1" customWidth="1"/>
    <col min="7939" max="7939" width="6.375" style="130" bestFit="1" customWidth="1"/>
    <col min="7940" max="7940" width="9.625" style="130" bestFit="1" customWidth="1"/>
    <col min="7941" max="7941" width="7.25" style="130" bestFit="1" customWidth="1"/>
    <col min="7942" max="7942" width="9.125" style="130" bestFit="1" customWidth="1"/>
    <col min="7943" max="7943" width="8.5" style="130" bestFit="1" customWidth="1"/>
    <col min="7944" max="8178" width="10" style="130"/>
    <col min="8179" max="8179" width="3.625" style="130" customWidth="1"/>
    <col min="8180" max="8180" width="24.875" style="130" bestFit="1" customWidth="1"/>
    <col min="8181" max="8186" width="9" style="130" customWidth="1"/>
    <col min="8187" max="8187" width="8.75" style="130" customWidth="1"/>
    <col min="8188" max="8188" width="5.625" style="130" bestFit="1" customWidth="1"/>
    <col min="8189" max="8189" width="7" style="130" bestFit="1" customWidth="1"/>
    <col min="8190" max="8194" width="5.625" style="130" bestFit="1" customWidth="1"/>
    <col min="8195" max="8195" width="6.375" style="130" bestFit="1" customWidth="1"/>
    <col min="8196" max="8196" width="9.625" style="130" bestFit="1" customWidth="1"/>
    <col min="8197" max="8197" width="7.25" style="130" bestFit="1" customWidth="1"/>
    <col min="8198" max="8198" width="9.125" style="130" bestFit="1" customWidth="1"/>
    <col min="8199" max="8199" width="8.5" style="130" bestFit="1" customWidth="1"/>
    <col min="8200" max="8434" width="10" style="130"/>
    <col min="8435" max="8435" width="3.625" style="130" customWidth="1"/>
    <col min="8436" max="8436" width="24.875" style="130" bestFit="1" customWidth="1"/>
    <col min="8437" max="8442" width="9" style="130" customWidth="1"/>
    <col min="8443" max="8443" width="8.75" style="130" customWidth="1"/>
    <col min="8444" max="8444" width="5.625" style="130" bestFit="1" customWidth="1"/>
    <col min="8445" max="8445" width="7" style="130" bestFit="1" customWidth="1"/>
    <col min="8446" max="8450" width="5.625" style="130" bestFit="1" customWidth="1"/>
    <col min="8451" max="8451" width="6.375" style="130" bestFit="1" customWidth="1"/>
    <col min="8452" max="8452" width="9.625" style="130" bestFit="1" customWidth="1"/>
    <col min="8453" max="8453" width="7.25" style="130" bestFit="1" customWidth="1"/>
    <col min="8454" max="8454" width="9.125" style="130" bestFit="1" customWidth="1"/>
    <col min="8455" max="8455" width="8.5" style="130" bestFit="1" customWidth="1"/>
    <col min="8456" max="8690" width="10" style="130"/>
    <col min="8691" max="8691" width="3.625" style="130" customWidth="1"/>
    <col min="8692" max="8692" width="24.875" style="130" bestFit="1" customWidth="1"/>
    <col min="8693" max="8698" width="9" style="130" customWidth="1"/>
    <col min="8699" max="8699" width="8.75" style="130" customWidth="1"/>
    <col min="8700" max="8700" width="5.625" style="130" bestFit="1" customWidth="1"/>
    <col min="8701" max="8701" width="7" style="130" bestFit="1" customWidth="1"/>
    <col min="8702" max="8706" width="5.625" style="130" bestFit="1" customWidth="1"/>
    <col min="8707" max="8707" width="6.375" style="130" bestFit="1" customWidth="1"/>
    <col min="8708" max="8708" width="9.625" style="130" bestFit="1" customWidth="1"/>
    <col min="8709" max="8709" width="7.25" style="130" bestFit="1" customWidth="1"/>
    <col min="8710" max="8710" width="9.125" style="130" bestFit="1" customWidth="1"/>
    <col min="8711" max="8711" width="8.5" style="130" bestFit="1" customWidth="1"/>
    <col min="8712" max="8946" width="10" style="130"/>
    <col min="8947" max="8947" width="3.625" style="130" customWidth="1"/>
    <col min="8948" max="8948" width="24.875" style="130" bestFit="1" customWidth="1"/>
    <col min="8949" max="8954" width="9" style="130" customWidth="1"/>
    <col min="8955" max="8955" width="8.75" style="130" customWidth="1"/>
    <col min="8956" max="8956" width="5.625" style="130" bestFit="1" customWidth="1"/>
    <col min="8957" max="8957" width="7" style="130" bestFit="1" customWidth="1"/>
    <col min="8958" max="8962" width="5.625" style="130" bestFit="1" customWidth="1"/>
    <col min="8963" max="8963" width="6.375" style="130" bestFit="1" customWidth="1"/>
    <col min="8964" max="8964" width="9.625" style="130" bestFit="1" customWidth="1"/>
    <col min="8965" max="8965" width="7.25" style="130" bestFit="1" customWidth="1"/>
    <col min="8966" max="8966" width="9.125" style="130" bestFit="1" customWidth="1"/>
    <col min="8967" max="8967" width="8.5" style="130" bestFit="1" customWidth="1"/>
    <col min="8968" max="9202" width="10" style="130"/>
    <col min="9203" max="9203" width="3.625" style="130" customWidth="1"/>
    <col min="9204" max="9204" width="24.875" style="130" bestFit="1" customWidth="1"/>
    <col min="9205" max="9210" width="9" style="130" customWidth="1"/>
    <col min="9211" max="9211" width="8.75" style="130" customWidth="1"/>
    <col min="9212" max="9212" width="5.625" style="130" bestFit="1" customWidth="1"/>
    <col min="9213" max="9213" width="7" style="130" bestFit="1" customWidth="1"/>
    <col min="9214" max="9218" width="5.625" style="130" bestFit="1" customWidth="1"/>
    <col min="9219" max="9219" width="6.375" style="130" bestFit="1" customWidth="1"/>
    <col min="9220" max="9220" width="9.625" style="130" bestFit="1" customWidth="1"/>
    <col min="9221" max="9221" width="7.25" style="130" bestFit="1" customWidth="1"/>
    <col min="9222" max="9222" width="9.125" style="130" bestFit="1" customWidth="1"/>
    <col min="9223" max="9223" width="8.5" style="130" bestFit="1" customWidth="1"/>
    <col min="9224" max="9458" width="10" style="130"/>
    <col min="9459" max="9459" width="3.625" style="130" customWidth="1"/>
    <col min="9460" max="9460" width="24.875" style="130" bestFit="1" customWidth="1"/>
    <col min="9461" max="9466" width="9" style="130" customWidth="1"/>
    <col min="9467" max="9467" width="8.75" style="130" customWidth="1"/>
    <col min="9468" max="9468" width="5.625" style="130" bestFit="1" customWidth="1"/>
    <col min="9469" max="9469" width="7" style="130" bestFit="1" customWidth="1"/>
    <col min="9470" max="9474" width="5.625" style="130" bestFit="1" customWidth="1"/>
    <col min="9475" max="9475" width="6.375" style="130" bestFit="1" customWidth="1"/>
    <col min="9476" max="9476" width="9.625" style="130" bestFit="1" customWidth="1"/>
    <col min="9477" max="9477" width="7.25" style="130" bestFit="1" customWidth="1"/>
    <col min="9478" max="9478" width="9.125" style="130" bestFit="1" customWidth="1"/>
    <col min="9479" max="9479" width="8.5" style="130" bestFit="1" customWidth="1"/>
    <col min="9480" max="9714" width="10" style="130"/>
    <col min="9715" max="9715" width="3.625" style="130" customWidth="1"/>
    <col min="9716" max="9716" width="24.875" style="130" bestFit="1" customWidth="1"/>
    <col min="9717" max="9722" width="9" style="130" customWidth="1"/>
    <col min="9723" max="9723" width="8.75" style="130" customWidth="1"/>
    <col min="9724" max="9724" width="5.625" style="130" bestFit="1" customWidth="1"/>
    <col min="9725" max="9725" width="7" style="130" bestFit="1" customWidth="1"/>
    <col min="9726" max="9730" width="5.625" style="130" bestFit="1" customWidth="1"/>
    <col min="9731" max="9731" width="6.375" style="130" bestFit="1" customWidth="1"/>
    <col min="9732" max="9732" width="9.625" style="130" bestFit="1" customWidth="1"/>
    <col min="9733" max="9733" width="7.25" style="130" bestFit="1" customWidth="1"/>
    <col min="9734" max="9734" width="9.125" style="130" bestFit="1" customWidth="1"/>
    <col min="9735" max="9735" width="8.5" style="130" bestFit="1" customWidth="1"/>
    <col min="9736" max="9970" width="10" style="130"/>
    <col min="9971" max="9971" width="3.625" style="130" customWidth="1"/>
    <col min="9972" max="9972" width="24.875" style="130" bestFit="1" customWidth="1"/>
    <col min="9973" max="9978" width="9" style="130" customWidth="1"/>
    <col min="9979" max="9979" width="8.75" style="130" customWidth="1"/>
    <col min="9980" max="9980" width="5.625" style="130" bestFit="1" customWidth="1"/>
    <col min="9981" max="9981" width="7" style="130" bestFit="1" customWidth="1"/>
    <col min="9982" max="9986" width="5.625" style="130" bestFit="1" customWidth="1"/>
    <col min="9987" max="9987" width="6.375" style="130" bestFit="1" customWidth="1"/>
    <col min="9988" max="9988" width="9.625" style="130" bestFit="1" customWidth="1"/>
    <col min="9989" max="9989" width="7.25" style="130" bestFit="1" customWidth="1"/>
    <col min="9990" max="9990" width="9.125" style="130" bestFit="1" customWidth="1"/>
    <col min="9991" max="9991" width="8.5" style="130" bestFit="1" customWidth="1"/>
    <col min="9992" max="10226" width="10" style="130"/>
    <col min="10227" max="10227" width="3.625" style="130" customWidth="1"/>
    <col min="10228" max="10228" width="24.875" style="130" bestFit="1" customWidth="1"/>
    <col min="10229" max="10234" width="9" style="130" customWidth="1"/>
    <col min="10235" max="10235" width="8.75" style="130" customWidth="1"/>
    <col min="10236" max="10236" width="5.625" style="130" bestFit="1" customWidth="1"/>
    <col min="10237" max="10237" width="7" style="130" bestFit="1" customWidth="1"/>
    <col min="10238" max="10242" width="5.625" style="130" bestFit="1" customWidth="1"/>
    <col min="10243" max="10243" width="6.375" style="130" bestFit="1" customWidth="1"/>
    <col min="10244" max="10244" width="9.625" style="130" bestFit="1" customWidth="1"/>
    <col min="10245" max="10245" width="7.25" style="130" bestFit="1" customWidth="1"/>
    <col min="10246" max="10246" width="9.125" style="130" bestFit="1" customWidth="1"/>
    <col min="10247" max="10247" width="8.5" style="130" bestFit="1" customWidth="1"/>
    <col min="10248" max="10482" width="10" style="130"/>
    <col min="10483" max="10483" width="3.625" style="130" customWidth="1"/>
    <col min="10484" max="10484" width="24.875" style="130" bestFit="1" customWidth="1"/>
    <col min="10485" max="10490" width="9" style="130" customWidth="1"/>
    <col min="10491" max="10491" width="8.75" style="130" customWidth="1"/>
    <col min="10492" max="10492" width="5.625" style="130" bestFit="1" customWidth="1"/>
    <col min="10493" max="10493" width="7" style="130" bestFit="1" customWidth="1"/>
    <col min="10494" max="10498" width="5.625" style="130" bestFit="1" customWidth="1"/>
    <col min="10499" max="10499" width="6.375" style="130" bestFit="1" customWidth="1"/>
    <col min="10500" max="10500" width="9.625" style="130" bestFit="1" customWidth="1"/>
    <col min="10501" max="10501" width="7.25" style="130" bestFit="1" customWidth="1"/>
    <col min="10502" max="10502" width="9.125" style="130" bestFit="1" customWidth="1"/>
    <col min="10503" max="10503" width="8.5" style="130" bestFit="1" customWidth="1"/>
    <col min="10504" max="10738" width="10" style="130"/>
    <col min="10739" max="10739" width="3.625" style="130" customWidth="1"/>
    <col min="10740" max="10740" width="24.875" style="130" bestFit="1" customWidth="1"/>
    <col min="10741" max="10746" width="9" style="130" customWidth="1"/>
    <col min="10747" max="10747" width="8.75" style="130" customWidth="1"/>
    <col min="10748" max="10748" width="5.625" style="130" bestFit="1" customWidth="1"/>
    <col min="10749" max="10749" width="7" style="130" bestFit="1" customWidth="1"/>
    <col min="10750" max="10754" width="5.625" style="130" bestFit="1" customWidth="1"/>
    <col min="10755" max="10755" width="6.375" style="130" bestFit="1" customWidth="1"/>
    <col min="10756" max="10756" width="9.625" style="130" bestFit="1" customWidth="1"/>
    <col min="10757" max="10757" width="7.25" style="130" bestFit="1" customWidth="1"/>
    <col min="10758" max="10758" width="9.125" style="130" bestFit="1" customWidth="1"/>
    <col min="10759" max="10759" width="8.5" style="130" bestFit="1" customWidth="1"/>
    <col min="10760" max="10994" width="10" style="130"/>
    <col min="10995" max="10995" width="3.625" style="130" customWidth="1"/>
    <col min="10996" max="10996" width="24.875" style="130" bestFit="1" customWidth="1"/>
    <col min="10997" max="11002" width="9" style="130" customWidth="1"/>
    <col min="11003" max="11003" width="8.75" style="130" customWidth="1"/>
    <col min="11004" max="11004" width="5.625" style="130" bestFit="1" customWidth="1"/>
    <col min="11005" max="11005" width="7" style="130" bestFit="1" customWidth="1"/>
    <col min="11006" max="11010" width="5.625" style="130" bestFit="1" customWidth="1"/>
    <col min="11011" max="11011" width="6.375" style="130" bestFit="1" customWidth="1"/>
    <col min="11012" max="11012" width="9.625" style="130" bestFit="1" customWidth="1"/>
    <col min="11013" max="11013" width="7.25" style="130" bestFit="1" customWidth="1"/>
    <col min="11014" max="11014" width="9.125" style="130" bestFit="1" customWidth="1"/>
    <col min="11015" max="11015" width="8.5" style="130" bestFit="1" customWidth="1"/>
    <col min="11016" max="11250" width="10" style="130"/>
    <col min="11251" max="11251" width="3.625" style="130" customWidth="1"/>
    <col min="11252" max="11252" width="24.875" style="130" bestFit="1" customWidth="1"/>
    <col min="11253" max="11258" width="9" style="130" customWidth="1"/>
    <col min="11259" max="11259" width="8.75" style="130" customWidth="1"/>
    <col min="11260" max="11260" width="5.625" style="130" bestFit="1" customWidth="1"/>
    <col min="11261" max="11261" width="7" style="130" bestFit="1" customWidth="1"/>
    <col min="11262" max="11266" width="5.625" style="130" bestFit="1" customWidth="1"/>
    <col min="11267" max="11267" width="6.375" style="130" bestFit="1" customWidth="1"/>
    <col min="11268" max="11268" width="9.625" style="130" bestFit="1" customWidth="1"/>
    <col min="11269" max="11269" width="7.25" style="130" bestFit="1" customWidth="1"/>
    <col min="11270" max="11270" width="9.125" style="130" bestFit="1" customWidth="1"/>
    <col min="11271" max="11271" width="8.5" style="130" bestFit="1" customWidth="1"/>
    <col min="11272" max="11506" width="10" style="130"/>
    <col min="11507" max="11507" width="3.625" style="130" customWidth="1"/>
    <col min="11508" max="11508" width="24.875" style="130" bestFit="1" customWidth="1"/>
    <col min="11509" max="11514" width="9" style="130" customWidth="1"/>
    <col min="11515" max="11515" width="8.75" style="130" customWidth="1"/>
    <col min="11516" max="11516" width="5.625" style="130" bestFit="1" customWidth="1"/>
    <col min="11517" max="11517" width="7" style="130" bestFit="1" customWidth="1"/>
    <col min="11518" max="11522" width="5.625" style="130" bestFit="1" customWidth="1"/>
    <col min="11523" max="11523" width="6.375" style="130" bestFit="1" customWidth="1"/>
    <col min="11524" max="11524" width="9.625" style="130" bestFit="1" customWidth="1"/>
    <col min="11525" max="11525" width="7.25" style="130" bestFit="1" customWidth="1"/>
    <col min="11526" max="11526" width="9.125" style="130" bestFit="1" customWidth="1"/>
    <col min="11527" max="11527" width="8.5" style="130" bestFit="1" customWidth="1"/>
    <col min="11528" max="11762" width="10" style="130"/>
    <col min="11763" max="11763" width="3.625" style="130" customWidth="1"/>
    <col min="11764" max="11764" width="24.875" style="130" bestFit="1" customWidth="1"/>
    <col min="11765" max="11770" width="9" style="130" customWidth="1"/>
    <col min="11771" max="11771" width="8.75" style="130" customWidth="1"/>
    <col min="11772" max="11772" width="5.625" style="130" bestFit="1" customWidth="1"/>
    <col min="11773" max="11773" width="7" style="130" bestFit="1" customWidth="1"/>
    <col min="11774" max="11778" width="5.625" style="130" bestFit="1" customWidth="1"/>
    <col min="11779" max="11779" width="6.375" style="130" bestFit="1" customWidth="1"/>
    <col min="11780" max="11780" width="9.625" style="130" bestFit="1" customWidth="1"/>
    <col min="11781" max="11781" width="7.25" style="130" bestFit="1" customWidth="1"/>
    <col min="11782" max="11782" width="9.125" style="130" bestFit="1" customWidth="1"/>
    <col min="11783" max="11783" width="8.5" style="130" bestFit="1" customWidth="1"/>
    <col min="11784" max="12018" width="10" style="130"/>
    <col min="12019" max="12019" width="3.625" style="130" customWidth="1"/>
    <col min="12020" max="12020" width="24.875" style="130" bestFit="1" customWidth="1"/>
    <col min="12021" max="12026" width="9" style="130" customWidth="1"/>
    <col min="12027" max="12027" width="8.75" style="130" customWidth="1"/>
    <col min="12028" max="12028" width="5.625" style="130" bestFit="1" customWidth="1"/>
    <col min="12029" max="12029" width="7" style="130" bestFit="1" customWidth="1"/>
    <col min="12030" max="12034" width="5.625" style="130" bestFit="1" customWidth="1"/>
    <col min="12035" max="12035" width="6.375" style="130" bestFit="1" customWidth="1"/>
    <col min="12036" max="12036" width="9.625" style="130" bestFit="1" customWidth="1"/>
    <col min="12037" max="12037" width="7.25" style="130" bestFit="1" customWidth="1"/>
    <col min="12038" max="12038" width="9.125" style="130" bestFit="1" customWidth="1"/>
    <col min="12039" max="12039" width="8.5" style="130" bestFit="1" customWidth="1"/>
    <col min="12040" max="12274" width="10" style="130"/>
    <col min="12275" max="12275" width="3.625" style="130" customWidth="1"/>
    <col min="12276" max="12276" width="24.875" style="130" bestFit="1" customWidth="1"/>
    <col min="12277" max="12282" width="9" style="130" customWidth="1"/>
    <col min="12283" max="12283" width="8.75" style="130" customWidth="1"/>
    <col min="12284" max="12284" width="5.625" style="130" bestFit="1" customWidth="1"/>
    <col min="12285" max="12285" width="7" style="130" bestFit="1" customWidth="1"/>
    <col min="12286" max="12290" width="5.625" style="130" bestFit="1" customWidth="1"/>
    <col min="12291" max="12291" width="6.375" style="130" bestFit="1" customWidth="1"/>
    <col min="12292" max="12292" width="9.625" style="130" bestFit="1" customWidth="1"/>
    <col min="12293" max="12293" width="7.25" style="130" bestFit="1" customWidth="1"/>
    <col min="12294" max="12294" width="9.125" style="130" bestFit="1" customWidth="1"/>
    <col min="12295" max="12295" width="8.5" style="130" bestFit="1" customWidth="1"/>
    <col min="12296" max="12530" width="10" style="130"/>
    <col min="12531" max="12531" width="3.625" style="130" customWidth="1"/>
    <col min="12532" max="12532" width="24.875" style="130" bestFit="1" customWidth="1"/>
    <col min="12533" max="12538" width="9" style="130" customWidth="1"/>
    <col min="12539" max="12539" width="8.75" style="130" customWidth="1"/>
    <col min="12540" max="12540" width="5.625" style="130" bestFit="1" customWidth="1"/>
    <col min="12541" max="12541" width="7" style="130" bestFit="1" customWidth="1"/>
    <col min="12542" max="12546" width="5.625" style="130" bestFit="1" customWidth="1"/>
    <col min="12547" max="12547" width="6.375" style="130" bestFit="1" customWidth="1"/>
    <col min="12548" max="12548" width="9.625" style="130" bestFit="1" customWidth="1"/>
    <col min="12549" max="12549" width="7.25" style="130" bestFit="1" customWidth="1"/>
    <col min="12550" max="12550" width="9.125" style="130" bestFit="1" customWidth="1"/>
    <col min="12551" max="12551" width="8.5" style="130" bestFit="1" customWidth="1"/>
    <col min="12552" max="12786" width="10" style="130"/>
    <col min="12787" max="12787" width="3.625" style="130" customWidth="1"/>
    <col min="12788" max="12788" width="24.875" style="130" bestFit="1" customWidth="1"/>
    <col min="12789" max="12794" width="9" style="130" customWidth="1"/>
    <col min="12795" max="12795" width="8.75" style="130" customWidth="1"/>
    <col min="12796" max="12796" width="5.625" style="130" bestFit="1" customWidth="1"/>
    <col min="12797" max="12797" width="7" style="130" bestFit="1" customWidth="1"/>
    <col min="12798" max="12802" width="5.625" style="130" bestFit="1" customWidth="1"/>
    <col min="12803" max="12803" width="6.375" style="130" bestFit="1" customWidth="1"/>
    <col min="12804" max="12804" width="9.625" style="130" bestFit="1" customWidth="1"/>
    <col min="12805" max="12805" width="7.25" style="130" bestFit="1" customWidth="1"/>
    <col min="12806" max="12806" width="9.125" style="130" bestFit="1" customWidth="1"/>
    <col min="12807" max="12807" width="8.5" style="130" bestFit="1" customWidth="1"/>
    <col min="12808" max="13042" width="10" style="130"/>
    <col min="13043" max="13043" width="3.625" style="130" customWidth="1"/>
    <col min="13044" max="13044" width="24.875" style="130" bestFit="1" customWidth="1"/>
    <col min="13045" max="13050" width="9" style="130" customWidth="1"/>
    <col min="13051" max="13051" width="8.75" style="130" customWidth="1"/>
    <col min="13052" max="13052" width="5.625" style="130" bestFit="1" customWidth="1"/>
    <col min="13053" max="13053" width="7" style="130" bestFit="1" customWidth="1"/>
    <col min="13054" max="13058" width="5.625" style="130" bestFit="1" customWidth="1"/>
    <col min="13059" max="13059" width="6.375" style="130" bestFit="1" customWidth="1"/>
    <col min="13060" max="13060" width="9.625" style="130" bestFit="1" customWidth="1"/>
    <col min="13061" max="13061" width="7.25" style="130" bestFit="1" customWidth="1"/>
    <col min="13062" max="13062" width="9.125" style="130" bestFit="1" customWidth="1"/>
    <col min="13063" max="13063" width="8.5" style="130" bestFit="1" customWidth="1"/>
    <col min="13064" max="13298" width="10" style="130"/>
    <col min="13299" max="13299" width="3.625" style="130" customWidth="1"/>
    <col min="13300" max="13300" width="24.875" style="130" bestFit="1" customWidth="1"/>
    <col min="13301" max="13306" width="9" style="130" customWidth="1"/>
    <col min="13307" max="13307" width="8.75" style="130" customWidth="1"/>
    <col min="13308" max="13308" width="5.625" style="130" bestFit="1" customWidth="1"/>
    <col min="13309" max="13309" width="7" style="130" bestFit="1" customWidth="1"/>
    <col min="13310" max="13314" width="5.625" style="130" bestFit="1" customWidth="1"/>
    <col min="13315" max="13315" width="6.375" style="130" bestFit="1" customWidth="1"/>
    <col min="13316" max="13316" width="9.625" style="130" bestFit="1" customWidth="1"/>
    <col min="13317" max="13317" width="7.25" style="130" bestFit="1" customWidth="1"/>
    <col min="13318" max="13318" width="9.125" style="130" bestFit="1" customWidth="1"/>
    <col min="13319" max="13319" width="8.5" style="130" bestFit="1" customWidth="1"/>
    <col min="13320" max="13554" width="10" style="130"/>
    <col min="13555" max="13555" width="3.625" style="130" customWidth="1"/>
    <col min="13556" max="13556" width="24.875" style="130" bestFit="1" customWidth="1"/>
    <col min="13557" max="13562" width="9" style="130" customWidth="1"/>
    <col min="13563" max="13563" width="8.75" style="130" customWidth="1"/>
    <col min="13564" max="13564" width="5.625" style="130" bestFit="1" customWidth="1"/>
    <col min="13565" max="13565" width="7" style="130" bestFit="1" customWidth="1"/>
    <col min="13566" max="13570" width="5.625" style="130" bestFit="1" customWidth="1"/>
    <col min="13571" max="13571" width="6.375" style="130" bestFit="1" customWidth="1"/>
    <col min="13572" max="13572" width="9.625" style="130" bestFit="1" customWidth="1"/>
    <col min="13573" max="13573" width="7.25" style="130" bestFit="1" customWidth="1"/>
    <col min="13574" max="13574" width="9.125" style="130" bestFit="1" customWidth="1"/>
    <col min="13575" max="13575" width="8.5" style="130" bestFit="1" customWidth="1"/>
    <col min="13576" max="13810" width="10" style="130"/>
    <col min="13811" max="13811" width="3.625" style="130" customWidth="1"/>
    <col min="13812" max="13812" width="24.875" style="130" bestFit="1" customWidth="1"/>
    <col min="13813" max="13818" width="9" style="130" customWidth="1"/>
    <col min="13819" max="13819" width="8.75" style="130" customWidth="1"/>
    <col min="13820" max="13820" width="5.625" style="130" bestFit="1" customWidth="1"/>
    <col min="13821" max="13821" width="7" style="130" bestFit="1" customWidth="1"/>
    <col min="13822" max="13826" width="5.625" style="130" bestFit="1" customWidth="1"/>
    <col min="13827" max="13827" width="6.375" style="130" bestFit="1" customWidth="1"/>
    <col min="13828" max="13828" width="9.625" style="130" bestFit="1" customWidth="1"/>
    <col min="13829" max="13829" width="7.25" style="130" bestFit="1" customWidth="1"/>
    <col min="13830" max="13830" width="9.125" style="130" bestFit="1" customWidth="1"/>
    <col min="13831" max="13831" width="8.5" style="130" bestFit="1" customWidth="1"/>
    <col min="13832" max="14066" width="10" style="130"/>
    <col min="14067" max="14067" width="3.625" style="130" customWidth="1"/>
    <col min="14068" max="14068" width="24.875" style="130" bestFit="1" customWidth="1"/>
    <col min="14069" max="14074" width="9" style="130" customWidth="1"/>
    <col min="14075" max="14075" width="8.75" style="130" customWidth="1"/>
    <col min="14076" max="14076" width="5.625" style="130" bestFit="1" customWidth="1"/>
    <col min="14077" max="14077" width="7" style="130" bestFit="1" customWidth="1"/>
    <col min="14078" max="14082" width="5.625" style="130" bestFit="1" customWidth="1"/>
    <col min="14083" max="14083" width="6.375" style="130" bestFit="1" customWidth="1"/>
    <col min="14084" max="14084" width="9.625" style="130" bestFit="1" customWidth="1"/>
    <col min="14085" max="14085" width="7.25" style="130" bestFit="1" customWidth="1"/>
    <col min="14086" max="14086" width="9.125" style="130" bestFit="1" customWidth="1"/>
    <col min="14087" max="14087" width="8.5" style="130" bestFit="1" customWidth="1"/>
    <col min="14088" max="14322" width="10" style="130"/>
    <col min="14323" max="14323" width="3.625" style="130" customWidth="1"/>
    <col min="14324" max="14324" width="24.875" style="130" bestFit="1" customWidth="1"/>
    <col min="14325" max="14330" width="9" style="130" customWidth="1"/>
    <col min="14331" max="14331" width="8.75" style="130" customWidth="1"/>
    <col min="14332" max="14332" width="5.625" style="130" bestFit="1" customWidth="1"/>
    <col min="14333" max="14333" width="7" style="130" bestFit="1" customWidth="1"/>
    <col min="14334" max="14338" width="5.625" style="130" bestFit="1" customWidth="1"/>
    <col min="14339" max="14339" width="6.375" style="130" bestFit="1" customWidth="1"/>
    <col min="14340" max="14340" width="9.625" style="130" bestFit="1" customWidth="1"/>
    <col min="14341" max="14341" width="7.25" style="130" bestFit="1" customWidth="1"/>
    <col min="14342" max="14342" width="9.125" style="130" bestFit="1" customWidth="1"/>
    <col min="14343" max="14343" width="8.5" style="130" bestFit="1" customWidth="1"/>
    <col min="14344" max="14578" width="10" style="130"/>
    <col min="14579" max="14579" width="3.625" style="130" customWidth="1"/>
    <col min="14580" max="14580" width="24.875" style="130" bestFit="1" customWidth="1"/>
    <col min="14581" max="14586" width="9" style="130" customWidth="1"/>
    <col min="14587" max="14587" width="8.75" style="130" customWidth="1"/>
    <col min="14588" max="14588" width="5.625" style="130" bestFit="1" customWidth="1"/>
    <col min="14589" max="14589" width="7" style="130" bestFit="1" customWidth="1"/>
    <col min="14590" max="14594" width="5.625" style="130" bestFit="1" customWidth="1"/>
    <col min="14595" max="14595" width="6.375" style="130" bestFit="1" customWidth="1"/>
    <col min="14596" max="14596" width="9.625" style="130" bestFit="1" customWidth="1"/>
    <col min="14597" max="14597" width="7.25" style="130" bestFit="1" customWidth="1"/>
    <col min="14598" max="14598" width="9.125" style="130" bestFit="1" customWidth="1"/>
    <col min="14599" max="14599" width="8.5" style="130" bestFit="1" customWidth="1"/>
    <col min="14600" max="14834" width="10" style="130"/>
    <col min="14835" max="14835" width="3.625" style="130" customWidth="1"/>
    <col min="14836" max="14836" width="24.875" style="130" bestFit="1" customWidth="1"/>
    <col min="14837" max="14842" width="9" style="130" customWidth="1"/>
    <col min="14843" max="14843" width="8.75" style="130" customWidth="1"/>
    <col min="14844" max="14844" width="5.625" style="130" bestFit="1" customWidth="1"/>
    <col min="14845" max="14845" width="7" style="130" bestFit="1" customWidth="1"/>
    <col min="14846" max="14850" width="5.625" style="130" bestFit="1" customWidth="1"/>
    <col min="14851" max="14851" width="6.375" style="130" bestFit="1" customWidth="1"/>
    <col min="14852" max="14852" width="9.625" style="130" bestFit="1" customWidth="1"/>
    <col min="14853" max="14853" width="7.25" style="130" bestFit="1" customWidth="1"/>
    <col min="14854" max="14854" width="9.125" style="130" bestFit="1" customWidth="1"/>
    <col min="14855" max="14855" width="8.5" style="130" bestFit="1" customWidth="1"/>
    <col min="14856" max="15090" width="10" style="130"/>
    <col min="15091" max="15091" width="3.625" style="130" customWidth="1"/>
    <col min="15092" max="15092" width="24.875" style="130" bestFit="1" customWidth="1"/>
    <col min="15093" max="15098" width="9" style="130" customWidth="1"/>
    <col min="15099" max="15099" width="8.75" style="130" customWidth="1"/>
    <col min="15100" max="15100" width="5.625" style="130" bestFit="1" customWidth="1"/>
    <col min="15101" max="15101" width="7" style="130" bestFit="1" customWidth="1"/>
    <col min="15102" max="15106" width="5.625" style="130" bestFit="1" customWidth="1"/>
    <col min="15107" max="15107" width="6.375" style="130" bestFit="1" customWidth="1"/>
    <col min="15108" max="15108" width="9.625" style="130" bestFit="1" customWidth="1"/>
    <col min="15109" max="15109" width="7.25" style="130" bestFit="1" customWidth="1"/>
    <col min="15110" max="15110" width="9.125" style="130" bestFit="1" customWidth="1"/>
    <col min="15111" max="15111" width="8.5" style="130" bestFit="1" customWidth="1"/>
    <col min="15112" max="15346" width="10" style="130"/>
    <col min="15347" max="15347" width="3.625" style="130" customWidth="1"/>
    <col min="15348" max="15348" width="24.875" style="130" bestFit="1" customWidth="1"/>
    <col min="15349" max="15354" width="9" style="130" customWidth="1"/>
    <col min="15355" max="15355" width="8.75" style="130" customWidth="1"/>
    <col min="15356" max="15356" width="5.625" style="130" bestFit="1" customWidth="1"/>
    <col min="15357" max="15357" width="7" style="130" bestFit="1" customWidth="1"/>
    <col min="15358" max="15362" width="5.625" style="130" bestFit="1" customWidth="1"/>
    <col min="15363" max="15363" width="6.375" style="130" bestFit="1" customWidth="1"/>
    <col min="15364" max="15364" width="9.625" style="130" bestFit="1" customWidth="1"/>
    <col min="15365" max="15365" width="7.25" style="130" bestFit="1" customWidth="1"/>
    <col min="15366" max="15366" width="9.125" style="130" bestFit="1" customWidth="1"/>
    <col min="15367" max="15367" width="8.5" style="130" bestFit="1" customWidth="1"/>
    <col min="15368" max="15602" width="10" style="130"/>
    <col min="15603" max="15603" width="3.625" style="130" customWidth="1"/>
    <col min="15604" max="15604" width="24.875" style="130" bestFit="1" customWidth="1"/>
    <col min="15605" max="15610" width="9" style="130" customWidth="1"/>
    <col min="15611" max="15611" width="8.75" style="130" customWidth="1"/>
    <col min="15612" max="15612" width="5.625" style="130" bestFit="1" customWidth="1"/>
    <col min="15613" max="15613" width="7" style="130" bestFit="1" customWidth="1"/>
    <col min="15614" max="15618" width="5.625" style="130" bestFit="1" customWidth="1"/>
    <col min="15619" max="15619" width="6.375" style="130" bestFit="1" customWidth="1"/>
    <col min="15620" max="15620" width="9.625" style="130" bestFit="1" customWidth="1"/>
    <col min="15621" max="15621" width="7.25" style="130" bestFit="1" customWidth="1"/>
    <col min="15622" max="15622" width="9.125" style="130" bestFit="1" customWidth="1"/>
    <col min="15623" max="15623" width="8.5" style="130" bestFit="1" customWidth="1"/>
    <col min="15624" max="15858" width="10" style="130"/>
    <col min="15859" max="15859" width="3.625" style="130" customWidth="1"/>
    <col min="15860" max="15860" width="24.875" style="130" bestFit="1" customWidth="1"/>
    <col min="15861" max="15866" width="9" style="130" customWidth="1"/>
    <col min="15867" max="15867" width="8.75" style="130" customWidth="1"/>
    <col min="15868" max="15868" width="5.625" style="130" bestFit="1" customWidth="1"/>
    <col min="15869" max="15869" width="7" style="130" bestFit="1" customWidth="1"/>
    <col min="15870" max="15874" width="5.625" style="130" bestFit="1" customWidth="1"/>
    <col min="15875" max="15875" width="6.375" style="130" bestFit="1" customWidth="1"/>
    <col min="15876" max="15876" width="9.625" style="130" bestFit="1" customWidth="1"/>
    <col min="15877" max="15877" width="7.25" style="130" bestFit="1" customWidth="1"/>
    <col min="15878" max="15878" width="9.125" style="130" bestFit="1" customWidth="1"/>
    <col min="15879" max="15879" width="8.5" style="130" bestFit="1" customWidth="1"/>
    <col min="15880" max="16114" width="10" style="130"/>
    <col min="16115" max="16115" width="3.625" style="130" customWidth="1"/>
    <col min="16116" max="16116" width="24.875" style="130" bestFit="1" customWidth="1"/>
    <col min="16117" max="16122" width="9" style="130" customWidth="1"/>
    <col min="16123" max="16123" width="8.75" style="130" customWidth="1"/>
    <col min="16124" max="16124" width="5.625" style="130" bestFit="1" customWidth="1"/>
    <col min="16125" max="16125" width="7" style="130" bestFit="1" customWidth="1"/>
    <col min="16126" max="16130" width="5.625" style="130" bestFit="1" customWidth="1"/>
    <col min="16131" max="16131" width="6.375" style="130" bestFit="1" customWidth="1"/>
    <col min="16132" max="16132" width="9.625" style="130" bestFit="1" customWidth="1"/>
    <col min="16133" max="16133" width="7.25" style="130" bestFit="1" customWidth="1"/>
    <col min="16134" max="16134" width="9.125" style="130" bestFit="1" customWidth="1"/>
    <col min="16135" max="16135" width="8.5" style="130" bestFit="1" customWidth="1"/>
    <col min="16136" max="16384" width="11" style="130"/>
  </cols>
  <sheetData>
    <row r="1" spans="1:13" ht="13.7" customHeight="1" x14ac:dyDescent="0.2">
      <c r="A1" s="902" t="s">
        <v>33</v>
      </c>
      <c r="B1" s="902"/>
      <c r="C1" s="902"/>
      <c r="D1" s="127"/>
      <c r="E1" s="127"/>
      <c r="F1" s="127"/>
      <c r="G1" s="127"/>
    </row>
    <row r="2" spans="1:13" ht="13.7" customHeight="1" x14ac:dyDescent="0.2">
      <c r="A2" s="903"/>
      <c r="B2" s="903"/>
      <c r="C2" s="903"/>
      <c r="D2" s="131"/>
      <c r="E2" s="131"/>
      <c r="F2" s="131"/>
      <c r="G2" s="107" t="s">
        <v>156</v>
      </c>
    </row>
    <row r="3" spans="1:13" ht="13.7" customHeight="1" x14ac:dyDescent="0.2">
      <c r="A3" s="161"/>
      <c r="B3" s="907">
        <f>INDICE!A3</f>
        <v>43313</v>
      </c>
      <c r="C3" s="908"/>
      <c r="D3" s="908" t="s">
        <v>117</v>
      </c>
      <c r="E3" s="908"/>
      <c r="F3" s="908" t="s">
        <v>118</v>
      </c>
      <c r="G3" s="908"/>
    </row>
    <row r="4" spans="1:13" ht="30.4" customHeight="1" x14ac:dyDescent="0.2">
      <c r="A4" s="147"/>
      <c r="B4" s="162" t="s">
        <v>196</v>
      </c>
      <c r="C4" s="163" t="s">
        <v>197</v>
      </c>
      <c r="D4" s="162" t="s">
        <v>196</v>
      </c>
      <c r="E4" s="163" t="s">
        <v>197</v>
      </c>
      <c r="F4" s="162" t="s">
        <v>196</v>
      </c>
      <c r="G4" s="163" t="s">
        <v>197</v>
      </c>
    </row>
    <row r="5" spans="1:13" s="129" customFormat="1" ht="13.7" customHeight="1" x14ac:dyDescent="0.2">
      <c r="A5" s="133" t="s">
        <v>198</v>
      </c>
      <c r="B5" s="136">
        <v>478.64098999999993</v>
      </c>
      <c r="C5" s="139">
        <v>21.943069999999992</v>
      </c>
      <c r="D5" s="136">
        <v>3239.4542200000005</v>
      </c>
      <c r="E5" s="136">
        <v>143.23866000000004</v>
      </c>
      <c r="F5" s="136">
        <v>4789.9944200000018</v>
      </c>
      <c r="G5" s="136">
        <v>196.85646000000003</v>
      </c>
      <c r="L5" s="164"/>
      <c r="M5" s="164"/>
    </row>
    <row r="6" spans="1:13" s="129" customFormat="1" ht="13.7" customHeight="1" x14ac:dyDescent="0.2">
      <c r="A6" s="133" t="s">
        <v>199</v>
      </c>
      <c r="B6" s="136">
        <v>1602.425419999998</v>
      </c>
      <c r="C6" s="136">
        <v>423.70026999999976</v>
      </c>
      <c r="D6" s="136">
        <v>12410.829169999995</v>
      </c>
      <c r="E6" s="136">
        <v>3343.1308199999994</v>
      </c>
      <c r="F6" s="136">
        <v>18412.186179999993</v>
      </c>
      <c r="G6" s="136">
        <v>4991.90499</v>
      </c>
      <c r="L6" s="164"/>
      <c r="M6" s="164"/>
    </row>
    <row r="7" spans="1:13" s="129" customFormat="1" ht="13.7" customHeight="1" x14ac:dyDescent="0.2">
      <c r="A7" s="143" t="s">
        <v>193</v>
      </c>
      <c r="B7" s="144">
        <v>2081.0664099999981</v>
      </c>
      <c r="C7" s="144">
        <v>445.64333999999974</v>
      </c>
      <c r="D7" s="144">
        <v>15650.283389999997</v>
      </c>
      <c r="E7" s="144">
        <v>3486.3694799999994</v>
      </c>
      <c r="F7" s="144">
        <v>23202.180599999996</v>
      </c>
      <c r="G7" s="144">
        <v>5188.76145</v>
      </c>
    </row>
    <row r="8" spans="1:13" ht="13.7" customHeight="1" x14ac:dyDescent="0.2">
      <c r="G8" s="92" t="s">
        <v>230</v>
      </c>
    </row>
    <row r="9" spans="1:13" ht="13.7" customHeight="1" x14ac:dyDescent="0.2">
      <c r="A9" s="150" t="s">
        <v>470</v>
      </c>
    </row>
    <row r="10" spans="1:13" ht="13.7" customHeight="1" x14ac:dyDescent="0.2">
      <c r="A10" s="150" t="s">
        <v>231</v>
      </c>
    </row>
    <row r="14" spans="1:13" ht="13.7" customHeight="1" x14ac:dyDescent="0.2">
      <c r="B14" s="662"/>
      <c r="D14" s="662"/>
      <c r="F14" s="662"/>
    </row>
    <row r="15" spans="1:13" ht="13.7" customHeight="1" x14ac:dyDescent="0.2">
      <c r="B15" s="662"/>
      <c r="D15" s="662"/>
      <c r="F15" s="662"/>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P47"/>
  <sheetViews>
    <sheetView zoomScale="115" zoomScaleNormal="115" zoomScaleSheetLayoutView="100" workbookViewId="0">
      <selection activeCell="A3" sqref="A3"/>
    </sheetView>
  </sheetViews>
  <sheetFormatPr baseColWidth="10" defaultRowHeight="12.75" x14ac:dyDescent="0.2"/>
  <cols>
    <col min="1" max="1" width="16.5" style="3" customWidth="1"/>
    <col min="2" max="2" width="6.5" style="3" customWidth="1"/>
    <col min="3" max="3" width="7.5" style="3" customWidth="1"/>
    <col min="4" max="4" width="8.75" style="3" customWidth="1"/>
    <col min="5" max="5" width="12.75" style="3" customWidth="1"/>
    <col min="6" max="6" width="0.5" style="3" customWidth="1"/>
    <col min="7" max="7" width="7.375" style="3" customWidth="1"/>
    <col min="8" max="9" width="9" style="3" customWidth="1"/>
    <col min="10" max="10" width="9.375" style="3" customWidth="1"/>
    <col min="11" max="11" width="8.5" style="3" customWidth="1"/>
    <col min="12" max="12" width="11" style="3"/>
    <col min="13" max="13" width="10.375" style="3" customWidth="1"/>
    <col min="14" max="14" width="11.875" style="3" customWidth="1"/>
    <col min="15" max="250" width="11" style="3"/>
    <col min="251" max="251" width="14.5" style="3" customWidth="1"/>
    <col min="252" max="252" width="9.625" style="3" customWidth="1"/>
    <col min="253" max="253" width="6.125" style="3" bestFit="1" customWidth="1"/>
    <col min="254" max="254" width="7.75" style="3" bestFit="1" customWidth="1"/>
    <col min="255" max="255" width="5.75" style="3" customWidth="1"/>
    <col min="256" max="256" width="6.625" style="3" bestFit="1" customWidth="1"/>
    <col min="257" max="257" width="7.75" style="3" bestFit="1" customWidth="1"/>
    <col min="258" max="258" width="11.25" style="3" bestFit="1" customWidth="1"/>
    <col min="259" max="259" width="5.75" style="3" customWidth="1"/>
    <col min="260" max="260" width="7.75" style="3" bestFit="1" customWidth="1"/>
    <col min="261" max="261" width="10.5" style="3" bestFit="1" customWidth="1"/>
    <col min="262" max="262" width="6.5" style="3" customWidth="1"/>
    <col min="263" max="264" width="8" style="3" bestFit="1" customWidth="1"/>
    <col min="265" max="265" width="8.25" style="3" customWidth="1"/>
    <col min="266" max="266" width="10.87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75" style="3" bestFit="1" customWidth="1"/>
    <col min="511" max="511" width="5.75" style="3" customWidth="1"/>
    <col min="512" max="512" width="6.625" style="3" bestFit="1" customWidth="1"/>
    <col min="513" max="513" width="7.75" style="3" bestFit="1" customWidth="1"/>
    <col min="514" max="514" width="11.25" style="3" bestFit="1" customWidth="1"/>
    <col min="515" max="515" width="5.75" style="3" customWidth="1"/>
    <col min="516" max="516" width="7.75" style="3" bestFit="1" customWidth="1"/>
    <col min="517" max="517" width="10.5" style="3" bestFit="1" customWidth="1"/>
    <col min="518" max="518" width="6.5" style="3" customWidth="1"/>
    <col min="519" max="520" width="8" style="3" bestFit="1" customWidth="1"/>
    <col min="521" max="521" width="8.25" style="3" customWidth="1"/>
    <col min="522" max="522" width="10.87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75" style="3" bestFit="1" customWidth="1"/>
    <col min="767" max="767" width="5.75" style="3" customWidth="1"/>
    <col min="768" max="768" width="6.625" style="3" bestFit="1" customWidth="1"/>
    <col min="769" max="769" width="7.75" style="3" bestFit="1" customWidth="1"/>
    <col min="770" max="770" width="11.25" style="3" bestFit="1" customWidth="1"/>
    <col min="771" max="771" width="5.75" style="3" customWidth="1"/>
    <col min="772" max="772" width="7.75" style="3" bestFit="1" customWidth="1"/>
    <col min="773" max="773" width="10.5" style="3" bestFit="1" customWidth="1"/>
    <col min="774" max="774" width="6.5" style="3" customWidth="1"/>
    <col min="775" max="776" width="8" style="3" bestFit="1" customWidth="1"/>
    <col min="777" max="777" width="8.25" style="3" customWidth="1"/>
    <col min="778" max="778" width="10.87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75" style="3" bestFit="1" customWidth="1"/>
    <col min="1023" max="1023" width="5.75" style="3" customWidth="1"/>
    <col min="1024" max="1024" width="6.625" style="3" bestFit="1" customWidth="1"/>
    <col min="1025" max="1025" width="7.75" style="3" bestFit="1" customWidth="1"/>
    <col min="1026" max="1026" width="11.25" style="3" bestFit="1" customWidth="1"/>
    <col min="1027" max="1027" width="5.75" style="3" customWidth="1"/>
    <col min="1028" max="1028" width="7.75" style="3" bestFit="1" customWidth="1"/>
    <col min="1029" max="1029" width="10.5" style="3" bestFit="1" customWidth="1"/>
    <col min="1030" max="1030" width="6.5" style="3" customWidth="1"/>
    <col min="1031" max="1032" width="8" style="3" bestFit="1" customWidth="1"/>
    <col min="1033" max="1033" width="8.25" style="3" customWidth="1"/>
    <col min="1034" max="1034" width="10.87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75" style="3" bestFit="1" customWidth="1"/>
    <col min="1279" max="1279" width="5.75" style="3" customWidth="1"/>
    <col min="1280" max="1280" width="6.625" style="3" bestFit="1" customWidth="1"/>
    <col min="1281" max="1281" width="7.75" style="3" bestFit="1" customWidth="1"/>
    <col min="1282" max="1282" width="11.25" style="3" bestFit="1" customWidth="1"/>
    <col min="1283" max="1283" width="5.75" style="3" customWidth="1"/>
    <col min="1284" max="1284" width="7.75" style="3" bestFit="1" customWidth="1"/>
    <col min="1285" max="1285" width="10.5" style="3" bestFit="1" customWidth="1"/>
    <col min="1286" max="1286" width="6.5" style="3" customWidth="1"/>
    <col min="1287" max="1288" width="8" style="3" bestFit="1" customWidth="1"/>
    <col min="1289" max="1289" width="8.25" style="3" customWidth="1"/>
    <col min="1290" max="1290" width="10.87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75" style="3" bestFit="1" customWidth="1"/>
    <col min="1535" max="1535" width="5.75" style="3" customWidth="1"/>
    <col min="1536" max="1536" width="6.625" style="3" bestFit="1" customWidth="1"/>
    <col min="1537" max="1537" width="7.75" style="3" bestFit="1" customWidth="1"/>
    <col min="1538" max="1538" width="11.25" style="3" bestFit="1" customWidth="1"/>
    <col min="1539" max="1539" width="5.75" style="3" customWidth="1"/>
    <col min="1540" max="1540" width="7.75" style="3" bestFit="1" customWidth="1"/>
    <col min="1541" max="1541" width="10.5" style="3" bestFit="1" customWidth="1"/>
    <col min="1542" max="1542" width="6.5" style="3" customWidth="1"/>
    <col min="1543" max="1544" width="8" style="3" bestFit="1" customWidth="1"/>
    <col min="1545" max="1545" width="8.25" style="3" customWidth="1"/>
    <col min="1546" max="1546" width="10.87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75" style="3" bestFit="1" customWidth="1"/>
    <col min="1791" max="1791" width="5.75" style="3" customWidth="1"/>
    <col min="1792" max="1792" width="6.625" style="3" bestFit="1" customWidth="1"/>
    <col min="1793" max="1793" width="7.75" style="3" bestFit="1" customWidth="1"/>
    <col min="1794" max="1794" width="11.25" style="3" bestFit="1" customWidth="1"/>
    <col min="1795" max="1795" width="5.75" style="3" customWidth="1"/>
    <col min="1796" max="1796" width="7.75" style="3" bestFit="1" customWidth="1"/>
    <col min="1797" max="1797" width="10.5" style="3" bestFit="1" customWidth="1"/>
    <col min="1798" max="1798" width="6.5" style="3" customWidth="1"/>
    <col min="1799" max="1800" width="8" style="3" bestFit="1" customWidth="1"/>
    <col min="1801" max="1801" width="8.25" style="3" customWidth="1"/>
    <col min="1802" max="1802" width="10.87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75" style="3" bestFit="1" customWidth="1"/>
    <col min="2047" max="2047" width="5.75" style="3" customWidth="1"/>
    <col min="2048" max="2048" width="6.625" style="3" bestFit="1" customWidth="1"/>
    <col min="2049" max="2049" width="7.75" style="3" bestFit="1" customWidth="1"/>
    <col min="2050" max="2050" width="11.25" style="3" bestFit="1" customWidth="1"/>
    <col min="2051" max="2051" width="5.75" style="3" customWidth="1"/>
    <col min="2052" max="2052" width="7.75" style="3" bestFit="1" customWidth="1"/>
    <col min="2053" max="2053" width="10.5" style="3" bestFit="1" customWidth="1"/>
    <col min="2054" max="2054" width="6.5" style="3" customWidth="1"/>
    <col min="2055" max="2056" width="8" style="3" bestFit="1" customWidth="1"/>
    <col min="2057" max="2057" width="8.25" style="3" customWidth="1"/>
    <col min="2058" max="2058" width="10.87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75" style="3" bestFit="1" customWidth="1"/>
    <col min="2303" max="2303" width="5.75" style="3" customWidth="1"/>
    <col min="2304" max="2304" width="6.625" style="3" bestFit="1" customWidth="1"/>
    <col min="2305" max="2305" width="7.75" style="3" bestFit="1" customWidth="1"/>
    <col min="2306" max="2306" width="11.25" style="3" bestFit="1" customWidth="1"/>
    <col min="2307" max="2307" width="5.75" style="3" customWidth="1"/>
    <col min="2308" max="2308" width="7.75" style="3" bestFit="1" customWidth="1"/>
    <col min="2309" max="2309" width="10.5" style="3" bestFit="1" customWidth="1"/>
    <col min="2310" max="2310" width="6.5" style="3" customWidth="1"/>
    <col min="2311" max="2312" width="8" style="3" bestFit="1" customWidth="1"/>
    <col min="2313" max="2313" width="8.25" style="3" customWidth="1"/>
    <col min="2314" max="2314" width="10.87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75" style="3" bestFit="1" customWidth="1"/>
    <col min="2559" max="2559" width="5.75" style="3" customWidth="1"/>
    <col min="2560" max="2560" width="6.625" style="3" bestFit="1" customWidth="1"/>
    <col min="2561" max="2561" width="7.75" style="3" bestFit="1" customWidth="1"/>
    <col min="2562" max="2562" width="11.25" style="3" bestFit="1" customWidth="1"/>
    <col min="2563" max="2563" width="5.75" style="3" customWidth="1"/>
    <col min="2564" max="2564" width="7.75" style="3" bestFit="1" customWidth="1"/>
    <col min="2565" max="2565" width="10.5" style="3" bestFit="1" customWidth="1"/>
    <col min="2566" max="2566" width="6.5" style="3" customWidth="1"/>
    <col min="2567" max="2568" width="8" style="3" bestFit="1" customWidth="1"/>
    <col min="2569" max="2569" width="8.25" style="3" customWidth="1"/>
    <col min="2570" max="2570" width="10.87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75" style="3" bestFit="1" customWidth="1"/>
    <col min="2815" max="2815" width="5.75" style="3" customWidth="1"/>
    <col min="2816" max="2816" width="6.625" style="3" bestFit="1" customWidth="1"/>
    <col min="2817" max="2817" width="7.75" style="3" bestFit="1" customWidth="1"/>
    <col min="2818" max="2818" width="11.25" style="3" bestFit="1" customWidth="1"/>
    <col min="2819" max="2819" width="5.75" style="3" customWidth="1"/>
    <col min="2820" max="2820" width="7.75" style="3" bestFit="1" customWidth="1"/>
    <col min="2821" max="2821" width="10.5" style="3" bestFit="1" customWidth="1"/>
    <col min="2822" max="2822" width="6.5" style="3" customWidth="1"/>
    <col min="2823" max="2824" width="8" style="3" bestFit="1" customWidth="1"/>
    <col min="2825" max="2825" width="8.25" style="3" customWidth="1"/>
    <col min="2826" max="2826" width="10.87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75" style="3" bestFit="1" customWidth="1"/>
    <col min="3071" max="3071" width="5.75" style="3" customWidth="1"/>
    <col min="3072" max="3072" width="6.625" style="3" bestFit="1" customWidth="1"/>
    <col min="3073" max="3073" width="7.75" style="3" bestFit="1" customWidth="1"/>
    <col min="3074" max="3074" width="11.25" style="3" bestFit="1" customWidth="1"/>
    <col min="3075" max="3075" width="5.75" style="3" customWidth="1"/>
    <col min="3076" max="3076" width="7.75" style="3" bestFit="1" customWidth="1"/>
    <col min="3077" max="3077" width="10.5" style="3" bestFit="1" customWidth="1"/>
    <col min="3078" max="3078" width="6.5" style="3" customWidth="1"/>
    <col min="3079" max="3080" width="8" style="3" bestFit="1" customWidth="1"/>
    <col min="3081" max="3081" width="8.25" style="3" customWidth="1"/>
    <col min="3082" max="3082" width="10.87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75" style="3" bestFit="1" customWidth="1"/>
    <col min="3327" max="3327" width="5.75" style="3" customWidth="1"/>
    <col min="3328" max="3328" width="6.625" style="3" bestFit="1" customWidth="1"/>
    <col min="3329" max="3329" width="7.75" style="3" bestFit="1" customWidth="1"/>
    <col min="3330" max="3330" width="11.25" style="3" bestFit="1" customWidth="1"/>
    <col min="3331" max="3331" width="5.75" style="3" customWidth="1"/>
    <col min="3332" max="3332" width="7.75" style="3" bestFit="1" customWidth="1"/>
    <col min="3333" max="3333" width="10.5" style="3" bestFit="1" customWidth="1"/>
    <col min="3334" max="3334" width="6.5" style="3" customWidth="1"/>
    <col min="3335" max="3336" width="8" style="3" bestFit="1" customWidth="1"/>
    <col min="3337" max="3337" width="8.25" style="3" customWidth="1"/>
    <col min="3338" max="3338" width="10.87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75" style="3" bestFit="1" customWidth="1"/>
    <col min="3583" max="3583" width="5.75" style="3" customWidth="1"/>
    <col min="3584" max="3584" width="6.625" style="3" bestFit="1" customWidth="1"/>
    <col min="3585" max="3585" width="7.75" style="3" bestFit="1" customWidth="1"/>
    <col min="3586" max="3586" width="11.25" style="3" bestFit="1" customWidth="1"/>
    <col min="3587" max="3587" width="5.75" style="3" customWidth="1"/>
    <col min="3588" max="3588" width="7.75" style="3" bestFit="1" customWidth="1"/>
    <col min="3589" max="3589" width="10.5" style="3" bestFit="1" customWidth="1"/>
    <col min="3590" max="3590" width="6.5" style="3" customWidth="1"/>
    <col min="3591" max="3592" width="8" style="3" bestFit="1" customWidth="1"/>
    <col min="3593" max="3593" width="8.25" style="3" customWidth="1"/>
    <col min="3594" max="3594" width="10.87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75" style="3" bestFit="1" customWidth="1"/>
    <col min="3839" max="3839" width="5.75" style="3" customWidth="1"/>
    <col min="3840" max="3840" width="6.625" style="3" bestFit="1" customWidth="1"/>
    <col min="3841" max="3841" width="7.75" style="3" bestFit="1" customWidth="1"/>
    <col min="3842" max="3842" width="11.25" style="3" bestFit="1" customWidth="1"/>
    <col min="3843" max="3843" width="5.75" style="3" customWidth="1"/>
    <col min="3844" max="3844" width="7.75" style="3" bestFit="1" customWidth="1"/>
    <col min="3845" max="3845" width="10.5" style="3" bestFit="1" customWidth="1"/>
    <col min="3846" max="3846" width="6.5" style="3" customWidth="1"/>
    <col min="3847" max="3848" width="8" style="3" bestFit="1" customWidth="1"/>
    <col min="3849" max="3849" width="8.25" style="3" customWidth="1"/>
    <col min="3850" max="3850" width="10.87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75" style="3" bestFit="1" customWidth="1"/>
    <col min="4095" max="4095" width="5.75" style="3" customWidth="1"/>
    <col min="4096" max="4096" width="6.625" style="3" bestFit="1" customWidth="1"/>
    <col min="4097" max="4097" width="7.75" style="3" bestFit="1" customWidth="1"/>
    <col min="4098" max="4098" width="11.25" style="3" bestFit="1" customWidth="1"/>
    <col min="4099" max="4099" width="5.75" style="3" customWidth="1"/>
    <col min="4100" max="4100" width="7.75" style="3" bestFit="1" customWidth="1"/>
    <col min="4101" max="4101" width="10.5" style="3" bestFit="1" customWidth="1"/>
    <col min="4102" max="4102" width="6.5" style="3" customWidth="1"/>
    <col min="4103" max="4104" width="8" style="3" bestFit="1" customWidth="1"/>
    <col min="4105" max="4105" width="8.25" style="3" customWidth="1"/>
    <col min="4106" max="4106" width="10.87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75" style="3" bestFit="1" customWidth="1"/>
    <col min="4351" max="4351" width="5.75" style="3" customWidth="1"/>
    <col min="4352" max="4352" width="6.625" style="3" bestFit="1" customWidth="1"/>
    <col min="4353" max="4353" width="7.75" style="3" bestFit="1" customWidth="1"/>
    <col min="4354" max="4354" width="11.25" style="3" bestFit="1" customWidth="1"/>
    <col min="4355" max="4355" width="5.75" style="3" customWidth="1"/>
    <col min="4356" max="4356" width="7.75" style="3" bestFit="1" customWidth="1"/>
    <col min="4357" max="4357" width="10.5" style="3" bestFit="1" customWidth="1"/>
    <col min="4358" max="4358" width="6.5" style="3" customWidth="1"/>
    <col min="4359" max="4360" width="8" style="3" bestFit="1" customWidth="1"/>
    <col min="4361" max="4361" width="8.25" style="3" customWidth="1"/>
    <col min="4362" max="4362" width="10.87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75" style="3" bestFit="1" customWidth="1"/>
    <col min="4607" max="4607" width="5.75" style="3" customWidth="1"/>
    <col min="4608" max="4608" width="6.625" style="3" bestFit="1" customWidth="1"/>
    <col min="4609" max="4609" width="7.75" style="3" bestFit="1" customWidth="1"/>
    <col min="4610" max="4610" width="11.25" style="3" bestFit="1" customWidth="1"/>
    <col min="4611" max="4611" width="5.75" style="3" customWidth="1"/>
    <col min="4612" max="4612" width="7.75" style="3" bestFit="1" customWidth="1"/>
    <col min="4613" max="4613" width="10.5" style="3" bestFit="1" customWidth="1"/>
    <col min="4614" max="4614" width="6.5" style="3" customWidth="1"/>
    <col min="4615" max="4616" width="8" style="3" bestFit="1" customWidth="1"/>
    <col min="4617" max="4617" width="8.25" style="3" customWidth="1"/>
    <col min="4618" max="4618" width="10.87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75" style="3" bestFit="1" customWidth="1"/>
    <col min="4863" max="4863" width="5.75" style="3" customWidth="1"/>
    <col min="4864" max="4864" width="6.625" style="3" bestFit="1" customWidth="1"/>
    <col min="4865" max="4865" width="7.75" style="3" bestFit="1" customWidth="1"/>
    <col min="4866" max="4866" width="11.25" style="3" bestFit="1" customWidth="1"/>
    <col min="4867" max="4867" width="5.75" style="3" customWidth="1"/>
    <col min="4868" max="4868" width="7.75" style="3" bestFit="1" customWidth="1"/>
    <col min="4869" max="4869" width="10.5" style="3" bestFit="1" customWidth="1"/>
    <col min="4870" max="4870" width="6.5" style="3" customWidth="1"/>
    <col min="4871" max="4872" width="8" style="3" bestFit="1" customWidth="1"/>
    <col min="4873" max="4873" width="8.25" style="3" customWidth="1"/>
    <col min="4874" max="4874" width="10.87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75" style="3" bestFit="1" customWidth="1"/>
    <col min="5119" max="5119" width="5.75" style="3" customWidth="1"/>
    <col min="5120" max="5120" width="6.625" style="3" bestFit="1" customWidth="1"/>
    <col min="5121" max="5121" width="7.75" style="3" bestFit="1" customWidth="1"/>
    <col min="5122" max="5122" width="11.25" style="3" bestFit="1" customWidth="1"/>
    <col min="5123" max="5123" width="5.75" style="3" customWidth="1"/>
    <col min="5124" max="5124" width="7.75" style="3" bestFit="1" customWidth="1"/>
    <col min="5125" max="5125" width="10.5" style="3" bestFit="1" customWidth="1"/>
    <col min="5126" max="5126" width="6.5" style="3" customWidth="1"/>
    <col min="5127" max="5128" width="8" style="3" bestFit="1" customWidth="1"/>
    <col min="5129" max="5129" width="8.25" style="3" customWidth="1"/>
    <col min="5130" max="5130" width="10.87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75" style="3" bestFit="1" customWidth="1"/>
    <col min="5375" max="5375" width="5.75" style="3" customWidth="1"/>
    <col min="5376" max="5376" width="6.625" style="3" bestFit="1" customWidth="1"/>
    <col min="5377" max="5377" width="7.75" style="3" bestFit="1" customWidth="1"/>
    <col min="5378" max="5378" width="11.25" style="3" bestFit="1" customWidth="1"/>
    <col min="5379" max="5379" width="5.75" style="3" customWidth="1"/>
    <col min="5380" max="5380" width="7.75" style="3" bestFit="1" customWidth="1"/>
    <col min="5381" max="5381" width="10.5" style="3" bestFit="1" customWidth="1"/>
    <col min="5382" max="5382" width="6.5" style="3" customWidth="1"/>
    <col min="5383" max="5384" width="8" style="3" bestFit="1" customWidth="1"/>
    <col min="5385" max="5385" width="8.25" style="3" customWidth="1"/>
    <col min="5386" max="5386" width="10.87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75" style="3" bestFit="1" customWidth="1"/>
    <col min="5631" max="5631" width="5.75" style="3" customWidth="1"/>
    <col min="5632" max="5632" width="6.625" style="3" bestFit="1" customWidth="1"/>
    <col min="5633" max="5633" width="7.75" style="3" bestFit="1" customWidth="1"/>
    <col min="5634" max="5634" width="11.25" style="3" bestFit="1" customWidth="1"/>
    <col min="5635" max="5635" width="5.75" style="3" customWidth="1"/>
    <col min="5636" max="5636" width="7.75" style="3" bestFit="1" customWidth="1"/>
    <col min="5637" max="5637" width="10.5" style="3" bestFit="1" customWidth="1"/>
    <col min="5638" max="5638" width="6.5" style="3" customWidth="1"/>
    <col min="5639" max="5640" width="8" style="3" bestFit="1" customWidth="1"/>
    <col min="5641" max="5641" width="8.25" style="3" customWidth="1"/>
    <col min="5642" max="5642" width="10.87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75" style="3" bestFit="1" customWidth="1"/>
    <col min="5887" max="5887" width="5.75" style="3" customWidth="1"/>
    <col min="5888" max="5888" width="6.625" style="3" bestFit="1" customWidth="1"/>
    <col min="5889" max="5889" width="7.75" style="3" bestFit="1" customWidth="1"/>
    <col min="5890" max="5890" width="11.25" style="3" bestFit="1" customWidth="1"/>
    <col min="5891" max="5891" width="5.75" style="3" customWidth="1"/>
    <col min="5892" max="5892" width="7.75" style="3" bestFit="1" customWidth="1"/>
    <col min="5893" max="5893" width="10.5" style="3" bestFit="1" customWidth="1"/>
    <col min="5894" max="5894" width="6.5" style="3" customWidth="1"/>
    <col min="5895" max="5896" width="8" style="3" bestFit="1" customWidth="1"/>
    <col min="5897" max="5897" width="8.25" style="3" customWidth="1"/>
    <col min="5898" max="5898" width="10.87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75" style="3" bestFit="1" customWidth="1"/>
    <col min="6143" max="6143" width="5.75" style="3" customWidth="1"/>
    <col min="6144" max="6144" width="6.625" style="3" bestFit="1" customWidth="1"/>
    <col min="6145" max="6145" width="7.75" style="3" bestFit="1" customWidth="1"/>
    <col min="6146" max="6146" width="11.25" style="3" bestFit="1" customWidth="1"/>
    <col min="6147" max="6147" width="5.75" style="3" customWidth="1"/>
    <col min="6148" max="6148" width="7.75" style="3" bestFit="1" customWidth="1"/>
    <col min="6149" max="6149" width="10.5" style="3" bestFit="1" customWidth="1"/>
    <col min="6150" max="6150" width="6.5" style="3" customWidth="1"/>
    <col min="6151" max="6152" width="8" style="3" bestFit="1" customWidth="1"/>
    <col min="6153" max="6153" width="8.25" style="3" customWidth="1"/>
    <col min="6154" max="6154" width="10.87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75" style="3" bestFit="1" customWidth="1"/>
    <col min="6399" max="6399" width="5.75" style="3" customWidth="1"/>
    <col min="6400" max="6400" width="6.625" style="3" bestFit="1" customWidth="1"/>
    <col min="6401" max="6401" width="7.75" style="3" bestFit="1" customWidth="1"/>
    <col min="6402" max="6402" width="11.25" style="3" bestFit="1" customWidth="1"/>
    <col min="6403" max="6403" width="5.75" style="3" customWidth="1"/>
    <col min="6404" max="6404" width="7.75" style="3" bestFit="1" customWidth="1"/>
    <col min="6405" max="6405" width="10.5" style="3" bestFit="1" customWidth="1"/>
    <col min="6406" max="6406" width="6.5" style="3" customWidth="1"/>
    <col min="6407" max="6408" width="8" style="3" bestFit="1" customWidth="1"/>
    <col min="6409" max="6409" width="8.25" style="3" customWidth="1"/>
    <col min="6410" max="6410" width="10.87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75" style="3" bestFit="1" customWidth="1"/>
    <col min="6655" max="6655" width="5.75" style="3" customWidth="1"/>
    <col min="6656" max="6656" width="6.625" style="3" bestFit="1" customWidth="1"/>
    <col min="6657" max="6657" width="7.75" style="3" bestFit="1" customWidth="1"/>
    <col min="6658" max="6658" width="11.25" style="3" bestFit="1" customWidth="1"/>
    <col min="6659" max="6659" width="5.75" style="3" customWidth="1"/>
    <col min="6660" max="6660" width="7.75" style="3" bestFit="1" customWidth="1"/>
    <col min="6661" max="6661" width="10.5" style="3" bestFit="1" customWidth="1"/>
    <col min="6662" max="6662" width="6.5" style="3" customWidth="1"/>
    <col min="6663" max="6664" width="8" style="3" bestFit="1" customWidth="1"/>
    <col min="6665" max="6665" width="8.25" style="3" customWidth="1"/>
    <col min="6666" max="6666" width="10.87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75" style="3" bestFit="1" customWidth="1"/>
    <col min="6911" max="6911" width="5.75" style="3" customWidth="1"/>
    <col min="6912" max="6912" width="6.625" style="3" bestFit="1" customWidth="1"/>
    <col min="6913" max="6913" width="7.75" style="3" bestFit="1" customWidth="1"/>
    <col min="6914" max="6914" width="11.25" style="3" bestFit="1" customWidth="1"/>
    <col min="6915" max="6915" width="5.75" style="3" customWidth="1"/>
    <col min="6916" max="6916" width="7.75" style="3" bestFit="1" customWidth="1"/>
    <col min="6917" max="6917" width="10.5" style="3" bestFit="1" customWidth="1"/>
    <col min="6918" max="6918" width="6.5" style="3" customWidth="1"/>
    <col min="6919" max="6920" width="8" style="3" bestFit="1" customWidth="1"/>
    <col min="6921" max="6921" width="8.25" style="3" customWidth="1"/>
    <col min="6922" max="6922" width="10.87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75" style="3" bestFit="1" customWidth="1"/>
    <col min="7167" max="7167" width="5.75" style="3" customWidth="1"/>
    <col min="7168" max="7168" width="6.625" style="3" bestFit="1" customWidth="1"/>
    <col min="7169" max="7169" width="7.75" style="3" bestFit="1" customWidth="1"/>
    <col min="7170" max="7170" width="11.25" style="3" bestFit="1" customWidth="1"/>
    <col min="7171" max="7171" width="5.75" style="3" customWidth="1"/>
    <col min="7172" max="7172" width="7.75" style="3" bestFit="1" customWidth="1"/>
    <col min="7173" max="7173" width="10.5" style="3" bestFit="1" customWidth="1"/>
    <col min="7174" max="7174" width="6.5" style="3" customWidth="1"/>
    <col min="7175" max="7176" width="8" style="3" bestFit="1" customWidth="1"/>
    <col min="7177" max="7177" width="8.25" style="3" customWidth="1"/>
    <col min="7178" max="7178" width="10.87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75" style="3" bestFit="1" customWidth="1"/>
    <col min="7423" max="7423" width="5.75" style="3" customWidth="1"/>
    <col min="7424" max="7424" width="6.625" style="3" bestFit="1" customWidth="1"/>
    <col min="7425" max="7425" width="7.75" style="3" bestFit="1" customWidth="1"/>
    <col min="7426" max="7426" width="11.25" style="3" bestFit="1" customWidth="1"/>
    <col min="7427" max="7427" width="5.75" style="3" customWidth="1"/>
    <col min="7428" max="7428" width="7.75" style="3" bestFit="1" customWidth="1"/>
    <col min="7429" max="7429" width="10.5" style="3" bestFit="1" customWidth="1"/>
    <col min="7430" max="7430" width="6.5" style="3" customWidth="1"/>
    <col min="7431" max="7432" width="8" style="3" bestFit="1" customWidth="1"/>
    <col min="7433" max="7433" width="8.25" style="3" customWidth="1"/>
    <col min="7434" max="7434" width="10.87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75" style="3" bestFit="1" customWidth="1"/>
    <col min="7679" max="7679" width="5.75" style="3" customWidth="1"/>
    <col min="7680" max="7680" width="6.625" style="3" bestFit="1" customWidth="1"/>
    <col min="7681" max="7681" width="7.75" style="3" bestFit="1" customWidth="1"/>
    <col min="7682" max="7682" width="11.25" style="3" bestFit="1" customWidth="1"/>
    <col min="7683" max="7683" width="5.75" style="3" customWidth="1"/>
    <col min="7684" max="7684" width="7.75" style="3" bestFit="1" customWidth="1"/>
    <col min="7685" max="7685" width="10.5" style="3" bestFit="1" customWidth="1"/>
    <col min="7686" max="7686" width="6.5" style="3" customWidth="1"/>
    <col min="7687" max="7688" width="8" style="3" bestFit="1" customWidth="1"/>
    <col min="7689" max="7689" width="8.25" style="3" customWidth="1"/>
    <col min="7690" max="7690" width="10.87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75" style="3" bestFit="1" customWidth="1"/>
    <col min="7935" max="7935" width="5.75" style="3" customWidth="1"/>
    <col min="7936" max="7936" width="6.625" style="3" bestFit="1" customWidth="1"/>
    <col min="7937" max="7937" width="7.75" style="3" bestFit="1" customWidth="1"/>
    <col min="7938" max="7938" width="11.25" style="3" bestFit="1" customWidth="1"/>
    <col min="7939" max="7939" width="5.75" style="3" customWidth="1"/>
    <col min="7940" max="7940" width="7.75" style="3" bestFit="1" customWidth="1"/>
    <col min="7941" max="7941" width="10.5" style="3" bestFit="1" customWidth="1"/>
    <col min="7942" max="7942" width="6.5" style="3" customWidth="1"/>
    <col min="7943" max="7944" width="8" style="3" bestFit="1" customWidth="1"/>
    <col min="7945" max="7945" width="8.25" style="3" customWidth="1"/>
    <col min="7946" max="7946" width="10.87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75" style="3" bestFit="1" customWidth="1"/>
    <col min="8191" max="8191" width="5.75" style="3" customWidth="1"/>
    <col min="8192" max="8192" width="6.625" style="3" bestFit="1" customWidth="1"/>
    <col min="8193" max="8193" width="7.75" style="3" bestFit="1" customWidth="1"/>
    <col min="8194" max="8194" width="11.25" style="3" bestFit="1" customWidth="1"/>
    <col min="8195" max="8195" width="5.75" style="3" customWidth="1"/>
    <col min="8196" max="8196" width="7.75" style="3" bestFit="1" customWidth="1"/>
    <col min="8197" max="8197" width="10.5" style="3" bestFit="1" customWidth="1"/>
    <col min="8198" max="8198" width="6.5" style="3" customWidth="1"/>
    <col min="8199" max="8200" width="8" style="3" bestFit="1" customWidth="1"/>
    <col min="8201" max="8201" width="8.25" style="3" customWidth="1"/>
    <col min="8202" max="8202" width="10.87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75" style="3" bestFit="1" customWidth="1"/>
    <col min="8447" max="8447" width="5.75" style="3" customWidth="1"/>
    <col min="8448" max="8448" width="6.625" style="3" bestFit="1" customWidth="1"/>
    <col min="8449" max="8449" width="7.75" style="3" bestFit="1" customWidth="1"/>
    <col min="8450" max="8450" width="11.25" style="3" bestFit="1" customWidth="1"/>
    <col min="8451" max="8451" width="5.75" style="3" customWidth="1"/>
    <col min="8452" max="8452" width="7.75" style="3" bestFit="1" customWidth="1"/>
    <col min="8453" max="8453" width="10.5" style="3" bestFit="1" customWidth="1"/>
    <col min="8454" max="8454" width="6.5" style="3" customWidth="1"/>
    <col min="8455" max="8456" width="8" style="3" bestFit="1" customWidth="1"/>
    <col min="8457" max="8457" width="8.25" style="3" customWidth="1"/>
    <col min="8458" max="8458" width="10.87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75" style="3" bestFit="1" customWidth="1"/>
    <col min="8703" max="8703" width="5.75" style="3" customWidth="1"/>
    <col min="8704" max="8704" width="6.625" style="3" bestFit="1" customWidth="1"/>
    <col min="8705" max="8705" width="7.75" style="3" bestFit="1" customWidth="1"/>
    <col min="8706" max="8706" width="11.25" style="3" bestFit="1" customWidth="1"/>
    <col min="8707" max="8707" width="5.75" style="3" customWidth="1"/>
    <col min="8708" max="8708" width="7.75" style="3" bestFit="1" customWidth="1"/>
    <col min="8709" max="8709" width="10.5" style="3" bestFit="1" customWidth="1"/>
    <col min="8710" max="8710" width="6.5" style="3" customWidth="1"/>
    <col min="8711" max="8712" width="8" style="3" bestFit="1" customWidth="1"/>
    <col min="8713" max="8713" width="8.25" style="3" customWidth="1"/>
    <col min="8714" max="8714" width="10.87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75" style="3" bestFit="1" customWidth="1"/>
    <col min="8959" max="8959" width="5.75" style="3" customWidth="1"/>
    <col min="8960" max="8960" width="6.625" style="3" bestFit="1" customWidth="1"/>
    <col min="8961" max="8961" width="7.75" style="3" bestFit="1" customWidth="1"/>
    <col min="8962" max="8962" width="11.25" style="3" bestFit="1" customWidth="1"/>
    <col min="8963" max="8963" width="5.75" style="3" customWidth="1"/>
    <col min="8964" max="8964" width="7.75" style="3" bestFit="1" customWidth="1"/>
    <col min="8965" max="8965" width="10.5" style="3" bestFit="1" customWidth="1"/>
    <col min="8966" max="8966" width="6.5" style="3" customWidth="1"/>
    <col min="8967" max="8968" width="8" style="3" bestFit="1" customWidth="1"/>
    <col min="8969" max="8969" width="8.25" style="3" customWidth="1"/>
    <col min="8970" max="8970" width="10.87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75" style="3" bestFit="1" customWidth="1"/>
    <col min="9215" max="9215" width="5.75" style="3" customWidth="1"/>
    <col min="9216" max="9216" width="6.625" style="3" bestFit="1" customWidth="1"/>
    <col min="9217" max="9217" width="7.75" style="3" bestFit="1" customWidth="1"/>
    <col min="9218" max="9218" width="11.25" style="3" bestFit="1" customWidth="1"/>
    <col min="9219" max="9219" width="5.75" style="3" customWidth="1"/>
    <col min="9220" max="9220" width="7.75" style="3" bestFit="1" customWidth="1"/>
    <col min="9221" max="9221" width="10.5" style="3" bestFit="1" customWidth="1"/>
    <col min="9222" max="9222" width="6.5" style="3" customWidth="1"/>
    <col min="9223" max="9224" width="8" style="3" bestFit="1" customWidth="1"/>
    <col min="9225" max="9225" width="8.25" style="3" customWidth="1"/>
    <col min="9226" max="9226" width="10.87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75" style="3" bestFit="1" customWidth="1"/>
    <col min="9471" max="9471" width="5.75" style="3" customWidth="1"/>
    <col min="9472" max="9472" width="6.625" style="3" bestFit="1" customWidth="1"/>
    <col min="9473" max="9473" width="7.75" style="3" bestFit="1" customWidth="1"/>
    <col min="9474" max="9474" width="11.25" style="3" bestFit="1" customWidth="1"/>
    <col min="9475" max="9475" width="5.75" style="3" customWidth="1"/>
    <col min="9476" max="9476" width="7.75" style="3" bestFit="1" customWidth="1"/>
    <col min="9477" max="9477" width="10.5" style="3" bestFit="1" customWidth="1"/>
    <col min="9478" max="9478" width="6.5" style="3" customWidth="1"/>
    <col min="9479" max="9480" width="8" style="3" bestFit="1" customWidth="1"/>
    <col min="9481" max="9481" width="8.25" style="3" customWidth="1"/>
    <col min="9482" max="9482" width="10.87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75" style="3" bestFit="1" customWidth="1"/>
    <col min="9727" max="9727" width="5.75" style="3" customWidth="1"/>
    <col min="9728" max="9728" width="6.625" style="3" bestFit="1" customWidth="1"/>
    <col min="9729" max="9729" width="7.75" style="3" bestFit="1" customWidth="1"/>
    <col min="9730" max="9730" width="11.25" style="3" bestFit="1" customWidth="1"/>
    <col min="9731" max="9731" width="5.75" style="3" customWidth="1"/>
    <col min="9732" max="9732" width="7.75" style="3" bestFit="1" customWidth="1"/>
    <col min="9733" max="9733" width="10.5" style="3" bestFit="1" customWidth="1"/>
    <col min="9734" max="9734" width="6.5" style="3" customWidth="1"/>
    <col min="9735" max="9736" width="8" style="3" bestFit="1" customWidth="1"/>
    <col min="9737" max="9737" width="8.25" style="3" customWidth="1"/>
    <col min="9738" max="9738" width="10.87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75" style="3" bestFit="1" customWidth="1"/>
    <col min="9983" max="9983" width="5.75" style="3" customWidth="1"/>
    <col min="9984" max="9984" width="6.625" style="3" bestFit="1" customWidth="1"/>
    <col min="9985" max="9985" width="7.75" style="3" bestFit="1" customWidth="1"/>
    <col min="9986" max="9986" width="11.25" style="3" bestFit="1" customWidth="1"/>
    <col min="9987" max="9987" width="5.75" style="3" customWidth="1"/>
    <col min="9988" max="9988" width="7.75" style="3" bestFit="1" customWidth="1"/>
    <col min="9989" max="9989" width="10.5" style="3" bestFit="1" customWidth="1"/>
    <col min="9990" max="9990" width="6.5" style="3" customWidth="1"/>
    <col min="9991" max="9992" width="8" style="3" bestFit="1" customWidth="1"/>
    <col min="9993" max="9993" width="8.25" style="3" customWidth="1"/>
    <col min="9994" max="9994" width="10.87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75" style="3" bestFit="1" customWidth="1"/>
    <col min="10239" max="10239" width="5.75" style="3" customWidth="1"/>
    <col min="10240" max="10240" width="6.625" style="3" bestFit="1" customWidth="1"/>
    <col min="10241" max="10241" width="7.75" style="3" bestFit="1" customWidth="1"/>
    <col min="10242" max="10242" width="11.25" style="3" bestFit="1" customWidth="1"/>
    <col min="10243" max="10243" width="5.75" style="3" customWidth="1"/>
    <col min="10244" max="10244" width="7.75" style="3" bestFit="1" customWidth="1"/>
    <col min="10245" max="10245" width="10.5" style="3" bestFit="1" customWidth="1"/>
    <col min="10246" max="10246" width="6.5" style="3" customWidth="1"/>
    <col min="10247" max="10248" width="8" style="3" bestFit="1" customWidth="1"/>
    <col min="10249" max="10249" width="8.25" style="3" customWidth="1"/>
    <col min="10250" max="10250" width="10.87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75" style="3" bestFit="1" customWidth="1"/>
    <col min="10495" max="10495" width="5.75" style="3" customWidth="1"/>
    <col min="10496" max="10496" width="6.625" style="3" bestFit="1" customWidth="1"/>
    <col min="10497" max="10497" width="7.75" style="3" bestFit="1" customWidth="1"/>
    <col min="10498" max="10498" width="11.25" style="3" bestFit="1" customWidth="1"/>
    <col min="10499" max="10499" width="5.75" style="3" customWidth="1"/>
    <col min="10500" max="10500" width="7.75" style="3" bestFit="1" customWidth="1"/>
    <col min="10501" max="10501" width="10.5" style="3" bestFit="1" customWidth="1"/>
    <col min="10502" max="10502" width="6.5" style="3" customWidth="1"/>
    <col min="10503" max="10504" width="8" style="3" bestFit="1" customWidth="1"/>
    <col min="10505" max="10505" width="8.25" style="3" customWidth="1"/>
    <col min="10506" max="10506" width="10.87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75" style="3" bestFit="1" customWidth="1"/>
    <col min="10751" max="10751" width="5.75" style="3" customWidth="1"/>
    <col min="10752" max="10752" width="6.625" style="3" bestFit="1" customWidth="1"/>
    <col min="10753" max="10753" width="7.75" style="3" bestFit="1" customWidth="1"/>
    <col min="10754" max="10754" width="11.25" style="3" bestFit="1" customWidth="1"/>
    <col min="10755" max="10755" width="5.75" style="3" customWidth="1"/>
    <col min="10756" max="10756" width="7.75" style="3" bestFit="1" customWidth="1"/>
    <col min="10757" max="10757" width="10.5" style="3" bestFit="1" customWidth="1"/>
    <col min="10758" max="10758" width="6.5" style="3" customWidth="1"/>
    <col min="10759" max="10760" width="8" style="3" bestFit="1" customWidth="1"/>
    <col min="10761" max="10761" width="8.25" style="3" customWidth="1"/>
    <col min="10762" max="10762" width="10.87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75" style="3" bestFit="1" customWidth="1"/>
    <col min="11007" max="11007" width="5.75" style="3" customWidth="1"/>
    <col min="11008" max="11008" width="6.625" style="3" bestFit="1" customWidth="1"/>
    <col min="11009" max="11009" width="7.75" style="3" bestFit="1" customWidth="1"/>
    <col min="11010" max="11010" width="11.25" style="3" bestFit="1" customWidth="1"/>
    <col min="11011" max="11011" width="5.75" style="3" customWidth="1"/>
    <col min="11012" max="11012" width="7.75" style="3" bestFit="1" customWidth="1"/>
    <col min="11013" max="11013" width="10.5" style="3" bestFit="1" customWidth="1"/>
    <col min="11014" max="11014" width="6.5" style="3" customWidth="1"/>
    <col min="11015" max="11016" width="8" style="3" bestFit="1" customWidth="1"/>
    <col min="11017" max="11017" width="8.25" style="3" customWidth="1"/>
    <col min="11018" max="11018" width="10.87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75" style="3" bestFit="1" customWidth="1"/>
    <col min="11263" max="11263" width="5.75" style="3" customWidth="1"/>
    <col min="11264" max="11264" width="6.625" style="3" bestFit="1" customWidth="1"/>
    <col min="11265" max="11265" width="7.75" style="3" bestFit="1" customWidth="1"/>
    <col min="11266" max="11266" width="11.25" style="3" bestFit="1" customWidth="1"/>
    <col min="11267" max="11267" width="5.75" style="3" customWidth="1"/>
    <col min="11268" max="11268" width="7.75" style="3" bestFit="1" customWidth="1"/>
    <col min="11269" max="11269" width="10.5" style="3" bestFit="1" customWidth="1"/>
    <col min="11270" max="11270" width="6.5" style="3" customWidth="1"/>
    <col min="11271" max="11272" width="8" style="3" bestFit="1" customWidth="1"/>
    <col min="11273" max="11273" width="8.25" style="3" customWidth="1"/>
    <col min="11274" max="11274" width="10.87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75" style="3" bestFit="1" customWidth="1"/>
    <col min="11519" max="11519" width="5.75" style="3" customWidth="1"/>
    <col min="11520" max="11520" width="6.625" style="3" bestFit="1" customWidth="1"/>
    <col min="11521" max="11521" width="7.75" style="3" bestFit="1" customWidth="1"/>
    <col min="11522" max="11522" width="11.25" style="3" bestFit="1" customWidth="1"/>
    <col min="11523" max="11523" width="5.75" style="3" customWidth="1"/>
    <col min="11524" max="11524" width="7.75" style="3" bestFit="1" customWidth="1"/>
    <col min="11525" max="11525" width="10.5" style="3" bestFit="1" customWidth="1"/>
    <col min="11526" max="11526" width="6.5" style="3" customWidth="1"/>
    <col min="11527" max="11528" width="8" style="3" bestFit="1" customWidth="1"/>
    <col min="11529" max="11529" width="8.25" style="3" customWidth="1"/>
    <col min="11530" max="11530" width="10.87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75" style="3" bestFit="1" customWidth="1"/>
    <col min="11775" max="11775" width="5.75" style="3" customWidth="1"/>
    <col min="11776" max="11776" width="6.625" style="3" bestFit="1" customWidth="1"/>
    <col min="11777" max="11777" width="7.75" style="3" bestFit="1" customWidth="1"/>
    <col min="11778" max="11778" width="11.25" style="3" bestFit="1" customWidth="1"/>
    <col min="11779" max="11779" width="5.75" style="3" customWidth="1"/>
    <col min="11780" max="11780" width="7.75" style="3" bestFit="1" customWidth="1"/>
    <col min="11781" max="11781" width="10.5" style="3" bestFit="1" customWidth="1"/>
    <col min="11782" max="11782" width="6.5" style="3" customWidth="1"/>
    <col min="11783" max="11784" width="8" style="3" bestFit="1" customWidth="1"/>
    <col min="11785" max="11785" width="8.25" style="3" customWidth="1"/>
    <col min="11786" max="11786" width="10.87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75" style="3" bestFit="1" customWidth="1"/>
    <col min="12031" max="12031" width="5.75" style="3" customWidth="1"/>
    <col min="12032" max="12032" width="6.625" style="3" bestFit="1" customWidth="1"/>
    <col min="12033" max="12033" width="7.75" style="3" bestFit="1" customWidth="1"/>
    <col min="12034" max="12034" width="11.25" style="3" bestFit="1" customWidth="1"/>
    <col min="12035" max="12035" width="5.75" style="3" customWidth="1"/>
    <col min="12036" max="12036" width="7.75" style="3" bestFit="1" customWidth="1"/>
    <col min="12037" max="12037" width="10.5" style="3" bestFit="1" customWidth="1"/>
    <col min="12038" max="12038" width="6.5" style="3" customWidth="1"/>
    <col min="12039" max="12040" width="8" style="3" bestFit="1" customWidth="1"/>
    <col min="12041" max="12041" width="8.25" style="3" customWidth="1"/>
    <col min="12042" max="12042" width="10.87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75" style="3" bestFit="1" customWidth="1"/>
    <col min="12287" max="12287" width="5.75" style="3" customWidth="1"/>
    <col min="12288" max="12288" width="6.625" style="3" bestFit="1" customWidth="1"/>
    <col min="12289" max="12289" width="7.75" style="3" bestFit="1" customWidth="1"/>
    <col min="12290" max="12290" width="11.25" style="3" bestFit="1" customWidth="1"/>
    <col min="12291" max="12291" width="5.75" style="3" customWidth="1"/>
    <col min="12292" max="12292" width="7.75" style="3" bestFit="1" customWidth="1"/>
    <col min="12293" max="12293" width="10.5" style="3" bestFit="1" customWidth="1"/>
    <col min="12294" max="12294" width="6.5" style="3" customWidth="1"/>
    <col min="12295" max="12296" width="8" style="3" bestFit="1" customWidth="1"/>
    <col min="12297" max="12297" width="8.25" style="3" customWidth="1"/>
    <col min="12298" max="12298" width="10.87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75" style="3" bestFit="1" customWidth="1"/>
    <col min="12543" max="12543" width="5.75" style="3" customWidth="1"/>
    <col min="12544" max="12544" width="6.625" style="3" bestFit="1" customWidth="1"/>
    <col min="12545" max="12545" width="7.75" style="3" bestFit="1" customWidth="1"/>
    <col min="12546" max="12546" width="11.25" style="3" bestFit="1" customWidth="1"/>
    <col min="12547" max="12547" width="5.75" style="3" customWidth="1"/>
    <col min="12548" max="12548" width="7.75" style="3" bestFit="1" customWidth="1"/>
    <col min="12549" max="12549" width="10.5" style="3" bestFit="1" customWidth="1"/>
    <col min="12550" max="12550" width="6.5" style="3" customWidth="1"/>
    <col min="12551" max="12552" width="8" style="3" bestFit="1" customWidth="1"/>
    <col min="12553" max="12553" width="8.25" style="3" customWidth="1"/>
    <col min="12554" max="12554" width="10.87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75" style="3" bestFit="1" customWidth="1"/>
    <col min="12799" max="12799" width="5.75" style="3" customWidth="1"/>
    <col min="12800" max="12800" width="6.625" style="3" bestFit="1" customWidth="1"/>
    <col min="12801" max="12801" width="7.75" style="3" bestFit="1" customWidth="1"/>
    <col min="12802" max="12802" width="11.25" style="3" bestFit="1" customWidth="1"/>
    <col min="12803" max="12803" width="5.75" style="3" customWidth="1"/>
    <col min="12804" max="12804" width="7.75" style="3" bestFit="1" customWidth="1"/>
    <col min="12805" max="12805" width="10.5" style="3" bestFit="1" customWidth="1"/>
    <col min="12806" max="12806" width="6.5" style="3" customWidth="1"/>
    <col min="12807" max="12808" width="8" style="3" bestFit="1" customWidth="1"/>
    <col min="12809" max="12809" width="8.25" style="3" customWidth="1"/>
    <col min="12810" max="12810" width="10.87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75" style="3" bestFit="1" customWidth="1"/>
    <col min="13055" max="13055" width="5.75" style="3" customWidth="1"/>
    <col min="13056" max="13056" width="6.625" style="3" bestFit="1" customWidth="1"/>
    <col min="13057" max="13057" width="7.75" style="3" bestFit="1" customWidth="1"/>
    <col min="13058" max="13058" width="11.25" style="3" bestFit="1" customWidth="1"/>
    <col min="13059" max="13059" width="5.75" style="3" customWidth="1"/>
    <col min="13060" max="13060" width="7.75" style="3" bestFit="1" customWidth="1"/>
    <col min="13061" max="13061" width="10.5" style="3" bestFit="1" customWidth="1"/>
    <col min="13062" max="13062" width="6.5" style="3" customWidth="1"/>
    <col min="13063" max="13064" width="8" style="3" bestFit="1" customWidth="1"/>
    <col min="13065" max="13065" width="8.25" style="3" customWidth="1"/>
    <col min="13066" max="13066" width="10.87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75" style="3" bestFit="1" customWidth="1"/>
    <col min="13311" max="13311" width="5.75" style="3" customWidth="1"/>
    <col min="13312" max="13312" width="6.625" style="3" bestFit="1" customWidth="1"/>
    <col min="13313" max="13313" width="7.75" style="3" bestFit="1" customWidth="1"/>
    <col min="13314" max="13314" width="11.25" style="3" bestFit="1" customWidth="1"/>
    <col min="13315" max="13315" width="5.75" style="3" customWidth="1"/>
    <col min="13316" max="13316" width="7.75" style="3" bestFit="1" customWidth="1"/>
    <col min="13317" max="13317" width="10.5" style="3" bestFit="1" customWidth="1"/>
    <col min="13318" max="13318" width="6.5" style="3" customWidth="1"/>
    <col min="13319" max="13320" width="8" style="3" bestFit="1" customWidth="1"/>
    <col min="13321" max="13321" width="8.25" style="3" customWidth="1"/>
    <col min="13322" max="13322" width="10.87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75" style="3" bestFit="1" customWidth="1"/>
    <col min="13567" max="13567" width="5.75" style="3" customWidth="1"/>
    <col min="13568" max="13568" width="6.625" style="3" bestFit="1" customWidth="1"/>
    <col min="13569" max="13569" width="7.75" style="3" bestFit="1" customWidth="1"/>
    <col min="13570" max="13570" width="11.25" style="3" bestFit="1" customWidth="1"/>
    <col min="13571" max="13571" width="5.75" style="3" customWidth="1"/>
    <col min="13572" max="13572" width="7.75" style="3" bestFit="1" customWidth="1"/>
    <col min="13573" max="13573" width="10.5" style="3" bestFit="1" customWidth="1"/>
    <col min="13574" max="13574" width="6.5" style="3" customWidth="1"/>
    <col min="13575" max="13576" width="8" style="3" bestFit="1" customWidth="1"/>
    <col min="13577" max="13577" width="8.25" style="3" customWidth="1"/>
    <col min="13578" max="13578" width="10.87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75" style="3" bestFit="1" customWidth="1"/>
    <col min="13823" max="13823" width="5.75" style="3" customWidth="1"/>
    <col min="13824" max="13824" width="6.625" style="3" bestFit="1" customWidth="1"/>
    <col min="13825" max="13825" width="7.75" style="3" bestFit="1" customWidth="1"/>
    <col min="13826" max="13826" width="11.25" style="3" bestFit="1" customWidth="1"/>
    <col min="13827" max="13827" width="5.75" style="3" customWidth="1"/>
    <col min="13828" max="13828" width="7.75" style="3" bestFit="1" customWidth="1"/>
    <col min="13829" max="13829" width="10.5" style="3" bestFit="1" customWidth="1"/>
    <col min="13830" max="13830" width="6.5" style="3" customWidth="1"/>
    <col min="13831" max="13832" width="8" style="3" bestFit="1" customWidth="1"/>
    <col min="13833" max="13833" width="8.25" style="3" customWidth="1"/>
    <col min="13834" max="13834" width="10.87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75" style="3" bestFit="1" customWidth="1"/>
    <col min="14079" max="14079" width="5.75" style="3" customWidth="1"/>
    <col min="14080" max="14080" width="6.625" style="3" bestFit="1" customWidth="1"/>
    <col min="14081" max="14081" width="7.75" style="3" bestFit="1" customWidth="1"/>
    <col min="14082" max="14082" width="11.25" style="3" bestFit="1" customWidth="1"/>
    <col min="14083" max="14083" width="5.75" style="3" customWidth="1"/>
    <col min="14084" max="14084" width="7.75" style="3" bestFit="1" customWidth="1"/>
    <col min="14085" max="14085" width="10.5" style="3" bestFit="1" customWidth="1"/>
    <col min="14086" max="14086" width="6.5" style="3" customWidth="1"/>
    <col min="14087" max="14088" width="8" style="3" bestFit="1" customWidth="1"/>
    <col min="14089" max="14089" width="8.25" style="3" customWidth="1"/>
    <col min="14090" max="14090" width="10.87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75" style="3" bestFit="1" customWidth="1"/>
    <col min="14335" max="14335" width="5.75" style="3" customWidth="1"/>
    <col min="14336" max="14336" width="6.625" style="3" bestFit="1" customWidth="1"/>
    <col min="14337" max="14337" width="7.75" style="3" bestFit="1" customWidth="1"/>
    <col min="14338" max="14338" width="11.25" style="3" bestFit="1" customWidth="1"/>
    <col min="14339" max="14339" width="5.75" style="3" customWidth="1"/>
    <col min="14340" max="14340" width="7.75" style="3" bestFit="1" customWidth="1"/>
    <col min="14341" max="14341" width="10.5" style="3" bestFit="1" customWidth="1"/>
    <col min="14342" max="14342" width="6.5" style="3" customWidth="1"/>
    <col min="14343" max="14344" width="8" style="3" bestFit="1" customWidth="1"/>
    <col min="14345" max="14345" width="8.25" style="3" customWidth="1"/>
    <col min="14346" max="14346" width="10.87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75" style="3" bestFit="1" customWidth="1"/>
    <col min="14591" max="14591" width="5.75" style="3" customWidth="1"/>
    <col min="14592" max="14592" width="6.625" style="3" bestFit="1" customWidth="1"/>
    <col min="14593" max="14593" width="7.75" style="3" bestFit="1" customWidth="1"/>
    <col min="14594" max="14594" width="11.25" style="3" bestFit="1" customWidth="1"/>
    <col min="14595" max="14595" width="5.75" style="3" customWidth="1"/>
    <col min="14596" max="14596" width="7.75" style="3" bestFit="1" customWidth="1"/>
    <col min="14597" max="14597" width="10.5" style="3" bestFit="1" customWidth="1"/>
    <col min="14598" max="14598" width="6.5" style="3" customWidth="1"/>
    <col min="14599" max="14600" width="8" style="3" bestFit="1" customWidth="1"/>
    <col min="14601" max="14601" width="8.25" style="3" customWidth="1"/>
    <col min="14602" max="14602" width="10.87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75" style="3" bestFit="1" customWidth="1"/>
    <col min="14847" max="14847" width="5.75" style="3" customWidth="1"/>
    <col min="14848" max="14848" width="6.625" style="3" bestFit="1" customWidth="1"/>
    <col min="14849" max="14849" width="7.75" style="3" bestFit="1" customWidth="1"/>
    <col min="14850" max="14850" width="11.25" style="3" bestFit="1" customWidth="1"/>
    <col min="14851" max="14851" width="5.75" style="3" customWidth="1"/>
    <col min="14852" max="14852" width="7.75" style="3" bestFit="1" customWidth="1"/>
    <col min="14853" max="14853" width="10.5" style="3" bestFit="1" customWidth="1"/>
    <col min="14854" max="14854" width="6.5" style="3" customWidth="1"/>
    <col min="14855" max="14856" width="8" style="3" bestFit="1" customWidth="1"/>
    <col min="14857" max="14857" width="8.25" style="3" customWidth="1"/>
    <col min="14858" max="14858" width="10.87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75" style="3" bestFit="1" customWidth="1"/>
    <col min="15103" max="15103" width="5.75" style="3" customWidth="1"/>
    <col min="15104" max="15104" width="6.625" style="3" bestFit="1" customWidth="1"/>
    <col min="15105" max="15105" width="7.75" style="3" bestFit="1" customWidth="1"/>
    <col min="15106" max="15106" width="11.25" style="3" bestFit="1" customWidth="1"/>
    <col min="15107" max="15107" width="5.75" style="3" customWidth="1"/>
    <col min="15108" max="15108" width="7.75" style="3" bestFit="1" customWidth="1"/>
    <col min="15109" max="15109" width="10.5" style="3" bestFit="1" customWidth="1"/>
    <col min="15110" max="15110" width="6.5" style="3" customWidth="1"/>
    <col min="15111" max="15112" width="8" style="3" bestFit="1" customWidth="1"/>
    <col min="15113" max="15113" width="8.25" style="3" customWidth="1"/>
    <col min="15114" max="15114" width="10.87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75" style="3" bestFit="1" customWidth="1"/>
    <col min="15359" max="15359" width="5.75" style="3" customWidth="1"/>
    <col min="15360" max="15360" width="6.625" style="3" bestFit="1" customWidth="1"/>
    <col min="15361" max="15361" width="7.75" style="3" bestFit="1" customWidth="1"/>
    <col min="15362" max="15362" width="11.25" style="3" bestFit="1" customWidth="1"/>
    <col min="15363" max="15363" width="5.75" style="3" customWidth="1"/>
    <col min="15364" max="15364" width="7.75" style="3" bestFit="1" customWidth="1"/>
    <col min="15365" max="15365" width="10.5" style="3" bestFit="1" customWidth="1"/>
    <col min="15366" max="15366" width="6.5" style="3" customWidth="1"/>
    <col min="15367" max="15368" width="8" style="3" bestFit="1" customWidth="1"/>
    <col min="15369" max="15369" width="8.25" style="3" customWidth="1"/>
    <col min="15370" max="15370" width="10.87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75" style="3" bestFit="1" customWidth="1"/>
    <col min="15615" max="15615" width="5.75" style="3" customWidth="1"/>
    <col min="15616" max="15616" width="6.625" style="3" bestFit="1" customWidth="1"/>
    <col min="15617" max="15617" width="7.75" style="3" bestFit="1" customWidth="1"/>
    <col min="15618" max="15618" width="11.25" style="3" bestFit="1" customWidth="1"/>
    <col min="15619" max="15619" width="5.75" style="3" customWidth="1"/>
    <col min="15620" max="15620" width="7.75" style="3" bestFit="1" customWidth="1"/>
    <col min="15621" max="15621" width="10.5" style="3" bestFit="1" customWidth="1"/>
    <col min="15622" max="15622" width="6.5" style="3" customWidth="1"/>
    <col min="15623" max="15624" width="8" style="3" bestFit="1" customWidth="1"/>
    <col min="15625" max="15625" width="8.25" style="3" customWidth="1"/>
    <col min="15626" max="15626" width="10.87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75" style="3" bestFit="1" customWidth="1"/>
    <col min="15871" max="15871" width="5.75" style="3" customWidth="1"/>
    <col min="15872" max="15872" width="6.625" style="3" bestFit="1" customWidth="1"/>
    <col min="15873" max="15873" width="7.75" style="3" bestFit="1" customWidth="1"/>
    <col min="15874" max="15874" width="11.25" style="3" bestFit="1" customWidth="1"/>
    <col min="15875" max="15875" width="5.75" style="3" customWidth="1"/>
    <col min="15876" max="15876" width="7.75" style="3" bestFit="1" customWidth="1"/>
    <col min="15877" max="15877" width="10.5" style="3" bestFit="1" customWidth="1"/>
    <col min="15878" max="15878" width="6.5" style="3" customWidth="1"/>
    <col min="15879" max="15880" width="8" style="3" bestFit="1" customWidth="1"/>
    <col min="15881" max="15881" width="8.25" style="3" customWidth="1"/>
    <col min="15882" max="15882" width="10.87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75" style="3" bestFit="1" customWidth="1"/>
    <col min="16127" max="16127" width="5.75" style="3" customWidth="1"/>
    <col min="16128" max="16128" width="6.625" style="3" bestFit="1" customWidth="1"/>
    <col min="16129" max="16129" width="7.75" style="3" bestFit="1" customWidth="1"/>
    <col min="16130" max="16130" width="11.25" style="3" bestFit="1" customWidth="1"/>
    <col min="16131" max="16131" width="5.75" style="3" customWidth="1"/>
    <col min="16132" max="16132" width="7.75" style="3" bestFit="1" customWidth="1"/>
    <col min="16133" max="16133" width="10.5" style="3" bestFit="1" customWidth="1"/>
    <col min="16134" max="16134" width="6.5" style="3" customWidth="1"/>
    <col min="16135" max="16136" width="8" style="3" bestFit="1" customWidth="1"/>
    <col min="16137" max="16137" width="8.25" style="3" customWidth="1"/>
    <col min="16138" max="16138" width="10.87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1" s="8" customFormat="1" x14ac:dyDescent="0.2">
      <c r="A1" s="6" t="s">
        <v>473</v>
      </c>
    </row>
    <row r="2" spans="1:11" ht="15.75" x14ac:dyDescent="0.25">
      <c r="A2" s="2"/>
      <c r="J2" s="107" t="s">
        <v>156</v>
      </c>
    </row>
    <row r="3" spans="1:11" s="110" customFormat="1" ht="13.7" customHeight="1" x14ac:dyDescent="0.2">
      <c r="A3" s="108"/>
      <c r="B3" s="894">
        <f>INDICE!A3</f>
        <v>43313</v>
      </c>
      <c r="C3" s="894"/>
      <c r="D3" s="894">
        <f>INDICE!C3</f>
        <v>0</v>
      </c>
      <c r="E3" s="894"/>
      <c r="F3" s="109"/>
      <c r="G3" s="895" t="s">
        <v>118</v>
      </c>
      <c r="H3" s="895"/>
      <c r="I3" s="895"/>
      <c r="J3" s="895"/>
    </row>
    <row r="4" spans="1:11" s="110" customFormat="1" x14ac:dyDescent="0.2">
      <c r="A4" s="111"/>
      <c r="B4" s="861" t="s">
        <v>148</v>
      </c>
      <c r="C4" s="861" t="s">
        <v>149</v>
      </c>
      <c r="D4" s="861" t="s">
        <v>185</v>
      </c>
      <c r="E4" s="861" t="s">
        <v>188</v>
      </c>
      <c r="F4" s="861"/>
      <c r="G4" s="861" t="s">
        <v>148</v>
      </c>
      <c r="H4" s="861" t="s">
        <v>149</v>
      </c>
      <c r="I4" s="861" t="s">
        <v>185</v>
      </c>
      <c r="J4" s="861" t="s">
        <v>188</v>
      </c>
    </row>
    <row r="5" spans="1:11" s="110" customFormat="1" x14ac:dyDescent="0.2">
      <c r="A5" s="490" t="s">
        <v>158</v>
      </c>
      <c r="B5" s="113">
        <f>'GNA CCAA'!B5</f>
        <v>70.551849999999959</v>
      </c>
      <c r="C5" s="113">
        <f>'GNA CCAA'!C5</f>
        <v>3.5033099999999999</v>
      </c>
      <c r="D5" s="113">
        <f>'GO CCAA'!B5</f>
        <v>326.00127000000003</v>
      </c>
      <c r="E5" s="460">
        <f>SUM(B5:D5)</f>
        <v>400.05642999999998</v>
      </c>
      <c r="F5" s="113"/>
      <c r="G5" s="113">
        <f>'GNA CCAA'!F5</f>
        <v>693.20819000000108</v>
      </c>
      <c r="H5" s="113">
        <f>'GNA CCAA'!G5</f>
        <v>32.499939999999938</v>
      </c>
      <c r="I5" s="113">
        <f>'GO CCAA'!G5</f>
        <v>3610.6802600000019</v>
      </c>
      <c r="J5" s="460">
        <f>SUM(G5:I5)</f>
        <v>4336.3883900000028</v>
      </c>
      <c r="K5" s="81"/>
    </row>
    <row r="6" spans="1:11" s="110" customFormat="1" x14ac:dyDescent="0.2">
      <c r="A6" s="491" t="s">
        <v>159</v>
      </c>
      <c r="B6" s="115">
        <f>'GNA CCAA'!B6</f>
        <v>13.951739999999997</v>
      </c>
      <c r="C6" s="115">
        <f>'GNA CCAA'!C6</f>
        <v>0.90947</v>
      </c>
      <c r="D6" s="115">
        <f>'GO CCAA'!B6</f>
        <v>77.746750000000006</v>
      </c>
      <c r="E6" s="463">
        <f>SUM(B6:D6)</f>
        <v>92.607960000000006</v>
      </c>
      <c r="F6" s="115"/>
      <c r="G6" s="115">
        <f>'GNA CCAA'!F6</f>
        <v>131.74702999999994</v>
      </c>
      <c r="H6" s="115">
        <f>'GNA CCAA'!G6</f>
        <v>8.1554700000000011</v>
      </c>
      <c r="I6" s="115">
        <f>'GO CCAA'!G6</f>
        <v>868.84280999999964</v>
      </c>
      <c r="J6" s="463">
        <f t="shared" ref="J6:J24" si="0">SUM(G6:I6)</f>
        <v>1008.7453099999996</v>
      </c>
      <c r="K6" s="81"/>
    </row>
    <row r="7" spans="1:11" s="110" customFormat="1" x14ac:dyDescent="0.2">
      <c r="A7" s="491" t="s">
        <v>160</v>
      </c>
      <c r="B7" s="115">
        <f>'GNA CCAA'!B7</f>
        <v>9.375849999999998</v>
      </c>
      <c r="C7" s="115">
        <f>'GNA CCAA'!C7</f>
        <v>0.76955000000000007</v>
      </c>
      <c r="D7" s="115">
        <f>'GO CCAA'!B7</f>
        <v>39.809309999999996</v>
      </c>
      <c r="E7" s="463">
        <f t="shared" ref="E7:E24" si="1">SUM(B7:D7)</f>
        <v>49.954709999999992</v>
      </c>
      <c r="F7" s="115"/>
      <c r="G7" s="115">
        <f>'GNA CCAA'!F7</f>
        <v>84.220109999999991</v>
      </c>
      <c r="H7" s="115">
        <f>'GNA CCAA'!G7</f>
        <v>7.3596100000000018</v>
      </c>
      <c r="I7" s="115">
        <f>'GO CCAA'!G7</f>
        <v>440.82280000000003</v>
      </c>
      <c r="J7" s="463">
        <f t="shared" si="0"/>
        <v>532.40251999999998</v>
      </c>
      <c r="K7" s="81"/>
    </row>
    <row r="8" spans="1:11" s="110" customFormat="1" x14ac:dyDescent="0.2">
      <c r="A8" s="491" t="s">
        <v>161</v>
      </c>
      <c r="B8" s="115">
        <f>'GNA CCAA'!B8</f>
        <v>27.791180000000004</v>
      </c>
      <c r="C8" s="115">
        <f>'GNA CCAA'!C8</f>
        <v>1.6379699999999999</v>
      </c>
      <c r="D8" s="115">
        <f>'GO CCAA'!B8</f>
        <v>50.986560000000004</v>
      </c>
      <c r="E8" s="463">
        <f t="shared" si="1"/>
        <v>80.415710000000004</v>
      </c>
      <c r="F8" s="115"/>
      <c r="G8" s="115">
        <f>'GNA CCAA'!F8</f>
        <v>216.90177</v>
      </c>
      <c r="H8" s="115">
        <f>'GNA CCAA'!G8</f>
        <v>13.959380000000003</v>
      </c>
      <c r="I8" s="115">
        <f>'GO CCAA'!G8</f>
        <v>429.10990999999984</v>
      </c>
      <c r="J8" s="463">
        <f t="shared" si="0"/>
        <v>659.97105999999985</v>
      </c>
      <c r="K8" s="81"/>
    </row>
    <row r="9" spans="1:11" s="110" customFormat="1" x14ac:dyDescent="0.2">
      <c r="A9" s="491" t="s">
        <v>162</v>
      </c>
      <c r="B9" s="115">
        <f>'GNA CCAA'!B9</f>
        <v>34.966530000000006</v>
      </c>
      <c r="C9" s="115">
        <f>'GNA CCAA'!C9</f>
        <v>11.298979999999998</v>
      </c>
      <c r="D9" s="115">
        <f>'GO CCAA'!B9</f>
        <v>59.885109999999997</v>
      </c>
      <c r="E9" s="463">
        <f t="shared" si="1"/>
        <v>106.15062</v>
      </c>
      <c r="F9" s="115"/>
      <c r="G9" s="115">
        <f>'GNA CCAA'!F9</f>
        <v>391.45109000000008</v>
      </c>
      <c r="H9" s="115">
        <f>'GNA CCAA'!G9</f>
        <v>133.80387999999994</v>
      </c>
      <c r="I9" s="115">
        <f>'GO CCAA'!G9</f>
        <v>685.36497999999995</v>
      </c>
      <c r="J9" s="463">
        <f t="shared" si="0"/>
        <v>1210.6199499999998</v>
      </c>
      <c r="K9" s="81"/>
    </row>
    <row r="10" spans="1:11" s="110" customFormat="1" x14ac:dyDescent="0.2">
      <c r="A10" s="491" t="s">
        <v>163</v>
      </c>
      <c r="B10" s="115">
        <f>'GNA CCAA'!B10</f>
        <v>7.4098900000000016</v>
      </c>
      <c r="C10" s="115">
        <f>'GNA CCAA'!C10</f>
        <v>0.47549000000000002</v>
      </c>
      <c r="D10" s="115">
        <f>'GO CCAA'!B10</f>
        <v>29.9969</v>
      </c>
      <c r="E10" s="463">
        <f t="shared" si="1"/>
        <v>37.882280000000002</v>
      </c>
      <c r="F10" s="115"/>
      <c r="G10" s="115">
        <f>'GNA CCAA'!F10</f>
        <v>59.564799999999991</v>
      </c>
      <c r="H10" s="115">
        <f>'GNA CCAA'!G10</f>
        <v>4.1974900000000011</v>
      </c>
      <c r="I10" s="115">
        <f>'GO CCAA'!G10</f>
        <v>315.61498000000012</v>
      </c>
      <c r="J10" s="463">
        <f t="shared" si="0"/>
        <v>379.37727000000012</v>
      </c>
      <c r="K10" s="81"/>
    </row>
    <row r="11" spans="1:11" s="110" customFormat="1" x14ac:dyDescent="0.2">
      <c r="A11" s="491" t="s">
        <v>164</v>
      </c>
      <c r="B11" s="115">
        <f>'GNA CCAA'!B11</f>
        <v>30.360480000000006</v>
      </c>
      <c r="C11" s="115">
        <f>'GNA CCAA'!C11</f>
        <v>2.4732100000000004</v>
      </c>
      <c r="D11" s="115">
        <f>'GO CCAA'!B11</f>
        <v>168.20796000000001</v>
      </c>
      <c r="E11" s="463">
        <f t="shared" si="1"/>
        <v>201.04165</v>
      </c>
      <c r="F11" s="115"/>
      <c r="G11" s="115">
        <f>'GNA CCAA'!F11</f>
        <v>260.29117999999994</v>
      </c>
      <c r="H11" s="115">
        <f>'GNA CCAA'!G11</f>
        <v>18.796340000000015</v>
      </c>
      <c r="I11" s="115">
        <f>'GO CCAA'!G11</f>
        <v>1836.4992399999981</v>
      </c>
      <c r="J11" s="463">
        <f t="shared" si="0"/>
        <v>2115.5867599999979</v>
      </c>
      <c r="K11" s="81"/>
    </row>
    <row r="12" spans="1:11" s="110" customFormat="1" x14ac:dyDescent="0.2">
      <c r="A12" s="491" t="s">
        <v>561</v>
      </c>
      <c r="B12" s="115">
        <f>'GNA CCAA'!B12</f>
        <v>18.356119999999997</v>
      </c>
      <c r="C12" s="115">
        <f>'GNA CCAA'!C12</f>
        <v>1.0747899999999997</v>
      </c>
      <c r="D12" s="115">
        <f>'GO CCAA'!B12</f>
        <v>117.23376000000002</v>
      </c>
      <c r="E12" s="463">
        <f t="shared" si="1"/>
        <v>136.66467</v>
      </c>
      <c r="F12" s="115"/>
      <c r="G12" s="115">
        <f>'GNA CCAA'!F12</f>
        <v>172.24303000000018</v>
      </c>
      <c r="H12" s="115">
        <f>'GNA CCAA'!G12</f>
        <v>9.9294400000000156</v>
      </c>
      <c r="I12" s="115">
        <f>'GO CCAA'!G12</f>
        <v>1290.4733300000014</v>
      </c>
      <c r="J12" s="463">
        <f t="shared" si="0"/>
        <v>1472.6458000000016</v>
      </c>
      <c r="K12" s="81"/>
    </row>
    <row r="13" spans="1:11" s="110" customFormat="1" x14ac:dyDescent="0.2">
      <c r="A13" s="491" t="s">
        <v>165</v>
      </c>
      <c r="B13" s="115">
        <f>'GNA CCAA'!B13</f>
        <v>75.995049999999978</v>
      </c>
      <c r="C13" s="115">
        <f>'GNA CCAA'!C13</f>
        <v>5.9836499999999999</v>
      </c>
      <c r="D13" s="115">
        <f>'GO CCAA'!B13</f>
        <v>308.82011999999992</v>
      </c>
      <c r="E13" s="463">
        <f t="shared" si="1"/>
        <v>390.79881999999986</v>
      </c>
      <c r="F13" s="115"/>
      <c r="G13" s="115">
        <f>'GNA CCAA'!F13</f>
        <v>781.26659999999981</v>
      </c>
      <c r="H13" s="115">
        <f>'GNA CCAA'!G13</f>
        <v>58.058800000000012</v>
      </c>
      <c r="I13" s="115">
        <f>'GO CCAA'!G13</f>
        <v>3657.0970899999998</v>
      </c>
      <c r="J13" s="463">
        <f t="shared" si="0"/>
        <v>4496.4224899999999</v>
      </c>
      <c r="K13" s="81"/>
    </row>
    <row r="14" spans="1:11" s="110" customFormat="1" x14ac:dyDescent="0.2">
      <c r="A14" s="491" t="s">
        <v>166</v>
      </c>
      <c r="B14" s="115">
        <f>'GNA CCAA'!B14</f>
        <v>0.46884000000000003</v>
      </c>
      <c r="C14" s="115">
        <f>'GNA CCAA'!C14</f>
        <v>9.7159999999999996E-2</v>
      </c>
      <c r="D14" s="115">
        <f>'GO CCAA'!B14</f>
        <v>1.4575300000000002</v>
      </c>
      <c r="E14" s="463">
        <f t="shared" si="1"/>
        <v>2.0235300000000001</v>
      </c>
      <c r="F14" s="115"/>
      <c r="G14" s="115">
        <f>'GNA CCAA'!F14</f>
        <v>5.3679799999999993</v>
      </c>
      <c r="H14" s="115">
        <f>'GNA CCAA'!G14</f>
        <v>0.82247000000000015</v>
      </c>
      <c r="I14" s="115">
        <f>'GO CCAA'!G14</f>
        <v>13.51516</v>
      </c>
      <c r="J14" s="463">
        <f t="shared" si="0"/>
        <v>19.70561</v>
      </c>
      <c r="K14" s="81"/>
    </row>
    <row r="15" spans="1:11" s="110" customFormat="1" x14ac:dyDescent="0.2">
      <c r="A15" s="491" t="s">
        <v>167</v>
      </c>
      <c r="B15" s="115">
        <f>'GNA CCAA'!B15</f>
        <v>53.515050000000002</v>
      </c>
      <c r="C15" s="115">
        <f>'GNA CCAA'!C15</f>
        <v>2.6969800000000004</v>
      </c>
      <c r="D15" s="115">
        <f>'GO CCAA'!B15</f>
        <v>193.07555000000005</v>
      </c>
      <c r="E15" s="463">
        <f t="shared" si="1"/>
        <v>249.28758000000005</v>
      </c>
      <c r="F15" s="115"/>
      <c r="G15" s="115">
        <f>'GNA CCAA'!F15</f>
        <v>506.35363999999993</v>
      </c>
      <c r="H15" s="115">
        <f>'GNA CCAA'!G15</f>
        <v>25.491289999999985</v>
      </c>
      <c r="I15" s="115">
        <f>'GO CCAA'!G15</f>
        <v>2165.5953199999999</v>
      </c>
      <c r="J15" s="463">
        <f t="shared" si="0"/>
        <v>2697.4402499999997</v>
      </c>
      <c r="K15" s="81"/>
    </row>
    <row r="16" spans="1:11" s="110" customFormat="1" x14ac:dyDescent="0.2">
      <c r="A16" s="491" t="s">
        <v>168</v>
      </c>
      <c r="B16" s="115">
        <f>'GNA CCAA'!B16</f>
        <v>9.7657000000000025</v>
      </c>
      <c r="C16" s="115">
        <f>'GNA CCAA'!C16</f>
        <v>0.44034999999999996</v>
      </c>
      <c r="D16" s="115">
        <f>'GO CCAA'!B16</f>
        <v>61.749250000000011</v>
      </c>
      <c r="E16" s="463">
        <f t="shared" si="1"/>
        <v>71.955300000000008</v>
      </c>
      <c r="F16" s="115"/>
      <c r="G16" s="115">
        <f>'GNA CCAA'!F16</f>
        <v>89.950520000000068</v>
      </c>
      <c r="H16" s="115">
        <f>'GNA CCAA'!G16</f>
        <v>3.6051100000000011</v>
      </c>
      <c r="I16" s="115">
        <f>'GO CCAA'!G16</f>
        <v>673.12539000000015</v>
      </c>
      <c r="J16" s="463">
        <f t="shared" si="0"/>
        <v>766.68102000000022</v>
      </c>
      <c r="K16" s="81"/>
    </row>
    <row r="17" spans="1:16" s="110" customFormat="1" x14ac:dyDescent="0.2">
      <c r="A17" s="491" t="s">
        <v>169</v>
      </c>
      <c r="B17" s="115">
        <f>'GNA CCAA'!B17</f>
        <v>25.791870000000003</v>
      </c>
      <c r="C17" s="115">
        <f>'GNA CCAA'!C17</f>
        <v>1.8526000000000002</v>
      </c>
      <c r="D17" s="115">
        <f>'GO CCAA'!B17</f>
        <v>127.75879000000002</v>
      </c>
      <c r="E17" s="463">
        <f t="shared" si="1"/>
        <v>155.40326000000002</v>
      </c>
      <c r="F17" s="115"/>
      <c r="G17" s="115">
        <f>'GNA CCAA'!F17</f>
        <v>235.76774000000003</v>
      </c>
      <c r="H17" s="115">
        <f>'GNA CCAA'!G17</f>
        <v>15.532950000000008</v>
      </c>
      <c r="I17" s="115">
        <f>'GO CCAA'!G17</f>
        <v>1408.6020199999987</v>
      </c>
      <c r="J17" s="463">
        <f t="shared" si="0"/>
        <v>1659.9027099999987</v>
      </c>
      <c r="K17" s="81"/>
    </row>
    <row r="18" spans="1:16" s="110" customFormat="1" x14ac:dyDescent="0.2">
      <c r="A18" s="491" t="s">
        <v>170</v>
      </c>
      <c r="B18" s="115">
        <f>'GNA CCAA'!B18</f>
        <v>2.8774999999999999</v>
      </c>
      <c r="C18" s="115">
        <f>'GNA CCAA'!C18</f>
        <v>0.15211000000000002</v>
      </c>
      <c r="D18" s="115">
        <f>'GO CCAA'!B18</f>
        <v>14.817340000000002</v>
      </c>
      <c r="E18" s="463">
        <f t="shared" si="1"/>
        <v>17.84695</v>
      </c>
      <c r="F18" s="115"/>
      <c r="G18" s="115">
        <f>'GNA CCAA'!F18</f>
        <v>34.17199999999999</v>
      </c>
      <c r="H18" s="115">
        <f>'GNA CCAA'!G18</f>
        <v>1.8308699999999996</v>
      </c>
      <c r="I18" s="115">
        <f>'GO CCAA'!G18</f>
        <v>224.43678000000011</v>
      </c>
      <c r="J18" s="463">
        <f t="shared" si="0"/>
        <v>260.43965000000009</v>
      </c>
      <c r="K18" s="81"/>
    </row>
    <row r="19" spans="1:16" s="110" customFormat="1" x14ac:dyDescent="0.2">
      <c r="A19" s="491" t="s">
        <v>171</v>
      </c>
      <c r="B19" s="115">
        <f>'GNA CCAA'!B19</f>
        <v>44.496160000000003</v>
      </c>
      <c r="C19" s="115">
        <f>'GNA CCAA'!C19</f>
        <v>2.8832499999999999</v>
      </c>
      <c r="D19" s="115">
        <f>'GO CCAA'!B19</f>
        <v>174.74513000000002</v>
      </c>
      <c r="E19" s="463">
        <f t="shared" si="1"/>
        <v>222.12454000000002</v>
      </c>
      <c r="F19" s="115"/>
      <c r="G19" s="115">
        <f>'GNA CCAA'!F19</f>
        <v>559.57371999999953</v>
      </c>
      <c r="H19" s="115">
        <f>'GNA CCAA'!G19</f>
        <v>34.20568999999999</v>
      </c>
      <c r="I19" s="115">
        <f>'GO CCAA'!G19</f>
        <v>2265.2386499999993</v>
      </c>
      <c r="J19" s="463">
        <f t="shared" si="0"/>
        <v>2859.018059999999</v>
      </c>
      <c r="K19" s="81"/>
    </row>
    <row r="20" spans="1:16" s="110" customFormat="1" x14ac:dyDescent="0.2">
      <c r="A20" s="491" t="s">
        <v>172</v>
      </c>
      <c r="B20" s="115">
        <f>'GNA CCAA'!B20</f>
        <v>0.62570000000000003</v>
      </c>
      <c r="C20" s="680">
        <f>'GNA CCAA'!C20</f>
        <v>0</v>
      </c>
      <c r="D20" s="115">
        <f>'GO CCAA'!B20</f>
        <v>2.2009800000000004</v>
      </c>
      <c r="E20" s="463">
        <f t="shared" si="1"/>
        <v>2.8266800000000005</v>
      </c>
      <c r="F20" s="115"/>
      <c r="G20" s="115">
        <f>'GNA CCAA'!F20</f>
        <v>6.6736199999999997</v>
      </c>
      <c r="H20" s="680">
        <f>'GNA CCAA'!G20</f>
        <v>0</v>
      </c>
      <c r="I20" s="115">
        <f>'GO CCAA'!G20</f>
        <v>20.834209999999995</v>
      </c>
      <c r="J20" s="463">
        <f t="shared" si="0"/>
        <v>27.507829999999995</v>
      </c>
      <c r="K20" s="81"/>
    </row>
    <row r="21" spans="1:16" s="110" customFormat="1" x14ac:dyDescent="0.2">
      <c r="A21" s="491" t="s">
        <v>173</v>
      </c>
      <c r="B21" s="115">
        <f>'GNA CCAA'!B21</f>
        <v>11.991569999999998</v>
      </c>
      <c r="C21" s="115">
        <f>'GNA CCAA'!C21</f>
        <v>0.70847999999999989</v>
      </c>
      <c r="D21" s="115">
        <f>'GO CCAA'!B21</f>
        <v>78.945909999999998</v>
      </c>
      <c r="E21" s="463">
        <f t="shared" si="1"/>
        <v>91.645960000000002</v>
      </c>
      <c r="F21" s="115"/>
      <c r="G21" s="115">
        <f>'GNA CCAA'!F21</f>
        <v>120.77790999999996</v>
      </c>
      <c r="H21" s="115">
        <f>'GNA CCAA'!G21</f>
        <v>7.3568999999999978</v>
      </c>
      <c r="I21" s="115">
        <f>'GO CCAA'!G21</f>
        <v>935.34333000000038</v>
      </c>
      <c r="J21" s="463">
        <f t="shared" si="0"/>
        <v>1063.4781400000004</v>
      </c>
      <c r="K21" s="81"/>
    </row>
    <row r="22" spans="1:16" s="110" customFormat="1" x14ac:dyDescent="0.2">
      <c r="A22" s="491" t="s">
        <v>174</v>
      </c>
      <c r="B22" s="115">
        <f>'GNA CCAA'!B22</f>
        <v>6.6267599999999991</v>
      </c>
      <c r="C22" s="115">
        <f>'GNA CCAA'!C22</f>
        <v>0.36857000000000001</v>
      </c>
      <c r="D22" s="115">
        <f>'GO CCAA'!B22</f>
        <v>49.109389999999998</v>
      </c>
      <c r="E22" s="463">
        <f t="shared" si="1"/>
        <v>56.10472</v>
      </c>
      <c r="F22" s="115"/>
      <c r="G22" s="115">
        <f>'GNA CCAA'!F22</f>
        <v>65.364360000000048</v>
      </c>
      <c r="H22" s="115">
        <f>'GNA CCAA'!G22</f>
        <v>3.1286999999999989</v>
      </c>
      <c r="I22" s="115">
        <f>'GO CCAA'!G22</f>
        <v>652.08058999999992</v>
      </c>
      <c r="J22" s="463">
        <f t="shared" si="0"/>
        <v>720.57364999999993</v>
      </c>
      <c r="K22" s="81"/>
    </row>
    <row r="23" spans="1:16" x14ac:dyDescent="0.2">
      <c r="A23" s="492" t="s">
        <v>175</v>
      </c>
      <c r="B23" s="115">
        <f>'GNA CCAA'!B23</f>
        <v>16.843910000000001</v>
      </c>
      <c r="C23" s="115">
        <f>'GNA CCAA'!C23</f>
        <v>1.4179700000000002</v>
      </c>
      <c r="D23" s="115">
        <f>'GO CCAA'!B23</f>
        <v>137.94405999999998</v>
      </c>
      <c r="E23" s="463">
        <f t="shared" si="1"/>
        <v>156.20593999999997</v>
      </c>
      <c r="F23" s="115"/>
      <c r="G23" s="115">
        <f>'GNA CCAA'!F23</f>
        <v>179.82204000000002</v>
      </c>
      <c r="H23" s="115">
        <f>'GNA CCAA'!G23</f>
        <v>13.191919999999996</v>
      </c>
      <c r="I23" s="115">
        <f>'GO CCAA'!G23</f>
        <v>1860.8138399999998</v>
      </c>
      <c r="J23" s="463">
        <f t="shared" si="0"/>
        <v>2053.8278</v>
      </c>
      <c r="K23" s="420"/>
      <c r="P23" s="110"/>
    </row>
    <row r="24" spans="1:16" x14ac:dyDescent="0.2">
      <c r="A24" s="493" t="s">
        <v>465</v>
      </c>
      <c r="B24" s="119">
        <f>'GNA CCAA'!B24</f>
        <v>461.76174999999961</v>
      </c>
      <c r="C24" s="119">
        <f>'GNA CCAA'!C24</f>
        <v>38.743889999999993</v>
      </c>
      <c r="D24" s="119">
        <f>'GO CCAA'!B24</f>
        <v>2020.491669999999</v>
      </c>
      <c r="E24" s="119">
        <f t="shared" si="1"/>
        <v>2520.9973099999988</v>
      </c>
      <c r="F24" s="119"/>
      <c r="G24" s="119">
        <f>'GNA CCAA'!F24</f>
        <v>4594.7173300000004</v>
      </c>
      <c r="H24" s="494">
        <f>'GNA CCAA'!G24</f>
        <v>391.92625000000066</v>
      </c>
      <c r="I24" s="119">
        <f>'GO CCAA'!G24</f>
        <v>23354.090690000048</v>
      </c>
      <c r="J24" s="119">
        <f t="shared" si="0"/>
        <v>28340.734270000048</v>
      </c>
      <c r="K24" s="420"/>
    </row>
    <row r="25" spans="1:16" x14ac:dyDescent="0.2">
      <c r="I25" s="8"/>
      <c r="J25" s="92" t="s">
        <v>230</v>
      </c>
    </row>
    <row r="26" spans="1:16" x14ac:dyDescent="0.2">
      <c r="A26" s="466" t="s">
        <v>471</v>
      </c>
      <c r="G26" s="121"/>
      <c r="H26" s="121"/>
      <c r="I26" s="121"/>
      <c r="J26" s="121"/>
    </row>
    <row r="27" spans="1:16" x14ac:dyDescent="0.2">
      <c r="A27" s="150" t="s">
        <v>231</v>
      </c>
      <c r="G27" s="121"/>
      <c r="H27" s="121"/>
      <c r="I27" s="121"/>
      <c r="J27" s="121"/>
    </row>
    <row r="28" spans="1:16" ht="18" x14ac:dyDescent="0.25">
      <c r="A28" s="122"/>
      <c r="E28" s="901"/>
      <c r="F28" s="901"/>
      <c r="G28" s="121"/>
      <c r="H28" s="121"/>
      <c r="I28" s="121"/>
      <c r="J28" s="121"/>
    </row>
    <row r="29" spans="1:16" x14ac:dyDescent="0.2">
      <c r="A29" s="122"/>
      <c r="G29" s="121"/>
      <c r="H29" s="121"/>
      <c r="I29" s="121"/>
      <c r="J29" s="121"/>
    </row>
    <row r="30" spans="1:16" x14ac:dyDescent="0.2">
      <c r="A30" s="122"/>
      <c r="G30" s="121"/>
      <c r="H30" s="121"/>
      <c r="I30" s="121"/>
      <c r="J30" s="121"/>
    </row>
    <row r="31" spans="1:16" x14ac:dyDescent="0.2">
      <c r="A31" s="122"/>
      <c r="G31" s="121"/>
      <c r="H31" s="121"/>
      <c r="I31" s="121"/>
      <c r="J31" s="121"/>
    </row>
    <row r="32" spans="1:16" x14ac:dyDescent="0.2">
      <c r="A32" s="122"/>
      <c r="G32" s="121"/>
      <c r="H32" s="121"/>
      <c r="I32" s="121"/>
      <c r="J32" s="121"/>
    </row>
    <row r="33" spans="1:10" x14ac:dyDescent="0.2">
      <c r="A33" s="122"/>
      <c r="G33" s="121"/>
      <c r="H33" s="121"/>
      <c r="I33" s="121"/>
      <c r="J33" s="121"/>
    </row>
    <row r="34" spans="1:10" x14ac:dyDescent="0.2">
      <c r="A34" s="122"/>
      <c r="G34" s="121"/>
      <c r="H34" s="121"/>
      <c r="I34" s="121"/>
      <c r="J34" s="121"/>
    </row>
    <row r="35" spans="1:10" x14ac:dyDescent="0.2">
      <c r="A35" s="122"/>
      <c r="G35" s="121"/>
      <c r="H35" s="121"/>
      <c r="I35" s="121"/>
      <c r="J35" s="121"/>
    </row>
    <row r="36" spans="1:10" x14ac:dyDescent="0.2">
      <c r="A36" s="122"/>
      <c r="G36" s="121"/>
      <c r="H36" s="121"/>
      <c r="I36" s="121"/>
      <c r="J36" s="121"/>
    </row>
    <row r="37" spans="1:10" x14ac:dyDescent="0.2">
      <c r="A37" s="122"/>
      <c r="G37" s="121"/>
      <c r="H37" s="121"/>
      <c r="I37" s="121"/>
      <c r="J37" s="121"/>
    </row>
    <row r="38" spans="1:10" x14ac:dyDescent="0.2">
      <c r="A38" s="122"/>
      <c r="G38" s="121"/>
      <c r="H38" s="121"/>
      <c r="I38" s="121"/>
      <c r="J38" s="121"/>
    </row>
    <row r="39" spans="1:10" x14ac:dyDescent="0.2">
      <c r="A39" s="122"/>
      <c r="G39" s="121"/>
      <c r="H39" s="121"/>
      <c r="I39" s="121"/>
      <c r="J39" s="121"/>
    </row>
    <row r="40" spans="1:10" x14ac:dyDescent="0.2">
      <c r="A40" s="122"/>
      <c r="G40" s="121"/>
      <c r="H40" s="121"/>
      <c r="I40" s="121"/>
      <c r="J40" s="121"/>
    </row>
    <row r="41" spans="1:10" x14ac:dyDescent="0.2">
      <c r="A41" s="122"/>
      <c r="G41" s="121"/>
      <c r="H41" s="121"/>
      <c r="I41" s="121"/>
      <c r="J41" s="121"/>
    </row>
    <row r="42" spans="1:10" x14ac:dyDescent="0.2">
      <c r="A42" s="122"/>
      <c r="G42" s="121"/>
      <c r="H42" s="121"/>
      <c r="I42" s="121"/>
      <c r="J42" s="121"/>
    </row>
    <row r="43" spans="1:10" x14ac:dyDescent="0.2">
      <c r="A43" s="122"/>
      <c r="G43" s="121"/>
      <c r="H43" s="121"/>
      <c r="I43" s="121"/>
      <c r="J43" s="121"/>
    </row>
    <row r="44" spans="1:10" x14ac:dyDescent="0.2">
      <c r="A44" s="122"/>
      <c r="G44" s="121"/>
      <c r="H44" s="121"/>
      <c r="I44" s="121"/>
      <c r="J44" s="121"/>
    </row>
    <row r="45" spans="1:10" x14ac:dyDescent="0.2">
      <c r="A45" s="122"/>
      <c r="G45" s="121"/>
      <c r="H45" s="121"/>
      <c r="I45" s="121"/>
      <c r="J45" s="121"/>
    </row>
    <row r="46" spans="1:10" x14ac:dyDescent="0.2">
      <c r="G46" s="121"/>
      <c r="H46" s="121"/>
      <c r="I46" s="121"/>
      <c r="J46" s="121"/>
    </row>
    <row r="47" spans="1:10" x14ac:dyDescent="0.2">
      <c r="G47" s="121"/>
      <c r="H47" s="121"/>
      <c r="I47" s="121"/>
      <c r="J47" s="121"/>
    </row>
  </sheetData>
  <mergeCells count="3">
    <mergeCell ref="B3:E3"/>
    <mergeCell ref="G3:J3"/>
    <mergeCell ref="E28:F28"/>
  </mergeCells>
  <conditionalFormatting sqref="B6:D19 F6:I19 B21:D23 B20 D20 F21:I23 F20:G20 I20">
    <cfRule type="cellIs" dxfId="4081" priority="5" operator="between">
      <formula>0</formula>
      <formula>0.5</formula>
    </cfRule>
    <cfRule type="cellIs" dxfId="4080" priority="6" operator="between">
      <formula>0</formula>
      <formula>0.49</formula>
    </cfRule>
  </conditionalFormatting>
  <conditionalFormatting sqref="E6:E23">
    <cfRule type="cellIs" dxfId="4079" priority="3" operator="between">
      <formula>0</formula>
      <formula>0.5</formula>
    </cfRule>
    <cfRule type="cellIs" dxfId="4078" priority="4" operator="between">
      <formula>0</formula>
      <formula>0.49</formula>
    </cfRule>
  </conditionalFormatting>
  <conditionalFormatting sqref="J6:J23">
    <cfRule type="cellIs" dxfId="4077" priority="1" operator="between">
      <formula>0</formula>
      <formula>0.5</formula>
    </cfRule>
    <cfRule type="cellIs" dxfId="4076"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115" zoomScaleNormal="115" zoomScaleSheetLayoutView="100" workbookViewId="0">
      <selection activeCell="B6" sqref="B6"/>
    </sheetView>
  </sheetViews>
  <sheetFormatPr baseColWidth="10" defaultRowHeight="12.75" x14ac:dyDescent="0.2"/>
  <cols>
    <col min="1" max="1" width="9.5" style="166" customWidth="1"/>
    <col min="2" max="2" width="10.5" style="166" customWidth="1"/>
    <col min="3" max="3" width="9.375" style="166" customWidth="1"/>
    <col min="4" max="4" width="10" style="166" customWidth="1"/>
    <col min="5" max="5" width="9.375" style="166" customWidth="1"/>
    <col min="6" max="6" width="9.5" style="166" customWidth="1"/>
    <col min="7" max="7" width="8.5" style="166" customWidth="1"/>
    <col min="8" max="8" width="12.5" style="166" customWidth="1"/>
    <col min="9" max="12" width="11.5" style="166" customWidth="1"/>
    <col min="13" max="66" width="11" style="166"/>
    <col min="67" max="256" width="10" style="166"/>
    <col min="257" max="257" width="8.375" style="166" customWidth="1"/>
    <col min="258" max="258" width="9.25" style="166" customWidth="1"/>
    <col min="259" max="259" width="8.25" style="166" bestFit="1" customWidth="1"/>
    <col min="260" max="260" width="8.875" style="166" bestFit="1" customWidth="1"/>
    <col min="261" max="261" width="8.25" style="166" bestFit="1" customWidth="1"/>
    <col min="262" max="262" width="8.375" style="166" bestFit="1" customWidth="1"/>
    <col min="263" max="263" width="7.5" style="166" bestFit="1" customWidth="1"/>
    <col min="264" max="264" width="11" style="166" bestFit="1" customWidth="1"/>
    <col min="265" max="268" width="10.125" style="166" bestFit="1" customWidth="1"/>
    <col min="269" max="512" width="10" style="166"/>
    <col min="513" max="513" width="8.375" style="166" customWidth="1"/>
    <col min="514" max="514" width="9.25" style="166" customWidth="1"/>
    <col min="515" max="515" width="8.25" style="166" bestFit="1" customWidth="1"/>
    <col min="516" max="516" width="8.875" style="166" bestFit="1" customWidth="1"/>
    <col min="517" max="517" width="8.25" style="166" bestFit="1" customWidth="1"/>
    <col min="518" max="518" width="8.375" style="166" bestFit="1" customWidth="1"/>
    <col min="519" max="519" width="7.5" style="166" bestFit="1" customWidth="1"/>
    <col min="520" max="520" width="11" style="166" bestFit="1" customWidth="1"/>
    <col min="521" max="524" width="10.125" style="166" bestFit="1" customWidth="1"/>
    <col min="525" max="768" width="10" style="166"/>
    <col min="769" max="769" width="8.375" style="166" customWidth="1"/>
    <col min="770" max="770" width="9.25" style="166" customWidth="1"/>
    <col min="771" max="771" width="8.25" style="166" bestFit="1" customWidth="1"/>
    <col min="772" max="772" width="8.875" style="166" bestFit="1" customWidth="1"/>
    <col min="773" max="773" width="8.25" style="166" bestFit="1" customWidth="1"/>
    <col min="774" max="774" width="8.375" style="166" bestFit="1" customWidth="1"/>
    <col min="775" max="775" width="7.5" style="166" bestFit="1" customWidth="1"/>
    <col min="776" max="776" width="11" style="166" bestFit="1" customWidth="1"/>
    <col min="777" max="780" width="10.125" style="166" bestFit="1" customWidth="1"/>
    <col min="781" max="1024" width="11" style="166"/>
    <col min="1025" max="1025" width="8.375" style="166" customWidth="1"/>
    <col min="1026" max="1026" width="9.25" style="166" customWidth="1"/>
    <col min="1027" max="1027" width="8.25" style="166" bestFit="1" customWidth="1"/>
    <col min="1028" max="1028" width="8.875" style="166" bestFit="1" customWidth="1"/>
    <col min="1029" max="1029" width="8.25" style="166" bestFit="1" customWidth="1"/>
    <col min="1030" max="1030" width="8.375" style="166" bestFit="1" customWidth="1"/>
    <col min="1031" max="1031" width="7.5" style="166" bestFit="1" customWidth="1"/>
    <col min="1032" max="1032" width="11" style="166" bestFit="1" customWidth="1"/>
    <col min="1033" max="1036" width="10.125" style="166" bestFit="1" customWidth="1"/>
    <col min="1037" max="1280" width="10" style="166"/>
    <col min="1281" max="1281" width="8.375" style="166" customWidth="1"/>
    <col min="1282" max="1282" width="9.25" style="166" customWidth="1"/>
    <col min="1283" max="1283" width="8.25" style="166" bestFit="1" customWidth="1"/>
    <col min="1284" max="1284" width="8.875" style="166" bestFit="1" customWidth="1"/>
    <col min="1285" max="1285" width="8.25" style="166" bestFit="1" customWidth="1"/>
    <col min="1286" max="1286" width="8.375" style="166" bestFit="1" customWidth="1"/>
    <col min="1287" max="1287" width="7.5" style="166" bestFit="1" customWidth="1"/>
    <col min="1288" max="1288" width="11" style="166" bestFit="1" customWidth="1"/>
    <col min="1289" max="1292" width="10.125" style="166" bestFit="1" customWidth="1"/>
    <col min="1293" max="1536" width="10" style="166"/>
    <col min="1537" max="1537" width="8.375" style="166" customWidth="1"/>
    <col min="1538" max="1538" width="9.25" style="166" customWidth="1"/>
    <col min="1539" max="1539" width="8.25" style="166" bestFit="1" customWidth="1"/>
    <col min="1540" max="1540" width="8.875" style="166" bestFit="1" customWidth="1"/>
    <col min="1541" max="1541" width="8.25" style="166" bestFit="1" customWidth="1"/>
    <col min="1542" max="1542" width="8.375" style="166" bestFit="1" customWidth="1"/>
    <col min="1543" max="1543" width="7.5" style="166" bestFit="1" customWidth="1"/>
    <col min="1544" max="1544" width="11" style="166" bestFit="1" customWidth="1"/>
    <col min="1545" max="1548" width="10.125" style="166" bestFit="1" customWidth="1"/>
    <col min="1549" max="1792" width="10" style="166"/>
    <col min="1793" max="1793" width="8.375" style="166" customWidth="1"/>
    <col min="1794" max="1794" width="9.25" style="166" customWidth="1"/>
    <col min="1795" max="1795" width="8.25" style="166" bestFit="1" customWidth="1"/>
    <col min="1796" max="1796" width="8.875" style="166" bestFit="1" customWidth="1"/>
    <col min="1797" max="1797" width="8.25" style="166" bestFit="1" customWidth="1"/>
    <col min="1798" max="1798" width="8.375" style="166" bestFit="1" customWidth="1"/>
    <col min="1799" max="1799" width="7.5" style="166" bestFit="1" customWidth="1"/>
    <col min="1800" max="1800" width="11" style="166" bestFit="1" customWidth="1"/>
    <col min="1801" max="1804" width="10.125" style="166" bestFit="1" customWidth="1"/>
    <col min="1805" max="2048" width="11" style="166"/>
    <col min="2049" max="2049" width="8.375" style="166" customWidth="1"/>
    <col min="2050" max="2050" width="9.25" style="166" customWidth="1"/>
    <col min="2051" max="2051" width="8.25" style="166" bestFit="1" customWidth="1"/>
    <col min="2052" max="2052" width="8.875" style="166" bestFit="1" customWidth="1"/>
    <col min="2053" max="2053" width="8.25" style="166" bestFit="1" customWidth="1"/>
    <col min="2054" max="2054" width="8.375" style="166" bestFit="1" customWidth="1"/>
    <col min="2055" max="2055" width="7.5" style="166" bestFit="1" customWidth="1"/>
    <col min="2056" max="2056" width="11" style="166" bestFit="1" customWidth="1"/>
    <col min="2057" max="2060" width="10.125" style="166" bestFit="1" customWidth="1"/>
    <col min="2061" max="2304" width="10" style="166"/>
    <col min="2305" max="2305" width="8.375" style="166" customWidth="1"/>
    <col min="2306" max="2306" width="9.25" style="166" customWidth="1"/>
    <col min="2307" max="2307" width="8.25" style="166" bestFit="1" customWidth="1"/>
    <col min="2308" max="2308" width="8.875" style="166" bestFit="1" customWidth="1"/>
    <col min="2309" max="2309" width="8.25" style="166" bestFit="1" customWidth="1"/>
    <col min="2310" max="2310" width="8.375" style="166" bestFit="1" customWidth="1"/>
    <col min="2311" max="2311" width="7.5" style="166" bestFit="1" customWidth="1"/>
    <col min="2312" max="2312" width="11" style="166" bestFit="1" customWidth="1"/>
    <col min="2313" max="2316" width="10.125" style="166" bestFit="1" customWidth="1"/>
    <col min="2317" max="2560" width="10" style="166"/>
    <col min="2561" max="2561" width="8.375" style="166" customWidth="1"/>
    <col min="2562" max="2562" width="9.25" style="166" customWidth="1"/>
    <col min="2563" max="2563" width="8.25" style="166" bestFit="1" customWidth="1"/>
    <col min="2564" max="2564" width="8.875" style="166" bestFit="1" customWidth="1"/>
    <col min="2565" max="2565" width="8.25" style="166" bestFit="1" customWidth="1"/>
    <col min="2566" max="2566" width="8.375" style="166" bestFit="1" customWidth="1"/>
    <col min="2567" max="2567" width="7.5" style="166" bestFit="1" customWidth="1"/>
    <col min="2568" max="2568" width="11" style="166" bestFit="1" customWidth="1"/>
    <col min="2569" max="2572" width="10.125" style="166" bestFit="1" customWidth="1"/>
    <col min="2573" max="2816" width="10" style="166"/>
    <col min="2817" max="2817" width="8.375" style="166" customWidth="1"/>
    <col min="2818" max="2818" width="9.25" style="166" customWidth="1"/>
    <col min="2819" max="2819" width="8.25" style="166" bestFit="1" customWidth="1"/>
    <col min="2820" max="2820" width="8.875" style="166" bestFit="1" customWidth="1"/>
    <col min="2821" max="2821" width="8.25" style="166" bestFit="1" customWidth="1"/>
    <col min="2822" max="2822" width="8.375" style="166" bestFit="1" customWidth="1"/>
    <col min="2823" max="2823" width="7.5" style="166" bestFit="1" customWidth="1"/>
    <col min="2824" max="2824" width="11" style="166" bestFit="1" customWidth="1"/>
    <col min="2825" max="2828" width="10.125" style="166" bestFit="1" customWidth="1"/>
    <col min="2829" max="3072" width="11" style="166"/>
    <col min="3073" max="3073" width="8.375" style="166" customWidth="1"/>
    <col min="3074" max="3074" width="9.25" style="166" customWidth="1"/>
    <col min="3075" max="3075" width="8.25" style="166" bestFit="1" customWidth="1"/>
    <col min="3076" max="3076" width="8.875" style="166" bestFit="1" customWidth="1"/>
    <col min="3077" max="3077" width="8.25" style="166" bestFit="1" customWidth="1"/>
    <col min="3078" max="3078" width="8.375" style="166" bestFit="1" customWidth="1"/>
    <col min="3079" max="3079" width="7.5" style="166" bestFit="1" customWidth="1"/>
    <col min="3080" max="3080" width="11" style="166" bestFit="1" customWidth="1"/>
    <col min="3081" max="3084" width="10.125" style="166" bestFit="1" customWidth="1"/>
    <col min="3085" max="3328" width="10" style="166"/>
    <col min="3329" max="3329" width="8.375" style="166" customWidth="1"/>
    <col min="3330" max="3330" width="9.25" style="166" customWidth="1"/>
    <col min="3331" max="3331" width="8.25" style="166" bestFit="1" customWidth="1"/>
    <col min="3332" max="3332" width="8.875" style="166" bestFit="1" customWidth="1"/>
    <col min="3333" max="3333" width="8.25" style="166" bestFit="1" customWidth="1"/>
    <col min="3334" max="3334" width="8.375" style="166" bestFit="1" customWidth="1"/>
    <col min="3335" max="3335" width="7.5" style="166" bestFit="1" customWidth="1"/>
    <col min="3336" max="3336" width="11" style="166" bestFit="1" customWidth="1"/>
    <col min="3337" max="3340" width="10.125" style="166" bestFit="1" customWidth="1"/>
    <col min="3341" max="3584" width="10" style="166"/>
    <col min="3585" max="3585" width="8.375" style="166" customWidth="1"/>
    <col min="3586" max="3586" width="9.25" style="166" customWidth="1"/>
    <col min="3587" max="3587" width="8.25" style="166" bestFit="1" customWidth="1"/>
    <col min="3588" max="3588" width="8.875" style="166" bestFit="1" customWidth="1"/>
    <col min="3589" max="3589" width="8.25" style="166" bestFit="1" customWidth="1"/>
    <col min="3590" max="3590" width="8.375" style="166" bestFit="1" customWidth="1"/>
    <col min="3591" max="3591" width="7.5" style="166" bestFit="1" customWidth="1"/>
    <col min="3592" max="3592" width="11" style="166" bestFit="1" customWidth="1"/>
    <col min="3593" max="3596" width="10.125" style="166" bestFit="1" customWidth="1"/>
    <col min="3597" max="3840" width="10" style="166"/>
    <col min="3841" max="3841" width="8.375" style="166" customWidth="1"/>
    <col min="3842" max="3842" width="9.25" style="166" customWidth="1"/>
    <col min="3843" max="3843" width="8.25" style="166" bestFit="1" customWidth="1"/>
    <col min="3844" max="3844" width="8.875" style="166" bestFit="1" customWidth="1"/>
    <col min="3845" max="3845" width="8.25" style="166" bestFit="1" customWidth="1"/>
    <col min="3846" max="3846" width="8.375" style="166" bestFit="1" customWidth="1"/>
    <col min="3847" max="3847" width="7.5" style="166" bestFit="1" customWidth="1"/>
    <col min="3848" max="3848" width="11" style="166" bestFit="1" customWidth="1"/>
    <col min="3849" max="3852" width="10.125" style="166" bestFit="1" customWidth="1"/>
    <col min="3853" max="4096" width="11" style="166"/>
    <col min="4097" max="4097" width="8.375" style="166" customWidth="1"/>
    <col min="4098" max="4098" width="9.25" style="166" customWidth="1"/>
    <col min="4099" max="4099" width="8.25" style="166" bestFit="1" customWidth="1"/>
    <col min="4100" max="4100" width="8.875" style="166" bestFit="1" customWidth="1"/>
    <col min="4101" max="4101" width="8.25" style="166" bestFit="1" customWidth="1"/>
    <col min="4102" max="4102" width="8.375" style="166" bestFit="1" customWidth="1"/>
    <col min="4103" max="4103" width="7.5" style="166" bestFit="1" customWidth="1"/>
    <col min="4104" max="4104" width="11" style="166" bestFit="1" customWidth="1"/>
    <col min="4105" max="4108" width="10.125" style="166" bestFit="1" customWidth="1"/>
    <col min="4109" max="4352" width="10" style="166"/>
    <col min="4353" max="4353" width="8.375" style="166" customWidth="1"/>
    <col min="4354" max="4354" width="9.25" style="166" customWidth="1"/>
    <col min="4355" max="4355" width="8.25" style="166" bestFit="1" customWidth="1"/>
    <col min="4356" max="4356" width="8.875" style="166" bestFit="1" customWidth="1"/>
    <col min="4357" max="4357" width="8.25" style="166" bestFit="1" customWidth="1"/>
    <col min="4358" max="4358" width="8.375" style="166" bestFit="1" customWidth="1"/>
    <col min="4359" max="4359" width="7.5" style="166" bestFit="1" customWidth="1"/>
    <col min="4360" max="4360" width="11" style="166" bestFit="1" customWidth="1"/>
    <col min="4361" max="4364" width="10.125" style="166" bestFit="1" customWidth="1"/>
    <col min="4365" max="4608" width="10" style="166"/>
    <col min="4609" max="4609" width="8.375" style="166" customWidth="1"/>
    <col min="4610" max="4610" width="9.25" style="166" customWidth="1"/>
    <col min="4611" max="4611" width="8.25" style="166" bestFit="1" customWidth="1"/>
    <col min="4612" max="4612" width="8.875" style="166" bestFit="1" customWidth="1"/>
    <col min="4613" max="4613" width="8.25" style="166" bestFit="1" customWidth="1"/>
    <col min="4614" max="4614" width="8.375" style="166" bestFit="1" customWidth="1"/>
    <col min="4615" max="4615" width="7.5" style="166" bestFit="1" customWidth="1"/>
    <col min="4616" max="4616" width="11" style="166" bestFit="1" customWidth="1"/>
    <col min="4617" max="4620" width="10.125" style="166" bestFit="1" customWidth="1"/>
    <col min="4621" max="4864" width="10" style="166"/>
    <col min="4865" max="4865" width="8.375" style="166" customWidth="1"/>
    <col min="4866" max="4866" width="9.25" style="166" customWidth="1"/>
    <col min="4867" max="4867" width="8.25" style="166" bestFit="1" customWidth="1"/>
    <col min="4868" max="4868" width="8.875" style="166" bestFit="1" customWidth="1"/>
    <col min="4869" max="4869" width="8.25" style="166" bestFit="1" customWidth="1"/>
    <col min="4870" max="4870" width="8.375" style="166" bestFit="1" customWidth="1"/>
    <col min="4871" max="4871" width="7.5" style="166" bestFit="1" customWidth="1"/>
    <col min="4872" max="4872" width="11" style="166" bestFit="1" customWidth="1"/>
    <col min="4873" max="4876" width="10.125" style="166" bestFit="1" customWidth="1"/>
    <col min="4877" max="5120" width="11" style="166"/>
    <col min="5121" max="5121" width="8.375" style="166" customWidth="1"/>
    <col min="5122" max="5122" width="9.25" style="166" customWidth="1"/>
    <col min="5123" max="5123" width="8.25" style="166" bestFit="1" customWidth="1"/>
    <col min="5124" max="5124" width="8.875" style="166" bestFit="1" customWidth="1"/>
    <col min="5125" max="5125" width="8.25" style="166" bestFit="1" customWidth="1"/>
    <col min="5126" max="5126" width="8.375" style="166" bestFit="1" customWidth="1"/>
    <col min="5127" max="5127" width="7.5" style="166" bestFit="1" customWidth="1"/>
    <col min="5128" max="5128" width="11" style="166" bestFit="1" customWidth="1"/>
    <col min="5129" max="5132" width="10.125" style="166" bestFit="1" customWidth="1"/>
    <col min="5133" max="5376" width="10" style="166"/>
    <col min="5377" max="5377" width="8.375" style="166" customWidth="1"/>
    <col min="5378" max="5378" width="9.25" style="166" customWidth="1"/>
    <col min="5379" max="5379" width="8.25" style="166" bestFit="1" customWidth="1"/>
    <col min="5380" max="5380" width="8.875" style="166" bestFit="1" customWidth="1"/>
    <col min="5381" max="5381" width="8.25" style="166" bestFit="1" customWidth="1"/>
    <col min="5382" max="5382" width="8.375" style="166" bestFit="1" customWidth="1"/>
    <col min="5383" max="5383" width="7.5" style="166" bestFit="1" customWidth="1"/>
    <col min="5384" max="5384" width="11" style="166" bestFit="1" customWidth="1"/>
    <col min="5385" max="5388" width="10.125" style="166" bestFit="1" customWidth="1"/>
    <col min="5389" max="5632" width="10" style="166"/>
    <col min="5633" max="5633" width="8.375" style="166" customWidth="1"/>
    <col min="5634" max="5634" width="9.25" style="166" customWidth="1"/>
    <col min="5635" max="5635" width="8.25" style="166" bestFit="1" customWidth="1"/>
    <col min="5636" max="5636" width="8.875" style="166" bestFit="1" customWidth="1"/>
    <col min="5637" max="5637" width="8.25" style="166" bestFit="1" customWidth="1"/>
    <col min="5638" max="5638" width="8.375" style="166" bestFit="1" customWidth="1"/>
    <col min="5639" max="5639" width="7.5" style="166" bestFit="1" customWidth="1"/>
    <col min="5640" max="5640" width="11" style="166" bestFit="1" customWidth="1"/>
    <col min="5641" max="5644" width="10.125" style="166" bestFit="1" customWidth="1"/>
    <col min="5645" max="5888" width="10" style="166"/>
    <col min="5889" max="5889" width="8.375" style="166" customWidth="1"/>
    <col min="5890" max="5890" width="9.25" style="166" customWidth="1"/>
    <col min="5891" max="5891" width="8.25" style="166" bestFit="1" customWidth="1"/>
    <col min="5892" max="5892" width="8.875" style="166" bestFit="1" customWidth="1"/>
    <col min="5893" max="5893" width="8.25" style="166" bestFit="1" customWidth="1"/>
    <col min="5894" max="5894" width="8.375" style="166" bestFit="1" customWidth="1"/>
    <col min="5895" max="5895" width="7.5" style="166" bestFit="1" customWidth="1"/>
    <col min="5896" max="5896" width="11" style="166" bestFit="1" customWidth="1"/>
    <col min="5897" max="5900" width="10.125" style="166" bestFit="1" customWidth="1"/>
    <col min="5901" max="6144" width="11" style="166"/>
    <col min="6145" max="6145" width="8.375" style="166" customWidth="1"/>
    <col min="6146" max="6146" width="9.25" style="166" customWidth="1"/>
    <col min="6147" max="6147" width="8.25" style="166" bestFit="1" customWidth="1"/>
    <col min="6148" max="6148" width="8.875" style="166" bestFit="1" customWidth="1"/>
    <col min="6149" max="6149" width="8.25" style="166" bestFit="1" customWidth="1"/>
    <col min="6150" max="6150" width="8.375" style="166" bestFit="1" customWidth="1"/>
    <col min="6151" max="6151" width="7.5" style="166" bestFit="1" customWidth="1"/>
    <col min="6152" max="6152" width="11" style="166" bestFit="1" customWidth="1"/>
    <col min="6153" max="6156" width="10.125" style="166" bestFit="1" customWidth="1"/>
    <col min="6157" max="6400" width="10" style="166"/>
    <col min="6401" max="6401" width="8.375" style="166" customWidth="1"/>
    <col min="6402" max="6402" width="9.25" style="166" customWidth="1"/>
    <col min="6403" max="6403" width="8.25" style="166" bestFit="1" customWidth="1"/>
    <col min="6404" max="6404" width="8.875" style="166" bestFit="1" customWidth="1"/>
    <col min="6405" max="6405" width="8.25" style="166" bestFit="1" customWidth="1"/>
    <col min="6406" max="6406" width="8.375" style="166" bestFit="1" customWidth="1"/>
    <col min="6407" max="6407" width="7.5" style="166" bestFit="1" customWidth="1"/>
    <col min="6408" max="6408" width="11" style="166" bestFit="1" customWidth="1"/>
    <col min="6409" max="6412" width="10.125" style="166" bestFit="1" customWidth="1"/>
    <col min="6413" max="6656" width="10" style="166"/>
    <col min="6657" max="6657" width="8.375" style="166" customWidth="1"/>
    <col min="6658" max="6658" width="9.25" style="166" customWidth="1"/>
    <col min="6659" max="6659" width="8.25" style="166" bestFit="1" customWidth="1"/>
    <col min="6660" max="6660" width="8.875" style="166" bestFit="1" customWidth="1"/>
    <col min="6661" max="6661" width="8.25" style="166" bestFit="1" customWidth="1"/>
    <col min="6662" max="6662" width="8.375" style="166" bestFit="1" customWidth="1"/>
    <col min="6663" max="6663" width="7.5" style="166" bestFit="1" customWidth="1"/>
    <col min="6664" max="6664" width="11" style="166" bestFit="1" customWidth="1"/>
    <col min="6665" max="6668" width="10.125" style="166" bestFit="1" customWidth="1"/>
    <col min="6669" max="6912" width="10" style="166"/>
    <col min="6913" max="6913" width="8.375" style="166" customWidth="1"/>
    <col min="6914" max="6914" width="9.25" style="166" customWidth="1"/>
    <col min="6915" max="6915" width="8.25" style="166" bestFit="1" customWidth="1"/>
    <col min="6916" max="6916" width="8.875" style="166" bestFit="1" customWidth="1"/>
    <col min="6917" max="6917" width="8.25" style="166" bestFit="1" customWidth="1"/>
    <col min="6918" max="6918" width="8.375" style="166" bestFit="1" customWidth="1"/>
    <col min="6919" max="6919" width="7.5" style="166" bestFit="1" customWidth="1"/>
    <col min="6920" max="6920" width="11" style="166" bestFit="1" customWidth="1"/>
    <col min="6921" max="6924" width="10.125" style="166" bestFit="1" customWidth="1"/>
    <col min="6925" max="7168" width="11" style="166"/>
    <col min="7169" max="7169" width="8.375" style="166" customWidth="1"/>
    <col min="7170" max="7170" width="9.25" style="166" customWidth="1"/>
    <col min="7171" max="7171" width="8.25" style="166" bestFit="1" customWidth="1"/>
    <col min="7172" max="7172" width="8.875" style="166" bestFit="1" customWidth="1"/>
    <col min="7173" max="7173" width="8.25" style="166" bestFit="1" customWidth="1"/>
    <col min="7174" max="7174" width="8.375" style="166" bestFit="1" customWidth="1"/>
    <col min="7175" max="7175" width="7.5" style="166" bestFit="1" customWidth="1"/>
    <col min="7176" max="7176" width="11" style="166" bestFit="1" customWidth="1"/>
    <col min="7177" max="7180" width="10.125" style="166" bestFit="1" customWidth="1"/>
    <col min="7181" max="7424" width="10" style="166"/>
    <col min="7425" max="7425" width="8.375" style="166" customWidth="1"/>
    <col min="7426" max="7426" width="9.25" style="166" customWidth="1"/>
    <col min="7427" max="7427" width="8.25" style="166" bestFit="1" customWidth="1"/>
    <col min="7428" max="7428" width="8.875" style="166" bestFit="1" customWidth="1"/>
    <col min="7429" max="7429" width="8.25" style="166" bestFit="1" customWidth="1"/>
    <col min="7430" max="7430" width="8.375" style="166" bestFit="1" customWidth="1"/>
    <col min="7431" max="7431" width="7.5" style="166" bestFit="1" customWidth="1"/>
    <col min="7432" max="7432" width="11" style="166" bestFit="1" customWidth="1"/>
    <col min="7433" max="7436" width="10.125" style="166" bestFit="1" customWidth="1"/>
    <col min="7437" max="7680" width="10" style="166"/>
    <col min="7681" max="7681" width="8.375" style="166" customWidth="1"/>
    <col min="7682" max="7682" width="9.25" style="166" customWidth="1"/>
    <col min="7683" max="7683" width="8.25" style="166" bestFit="1" customWidth="1"/>
    <col min="7684" max="7684" width="8.875" style="166" bestFit="1" customWidth="1"/>
    <col min="7685" max="7685" width="8.25" style="166" bestFit="1" customWidth="1"/>
    <col min="7686" max="7686" width="8.375" style="166" bestFit="1" customWidth="1"/>
    <col min="7687" max="7687" width="7.5" style="166" bestFit="1" customWidth="1"/>
    <col min="7688" max="7688" width="11" style="166" bestFit="1" customWidth="1"/>
    <col min="7689" max="7692" width="10.125" style="166" bestFit="1" customWidth="1"/>
    <col min="7693" max="7936" width="10" style="166"/>
    <col min="7937" max="7937" width="8.375" style="166" customWidth="1"/>
    <col min="7938" max="7938" width="9.25" style="166" customWidth="1"/>
    <col min="7939" max="7939" width="8.25" style="166" bestFit="1" customWidth="1"/>
    <col min="7940" max="7940" width="8.875" style="166" bestFit="1" customWidth="1"/>
    <col min="7941" max="7941" width="8.25" style="166" bestFit="1" customWidth="1"/>
    <col min="7942" max="7942" width="8.375" style="166" bestFit="1" customWidth="1"/>
    <col min="7943" max="7943" width="7.5" style="166" bestFit="1" customWidth="1"/>
    <col min="7944" max="7944" width="11" style="166" bestFit="1" customWidth="1"/>
    <col min="7945" max="7948" width="10.125" style="166" bestFit="1" customWidth="1"/>
    <col min="7949" max="8192" width="11" style="166"/>
    <col min="8193" max="8193" width="8.375" style="166" customWidth="1"/>
    <col min="8194" max="8194" width="9.25" style="166" customWidth="1"/>
    <col min="8195" max="8195" width="8.25" style="166" bestFit="1" customWidth="1"/>
    <col min="8196" max="8196" width="8.875" style="166" bestFit="1" customWidth="1"/>
    <col min="8197" max="8197" width="8.25" style="166" bestFit="1" customWidth="1"/>
    <col min="8198" max="8198" width="8.375" style="166" bestFit="1" customWidth="1"/>
    <col min="8199" max="8199" width="7.5" style="166" bestFit="1" customWidth="1"/>
    <col min="8200" max="8200" width="11" style="166" bestFit="1" customWidth="1"/>
    <col min="8201" max="8204" width="10.125" style="166" bestFit="1" customWidth="1"/>
    <col min="8205" max="8448" width="10" style="166"/>
    <col min="8449" max="8449" width="8.375" style="166" customWidth="1"/>
    <col min="8450" max="8450" width="9.25" style="166" customWidth="1"/>
    <col min="8451" max="8451" width="8.25" style="166" bestFit="1" customWidth="1"/>
    <col min="8452" max="8452" width="8.875" style="166" bestFit="1" customWidth="1"/>
    <col min="8453" max="8453" width="8.25" style="166" bestFit="1" customWidth="1"/>
    <col min="8454" max="8454" width="8.375" style="166" bestFit="1" customWidth="1"/>
    <col min="8455" max="8455" width="7.5" style="166" bestFit="1" customWidth="1"/>
    <col min="8456" max="8456" width="11" style="166" bestFit="1" customWidth="1"/>
    <col min="8457" max="8460" width="10.125" style="166" bestFit="1" customWidth="1"/>
    <col min="8461" max="8704" width="10" style="166"/>
    <col min="8705" max="8705" width="8.375" style="166" customWidth="1"/>
    <col min="8706" max="8706" width="9.25" style="166" customWidth="1"/>
    <col min="8707" max="8707" width="8.25" style="166" bestFit="1" customWidth="1"/>
    <col min="8708" max="8708" width="8.875" style="166" bestFit="1" customWidth="1"/>
    <col min="8709" max="8709" width="8.25" style="166" bestFit="1" customWidth="1"/>
    <col min="8710" max="8710" width="8.375" style="166" bestFit="1" customWidth="1"/>
    <col min="8711" max="8711" width="7.5" style="166" bestFit="1" customWidth="1"/>
    <col min="8712" max="8712" width="11" style="166" bestFit="1" customWidth="1"/>
    <col min="8713" max="8716" width="10.125" style="166" bestFit="1" customWidth="1"/>
    <col min="8717" max="8960" width="10" style="166"/>
    <col min="8961" max="8961" width="8.375" style="166" customWidth="1"/>
    <col min="8962" max="8962" width="9.25" style="166" customWidth="1"/>
    <col min="8963" max="8963" width="8.25" style="166" bestFit="1" customWidth="1"/>
    <col min="8964" max="8964" width="8.875" style="166" bestFit="1" customWidth="1"/>
    <col min="8965" max="8965" width="8.25" style="166" bestFit="1" customWidth="1"/>
    <col min="8966" max="8966" width="8.375" style="166" bestFit="1" customWidth="1"/>
    <col min="8967" max="8967" width="7.5" style="166" bestFit="1" customWidth="1"/>
    <col min="8968" max="8968" width="11" style="166" bestFit="1" customWidth="1"/>
    <col min="8969" max="8972" width="10.125" style="166" bestFit="1" customWidth="1"/>
    <col min="8973" max="9216" width="11" style="166"/>
    <col min="9217" max="9217" width="8.375" style="166" customWidth="1"/>
    <col min="9218" max="9218" width="9.25" style="166" customWidth="1"/>
    <col min="9219" max="9219" width="8.25" style="166" bestFit="1" customWidth="1"/>
    <col min="9220" max="9220" width="8.875" style="166" bestFit="1" customWidth="1"/>
    <col min="9221" max="9221" width="8.25" style="166" bestFit="1" customWidth="1"/>
    <col min="9222" max="9222" width="8.375" style="166" bestFit="1" customWidth="1"/>
    <col min="9223" max="9223" width="7.5" style="166" bestFit="1" customWidth="1"/>
    <col min="9224" max="9224" width="11" style="166" bestFit="1" customWidth="1"/>
    <col min="9225" max="9228" width="10.125" style="166" bestFit="1" customWidth="1"/>
    <col min="9229" max="9472" width="10" style="166"/>
    <col min="9473" max="9473" width="8.375" style="166" customWidth="1"/>
    <col min="9474" max="9474" width="9.25" style="166" customWidth="1"/>
    <col min="9475" max="9475" width="8.25" style="166" bestFit="1" customWidth="1"/>
    <col min="9476" max="9476" width="8.875" style="166" bestFit="1" customWidth="1"/>
    <col min="9477" max="9477" width="8.25" style="166" bestFit="1" customWidth="1"/>
    <col min="9478" max="9478" width="8.375" style="166" bestFit="1" customWidth="1"/>
    <col min="9479" max="9479" width="7.5" style="166" bestFit="1" customWidth="1"/>
    <col min="9480" max="9480" width="11" style="166" bestFit="1" customWidth="1"/>
    <col min="9481" max="9484" width="10.125" style="166" bestFit="1" customWidth="1"/>
    <col min="9485" max="9728" width="10" style="166"/>
    <col min="9729" max="9729" width="8.375" style="166" customWidth="1"/>
    <col min="9730" max="9730" width="9.25" style="166" customWidth="1"/>
    <col min="9731" max="9731" width="8.25" style="166" bestFit="1" customWidth="1"/>
    <col min="9732" max="9732" width="8.875" style="166" bestFit="1" customWidth="1"/>
    <col min="9733" max="9733" width="8.25" style="166" bestFit="1" customWidth="1"/>
    <col min="9734" max="9734" width="8.375" style="166" bestFit="1" customWidth="1"/>
    <col min="9735" max="9735" width="7.5" style="166" bestFit="1" customWidth="1"/>
    <col min="9736" max="9736" width="11" style="166" bestFit="1" customWidth="1"/>
    <col min="9737" max="9740" width="10.125" style="166" bestFit="1" customWidth="1"/>
    <col min="9741" max="9984" width="10" style="166"/>
    <col min="9985" max="9985" width="8.375" style="166" customWidth="1"/>
    <col min="9986" max="9986" width="9.25" style="166" customWidth="1"/>
    <col min="9987" max="9987" width="8.25" style="166" bestFit="1" customWidth="1"/>
    <col min="9988" max="9988" width="8.875" style="166" bestFit="1" customWidth="1"/>
    <col min="9989" max="9989" width="8.25" style="166" bestFit="1" customWidth="1"/>
    <col min="9990" max="9990" width="8.375" style="166" bestFit="1" customWidth="1"/>
    <col min="9991" max="9991" width="7.5" style="166" bestFit="1" customWidth="1"/>
    <col min="9992" max="9992" width="11" style="166" bestFit="1" customWidth="1"/>
    <col min="9993" max="9996" width="10.125" style="166" bestFit="1" customWidth="1"/>
    <col min="9997" max="10240" width="11" style="166"/>
    <col min="10241" max="10241" width="8.375" style="166" customWidth="1"/>
    <col min="10242" max="10242" width="9.25" style="166" customWidth="1"/>
    <col min="10243" max="10243" width="8.25" style="166" bestFit="1" customWidth="1"/>
    <col min="10244" max="10244" width="8.875" style="166" bestFit="1" customWidth="1"/>
    <col min="10245" max="10245" width="8.25" style="166" bestFit="1" customWidth="1"/>
    <col min="10246" max="10246" width="8.375" style="166" bestFit="1" customWidth="1"/>
    <col min="10247" max="10247" width="7.5" style="166" bestFit="1" customWidth="1"/>
    <col min="10248" max="10248" width="11" style="166" bestFit="1" customWidth="1"/>
    <col min="10249" max="10252" width="10.125" style="166" bestFit="1" customWidth="1"/>
    <col min="10253" max="10496" width="10" style="166"/>
    <col min="10497" max="10497" width="8.375" style="166" customWidth="1"/>
    <col min="10498" max="10498" width="9.25" style="166" customWidth="1"/>
    <col min="10499" max="10499" width="8.25" style="166" bestFit="1" customWidth="1"/>
    <col min="10500" max="10500" width="8.875" style="166" bestFit="1" customWidth="1"/>
    <col min="10501" max="10501" width="8.25" style="166" bestFit="1" customWidth="1"/>
    <col min="10502" max="10502" width="8.375" style="166" bestFit="1" customWidth="1"/>
    <col min="10503" max="10503" width="7.5" style="166" bestFit="1" customWidth="1"/>
    <col min="10504" max="10504" width="11" style="166" bestFit="1" customWidth="1"/>
    <col min="10505" max="10508" width="10.125" style="166" bestFit="1" customWidth="1"/>
    <col min="10509" max="10752" width="10" style="166"/>
    <col min="10753" max="10753" width="8.375" style="166" customWidth="1"/>
    <col min="10754" max="10754" width="9.25" style="166" customWidth="1"/>
    <col min="10755" max="10755" width="8.25" style="166" bestFit="1" customWidth="1"/>
    <col min="10756" max="10756" width="8.875" style="166" bestFit="1" customWidth="1"/>
    <col min="10757" max="10757" width="8.25" style="166" bestFit="1" customWidth="1"/>
    <col min="10758" max="10758" width="8.375" style="166" bestFit="1" customWidth="1"/>
    <col min="10759" max="10759" width="7.5" style="166" bestFit="1" customWidth="1"/>
    <col min="10760" max="10760" width="11" style="166" bestFit="1" customWidth="1"/>
    <col min="10761" max="10764" width="10.125" style="166" bestFit="1" customWidth="1"/>
    <col min="10765" max="11008" width="10" style="166"/>
    <col min="11009" max="11009" width="8.375" style="166" customWidth="1"/>
    <col min="11010" max="11010" width="9.25" style="166" customWidth="1"/>
    <col min="11011" max="11011" width="8.25" style="166" bestFit="1" customWidth="1"/>
    <col min="11012" max="11012" width="8.875" style="166" bestFit="1" customWidth="1"/>
    <col min="11013" max="11013" width="8.25" style="166" bestFit="1" customWidth="1"/>
    <col min="11014" max="11014" width="8.375" style="166" bestFit="1" customWidth="1"/>
    <col min="11015" max="11015" width="7.5" style="166" bestFit="1" customWidth="1"/>
    <col min="11016" max="11016" width="11" style="166" bestFit="1" customWidth="1"/>
    <col min="11017" max="11020" width="10.125" style="166" bestFit="1" customWidth="1"/>
    <col min="11021" max="11264" width="11" style="166"/>
    <col min="11265" max="11265" width="8.375" style="166" customWidth="1"/>
    <col min="11266" max="11266" width="9.25" style="166" customWidth="1"/>
    <col min="11267" max="11267" width="8.25" style="166" bestFit="1" customWidth="1"/>
    <col min="11268" max="11268" width="8.875" style="166" bestFit="1" customWidth="1"/>
    <col min="11269" max="11269" width="8.25" style="166" bestFit="1" customWidth="1"/>
    <col min="11270" max="11270" width="8.375" style="166" bestFit="1" customWidth="1"/>
    <col min="11271" max="11271" width="7.5" style="166" bestFit="1" customWidth="1"/>
    <col min="11272" max="11272" width="11" style="166" bestFit="1" customWidth="1"/>
    <col min="11273" max="11276" width="10.125" style="166" bestFit="1" customWidth="1"/>
    <col min="11277" max="11520" width="10" style="166"/>
    <col min="11521" max="11521" width="8.375" style="166" customWidth="1"/>
    <col min="11522" max="11522" width="9.25" style="166" customWidth="1"/>
    <col min="11523" max="11523" width="8.25" style="166" bestFit="1" customWidth="1"/>
    <col min="11524" max="11524" width="8.875" style="166" bestFit="1" customWidth="1"/>
    <col min="11525" max="11525" width="8.25" style="166" bestFit="1" customWidth="1"/>
    <col min="11526" max="11526" width="8.375" style="166" bestFit="1" customWidth="1"/>
    <col min="11527" max="11527" width="7.5" style="166" bestFit="1" customWidth="1"/>
    <col min="11528" max="11528" width="11" style="166" bestFit="1" customWidth="1"/>
    <col min="11529" max="11532" width="10.125" style="166" bestFit="1" customWidth="1"/>
    <col min="11533" max="11776" width="10" style="166"/>
    <col min="11777" max="11777" width="8.375" style="166" customWidth="1"/>
    <col min="11778" max="11778" width="9.25" style="166" customWidth="1"/>
    <col min="11779" max="11779" width="8.25" style="166" bestFit="1" customWidth="1"/>
    <col min="11780" max="11780" width="8.875" style="166" bestFit="1" customWidth="1"/>
    <col min="11781" max="11781" width="8.25" style="166" bestFit="1" customWidth="1"/>
    <col min="11782" max="11782" width="8.375" style="166" bestFit="1" customWidth="1"/>
    <col min="11783" max="11783" width="7.5" style="166" bestFit="1" customWidth="1"/>
    <col min="11784" max="11784" width="11" style="166" bestFit="1" customWidth="1"/>
    <col min="11785" max="11788" width="10.125" style="166" bestFit="1" customWidth="1"/>
    <col min="11789" max="12032" width="10" style="166"/>
    <col min="12033" max="12033" width="8.375" style="166" customWidth="1"/>
    <col min="12034" max="12034" width="9.25" style="166" customWidth="1"/>
    <col min="12035" max="12035" width="8.25" style="166" bestFit="1" customWidth="1"/>
    <col min="12036" max="12036" width="8.875" style="166" bestFit="1" customWidth="1"/>
    <col min="12037" max="12037" width="8.25" style="166" bestFit="1" customWidth="1"/>
    <col min="12038" max="12038" width="8.375" style="166" bestFit="1" customWidth="1"/>
    <col min="12039" max="12039" width="7.5" style="166" bestFit="1" customWidth="1"/>
    <col min="12040" max="12040" width="11" style="166" bestFit="1" customWidth="1"/>
    <col min="12041" max="12044" width="10.125" style="166" bestFit="1" customWidth="1"/>
    <col min="12045" max="12288" width="11" style="166"/>
    <col min="12289" max="12289" width="8.375" style="166" customWidth="1"/>
    <col min="12290" max="12290" width="9.25" style="166" customWidth="1"/>
    <col min="12291" max="12291" width="8.25" style="166" bestFit="1" customWidth="1"/>
    <col min="12292" max="12292" width="8.875" style="166" bestFit="1" customWidth="1"/>
    <col min="12293" max="12293" width="8.25" style="166" bestFit="1" customWidth="1"/>
    <col min="12294" max="12294" width="8.375" style="166" bestFit="1" customWidth="1"/>
    <col min="12295" max="12295" width="7.5" style="166" bestFit="1" customWidth="1"/>
    <col min="12296" max="12296" width="11" style="166" bestFit="1" customWidth="1"/>
    <col min="12297" max="12300" width="10.125" style="166" bestFit="1" customWidth="1"/>
    <col min="12301" max="12544" width="10" style="166"/>
    <col min="12545" max="12545" width="8.375" style="166" customWidth="1"/>
    <col min="12546" max="12546" width="9.25" style="166" customWidth="1"/>
    <col min="12547" max="12547" width="8.25" style="166" bestFit="1" customWidth="1"/>
    <col min="12548" max="12548" width="8.875" style="166" bestFit="1" customWidth="1"/>
    <col min="12549" max="12549" width="8.25" style="166" bestFit="1" customWidth="1"/>
    <col min="12550" max="12550" width="8.375" style="166" bestFit="1" customWidth="1"/>
    <col min="12551" max="12551" width="7.5" style="166" bestFit="1" customWidth="1"/>
    <col min="12552" max="12552" width="11" style="166" bestFit="1" customWidth="1"/>
    <col min="12553" max="12556" width="10.125" style="166" bestFit="1" customWidth="1"/>
    <col min="12557" max="12800" width="10" style="166"/>
    <col min="12801" max="12801" width="8.375" style="166" customWidth="1"/>
    <col min="12802" max="12802" width="9.25" style="166" customWidth="1"/>
    <col min="12803" max="12803" width="8.25" style="166" bestFit="1" customWidth="1"/>
    <col min="12804" max="12804" width="8.875" style="166" bestFit="1" customWidth="1"/>
    <col min="12805" max="12805" width="8.25" style="166" bestFit="1" customWidth="1"/>
    <col min="12806" max="12806" width="8.375" style="166" bestFit="1" customWidth="1"/>
    <col min="12807" max="12807" width="7.5" style="166" bestFit="1" customWidth="1"/>
    <col min="12808" max="12808" width="11" style="166" bestFit="1" customWidth="1"/>
    <col min="12809" max="12812" width="10.125" style="166" bestFit="1" customWidth="1"/>
    <col min="12813" max="13056" width="10" style="166"/>
    <col min="13057" max="13057" width="8.375" style="166" customWidth="1"/>
    <col min="13058" max="13058" width="9.25" style="166" customWidth="1"/>
    <col min="13059" max="13059" width="8.25" style="166" bestFit="1" customWidth="1"/>
    <col min="13060" max="13060" width="8.875" style="166" bestFit="1" customWidth="1"/>
    <col min="13061" max="13061" width="8.25" style="166" bestFit="1" customWidth="1"/>
    <col min="13062" max="13062" width="8.375" style="166" bestFit="1" customWidth="1"/>
    <col min="13063" max="13063" width="7.5" style="166" bestFit="1" customWidth="1"/>
    <col min="13064" max="13064" width="11" style="166" bestFit="1" customWidth="1"/>
    <col min="13065" max="13068" width="10.125" style="166" bestFit="1" customWidth="1"/>
    <col min="13069" max="13312" width="11" style="166"/>
    <col min="13313" max="13313" width="8.375" style="166" customWidth="1"/>
    <col min="13314" max="13314" width="9.25" style="166" customWidth="1"/>
    <col min="13315" max="13315" width="8.25" style="166" bestFit="1" customWidth="1"/>
    <col min="13316" max="13316" width="8.875" style="166" bestFit="1" customWidth="1"/>
    <col min="13317" max="13317" width="8.25" style="166" bestFit="1" customWidth="1"/>
    <col min="13318" max="13318" width="8.375" style="166" bestFit="1" customWidth="1"/>
    <col min="13319" max="13319" width="7.5" style="166" bestFit="1" customWidth="1"/>
    <col min="13320" max="13320" width="11" style="166" bestFit="1" customWidth="1"/>
    <col min="13321" max="13324" width="10.125" style="166" bestFit="1" customWidth="1"/>
    <col min="13325" max="13568" width="10" style="166"/>
    <col min="13569" max="13569" width="8.375" style="166" customWidth="1"/>
    <col min="13570" max="13570" width="9.25" style="166" customWidth="1"/>
    <col min="13571" max="13571" width="8.25" style="166" bestFit="1" customWidth="1"/>
    <col min="13572" max="13572" width="8.875" style="166" bestFit="1" customWidth="1"/>
    <col min="13573" max="13573" width="8.25" style="166" bestFit="1" customWidth="1"/>
    <col min="13574" max="13574" width="8.375" style="166" bestFit="1" customWidth="1"/>
    <col min="13575" max="13575" width="7.5" style="166" bestFit="1" customWidth="1"/>
    <col min="13576" max="13576" width="11" style="166" bestFit="1" customWidth="1"/>
    <col min="13577" max="13580" width="10.125" style="166" bestFit="1" customWidth="1"/>
    <col min="13581" max="13824" width="10" style="166"/>
    <col min="13825" max="13825" width="8.375" style="166" customWidth="1"/>
    <col min="13826" max="13826" width="9.25" style="166" customWidth="1"/>
    <col min="13827" max="13827" width="8.25" style="166" bestFit="1" customWidth="1"/>
    <col min="13828" max="13828" width="8.875" style="166" bestFit="1" customWidth="1"/>
    <col min="13829" max="13829" width="8.25" style="166" bestFit="1" customWidth="1"/>
    <col min="13830" max="13830" width="8.375" style="166" bestFit="1" customWidth="1"/>
    <col min="13831" max="13831" width="7.5" style="166" bestFit="1" customWidth="1"/>
    <col min="13832" max="13832" width="11" style="166" bestFit="1" customWidth="1"/>
    <col min="13833" max="13836" width="10.125" style="166" bestFit="1" customWidth="1"/>
    <col min="13837" max="14080" width="10" style="166"/>
    <col min="14081" max="14081" width="8.375" style="166" customWidth="1"/>
    <col min="14082" max="14082" width="9.25" style="166" customWidth="1"/>
    <col min="14083" max="14083" width="8.25" style="166" bestFit="1" customWidth="1"/>
    <col min="14084" max="14084" width="8.875" style="166" bestFit="1" customWidth="1"/>
    <col min="14085" max="14085" width="8.25" style="166" bestFit="1" customWidth="1"/>
    <col min="14086" max="14086" width="8.375" style="166" bestFit="1" customWidth="1"/>
    <col min="14087" max="14087" width="7.5" style="166" bestFit="1" customWidth="1"/>
    <col min="14088" max="14088" width="11" style="166" bestFit="1" customWidth="1"/>
    <col min="14089" max="14092" width="10.125" style="166" bestFit="1" customWidth="1"/>
    <col min="14093" max="14336" width="11" style="166"/>
    <col min="14337" max="14337" width="8.375" style="166" customWidth="1"/>
    <col min="14338" max="14338" width="9.25" style="166" customWidth="1"/>
    <col min="14339" max="14339" width="8.25" style="166" bestFit="1" customWidth="1"/>
    <col min="14340" max="14340" width="8.875" style="166" bestFit="1" customWidth="1"/>
    <col min="14341" max="14341" width="8.25" style="166" bestFit="1" customWidth="1"/>
    <col min="14342" max="14342" width="8.375" style="166" bestFit="1" customWidth="1"/>
    <col min="14343" max="14343" width="7.5" style="166" bestFit="1" customWidth="1"/>
    <col min="14344" max="14344" width="11" style="166" bestFit="1" customWidth="1"/>
    <col min="14345" max="14348" width="10.125" style="166" bestFit="1" customWidth="1"/>
    <col min="14349" max="14592" width="10" style="166"/>
    <col min="14593" max="14593" width="8.375" style="166" customWidth="1"/>
    <col min="14594" max="14594" width="9.25" style="166" customWidth="1"/>
    <col min="14595" max="14595" width="8.25" style="166" bestFit="1" customWidth="1"/>
    <col min="14596" max="14596" width="8.875" style="166" bestFit="1" customWidth="1"/>
    <col min="14597" max="14597" width="8.25" style="166" bestFit="1" customWidth="1"/>
    <col min="14598" max="14598" width="8.375" style="166" bestFit="1" customWidth="1"/>
    <col min="14599" max="14599" width="7.5" style="166" bestFit="1" customWidth="1"/>
    <col min="14600" max="14600" width="11" style="166" bestFit="1" customWidth="1"/>
    <col min="14601" max="14604" width="10.125" style="166" bestFit="1" customWidth="1"/>
    <col min="14605" max="14848" width="10" style="166"/>
    <col min="14849" max="14849" width="8.375" style="166" customWidth="1"/>
    <col min="14850" max="14850" width="9.25" style="166" customWidth="1"/>
    <col min="14851" max="14851" width="8.25" style="166" bestFit="1" customWidth="1"/>
    <col min="14852" max="14852" width="8.875" style="166" bestFit="1" customWidth="1"/>
    <col min="14853" max="14853" width="8.25" style="166" bestFit="1" customWidth="1"/>
    <col min="14854" max="14854" width="8.375" style="166" bestFit="1" customWidth="1"/>
    <col min="14855" max="14855" width="7.5" style="166" bestFit="1" customWidth="1"/>
    <col min="14856" max="14856" width="11" style="166" bestFit="1" customWidth="1"/>
    <col min="14857" max="14860" width="10.125" style="166" bestFit="1" customWidth="1"/>
    <col min="14861" max="15104" width="10" style="166"/>
    <col min="15105" max="15105" width="8.375" style="166" customWidth="1"/>
    <col min="15106" max="15106" width="9.25" style="166" customWidth="1"/>
    <col min="15107" max="15107" width="8.25" style="166" bestFit="1" customWidth="1"/>
    <col min="15108" max="15108" width="8.875" style="166" bestFit="1" customWidth="1"/>
    <col min="15109" max="15109" width="8.25" style="166" bestFit="1" customWidth="1"/>
    <col min="15110" max="15110" width="8.375" style="166" bestFit="1" customWidth="1"/>
    <col min="15111" max="15111" width="7.5" style="166" bestFit="1" customWidth="1"/>
    <col min="15112" max="15112" width="11" style="166" bestFit="1" customWidth="1"/>
    <col min="15113" max="15116" width="10.125" style="166" bestFit="1" customWidth="1"/>
    <col min="15117" max="15360" width="11" style="166"/>
    <col min="15361" max="15361" width="8.375" style="166" customWidth="1"/>
    <col min="15362" max="15362" width="9.25" style="166" customWidth="1"/>
    <col min="15363" max="15363" width="8.25" style="166" bestFit="1" customWidth="1"/>
    <col min="15364" max="15364" width="8.875" style="166" bestFit="1" customWidth="1"/>
    <col min="15365" max="15365" width="8.25" style="166" bestFit="1" customWidth="1"/>
    <col min="15366" max="15366" width="8.375" style="166" bestFit="1" customWidth="1"/>
    <col min="15367" max="15367" width="7.5" style="166" bestFit="1" customWidth="1"/>
    <col min="15368" max="15368" width="11" style="166" bestFit="1" customWidth="1"/>
    <col min="15369" max="15372" width="10.125" style="166" bestFit="1" customWidth="1"/>
    <col min="15373" max="15616" width="10" style="166"/>
    <col min="15617" max="15617" width="8.375" style="166" customWidth="1"/>
    <col min="15618" max="15618" width="9.25" style="166" customWidth="1"/>
    <col min="15619" max="15619" width="8.25" style="166" bestFit="1" customWidth="1"/>
    <col min="15620" max="15620" width="8.875" style="166" bestFit="1" customWidth="1"/>
    <col min="15621" max="15621" width="8.25" style="166" bestFit="1" customWidth="1"/>
    <col min="15622" max="15622" width="8.375" style="166" bestFit="1" customWidth="1"/>
    <col min="15623" max="15623" width="7.5" style="166" bestFit="1" customWidth="1"/>
    <col min="15624" max="15624" width="11" style="166" bestFit="1" customWidth="1"/>
    <col min="15625" max="15628" width="10.125" style="166" bestFit="1" customWidth="1"/>
    <col min="15629" max="15872" width="10" style="166"/>
    <col min="15873" max="15873" width="8.375" style="166" customWidth="1"/>
    <col min="15874" max="15874" width="9.25" style="166" customWidth="1"/>
    <col min="15875" max="15875" width="8.25" style="166" bestFit="1" customWidth="1"/>
    <col min="15876" max="15876" width="8.875" style="166" bestFit="1" customWidth="1"/>
    <col min="15877" max="15877" width="8.25" style="166" bestFit="1" customWidth="1"/>
    <col min="15878" max="15878" width="8.375" style="166" bestFit="1" customWidth="1"/>
    <col min="15879" max="15879" width="7.5" style="166" bestFit="1" customWidth="1"/>
    <col min="15880" max="15880" width="11" style="166" bestFit="1" customWidth="1"/>
    <col min="15881" max="15884" width="10.125" style="166" bestFit="1" customWidth="1"/>
    <col min="15885" max="16128" width="10" style="166"/>
    <col min="16129" max="16129" width="8.375" style="166" customWidth="1"/>
    <col min="16130" max="16130" width="9.25" style="166" customWidth="1"/>
    <col min="16131" max="16131" width="8.25" style="166" bestFit="1" customWidth="1"/>
    <col min="16132" max="16132" width="8.875" style="166" bestFit="1" customWidth="1"/>
    <col min="16133" max="16133" width="8.25" style="166" bestFit="1" customWidth="1"/>
    <col min="16134" max="16134" width="8.375" style="166" bestFit="1" customWidth="1"/>
    <col min="16135" max="16135" width="7.5" style="166" bestFit="1" customWidth="1"/>
    <col min="16136" max="16136" width="11" style="166" bestFit="1" customWidth="1"/>
    <col min="16137" max="16140" width="10.125" style="166" bestFit="1" customWidth="1"/>
    <col min="16141" max="16384" width="11" style="166"/>
  </cols>
  <sheetData>
    <row r="1" spans="1:65" x14ac:dyDescent="0.2">
      <c r="A1" s="165" t="s">
        <v>6</v>
      </c>
    </row>
    <row r="2" spans="1:65" ht="15.75" x14ac:dyDescent="0.25">
      <c r="A2" s="167"/>
      <c r="B2" s="168"/>
      <c r="H2" s="107" t="s">
        <v>156</v>
      </c>
    </row>
    <row r="3" spans="1:65" s="101" customFormat="1" x14ac:dyDescent="0.2">
      <c r="A3" s="78"/>
      <c r="B3" s="891">
        <f>INDICE!A3</f>
        <v>43313</v>
      </c>
      <c r="C3" s="892"/>
      <c r="D3" s="892" t="s">
        <v>117</v>
      </c>
      <c r="E3" s="892"/>
      <c r="F3" s="892" t="s">
        <v>118</v>
      </c>
      <c r="G3" s="892"/>
      <c r="H3" s="89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row>
    <row r="4" spans="1:65" s="101" customFormat="1" x14ac:dyDescent="0.2">
      <c r="A4" s="80"/>
      <c r="B4" s="96" t="s">
        <v>47</v>
      </c>
      <c r="C4" s="96" t="s">
        <v>454</v>
      </c>
      <c r="D4" s="96" t="s">
        <v>47</v>
      </c>
      <c r="E4" s="96" t="s">
        <v>454</v>
      </c>
      <c r="F4" s="96" t="s">
        <v>47</v>
      </c>
      <c r="G4" s="96" t="s">
        <v>454</v>
      </c>
      <c r="H4" s="97" t="s">
        <v>107</v>
      </c>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row>
    <row r="5" spans="1:65" s="98" customFormat="1" x14ac:dyDescent="0.2">
      <c r="A5" s="98" t="s">
        <v>200</v>
      </c>
      <c r="B5" s="99">
        <v>676.80005999999958</v>
      </c>
      <c r="C5" s="100">
        <v>3.676713242598705</v>
      </c>
      <c r="D5" s="99">
        <v>4472.72012</v>
      </c>
      <c r="E5" s="100">
        <v>4.8235280863791248</v>
      </c>
      <c r="F5" s="99">
        <v>6617.6505199999992</v>
      </c>
      <c r="G5" s="100">
        <v>6.0203098700266429</v>
      </c>
      <c r="H5" s="100">
        <v>99.995115574475903</v>
      </c>
    </row>
    <row r="6" spans="1:65" s="98" customFormat="1" x14ac:dyDescent="0.2">
      <c r="A6" s="98" t="s">
        <v>146</v>
      </c>
      <c r="B6" s="115">
        <v>3.7249999999999998E-2</v>
      </c>
      <c r="C6" s="467">
        <v>66.741271262309752</v>
      </c>
      <c r="D6" s="115">
        <v>0.23942000000000002</v>
      </c>
      <c r="E6" s="467">
        <v>70.357193681514147</v>
      </c>
      <c r="F6" s="115">
        <v>0.32324999999999998</v>
      </c>
      <c r="G6" s="467">
        <v>22.764042383502336</v>
      </c>
      <c r="H6" s="244">
        <v>4.8844255240981412E-3</v>
      </c>
    </row>
    <row r="7" spans="1:65" s="98" customFormat="1" x14ac:dyDescent="0.2">
      <c r="A7" s="67" t="s">
        <v>116</v>
      </c>
      <c r="B7" s="68">
        <v>676.83730999999955</v>
      </c>
      <c r="C7" s="102">
        <v>3.6788713571610718</v>
      </c>
      <c r="D7" s="68">
        <v>4472.9595399999998</v>
      </c>
      <c r="E7" s="102">
        <v>4.8256865123375139</v>
      </c>
      <c r="F7" s="68">
        <v>6617.9737699999996</v>
      </c>
      <c r="G7" s="102">
        <v>6.0210161657090042</v>
      </c>
      <c r="H7" s="102">
        <v>100</v>
      </c>
    </row>
    <row r="8" spans="1:65" s="98" customFormat="1" x14ac:dyDescent="0.2">
      <c r="H8" s="92" t="s">
        <v>230</v>
      </c>
    </row>
    <row r="9" spans="1:65" s="98" customFormat="1" x14ac:dyDescent="0.2">
      <c r="A9" s="93" t="s">
        <v>518</v>
      </c>
    </row>
    <row r="10" spans="1:65" x14ac:dyDescent="0.2">
      <c r="A10" s="160" t="s">
        <v>588</v>
      </c>
    </row>
    <row r="13" spans="1:65" x14ac:dyDescent="0.2">
      <c r="B13" s="99"/>
    </row>
  </sheetData>
  <mergeCells count="3">
    <mergeCell ref="B3:C3"/>
    <mergeCell ref="D3:E3"/>
    <mergeCell ref="F3:H3"/>
  </mergeCells>
  <conditionalFormatting sqref="B6">
    <cfRule type="cellIs" dxfId="4075" priority="7" operator="between">
      <formula>0</formula>
      <formula>0.5</formula>
    </cfRule>
    <cfRule type="cellIs" dxfId="4074" priority="8" operator="between">
      <formula>0</formula>
      <formula>0.49</formula>
    </cfRule>
  </conditionalFormatting>
  <conditionalFormatting sqref="D6">
    <cfRule type="cellIs" dxfId="4073" priority="5" operator="between">
      <formula>0</formula>
      <formula>0.5</formula>
    </cfRule>
    <cfRule type="cellIs" dxfId="4072" priority="6" operator="between">
      <formula>0</formula>
      <formula>0.49</formula>
    </cfRule>
  </conditionalFormatting>
  <conditionalFormatting sqref="F6">
    <cfRule type="cellIs" dxfId="4071" priority="3" operator="between">
      <formula>0</formula>
      <formula>0.5</formula>
    </cfRule>
    <cfRule type="cellIs" dxfId="4070" priority="4" operator="between">
      <formula>0</formula>
      <formula>0.49</formula>
    </cfRule>
  </conditionalFormatting>
  <conditionalFormatting sqref="H6">
    <cfRule type="cellIs" dxfId="4069" priority="1" operator="between">
      <formula>0</formula>
      <formula>0.5</formula>
    </cfRule>
    <cfRule type="cellIs" dxfId="4068"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115" zoomScaleNormal="115" zoomScaleSheetLayoutView="100" workbookViewId="0">
      <selection activeCell="A3" sqref="A3"/>
    </sheetView>
  </sheetViews>
  <sheetFormatPr baseColWidth="10" defaultRowHeight="12.75" x14ac:dyDescent="0.2"/>
  <cols>
    <col min="1" max="1" width="25.75" style="170" customWidth="1"/>
    <col min="2" max="2" width="9.375" style="170" customWidth="1"/>
    <col min="3" max="3" width="12.875" style="170" customWidth="1"/>
    <col min="4" max="4" width="10.375" style="170" customWidth="1"/>
    <col min="5" max="5" width="11.625" style="170" customWidth="1"/>
    <col min="6" max="6" width="10.375" style="170" customWidth="1"/>
    <col min="7" max="7" width="11" style="170" customWidth="1"/>
    <col min="8" max="8" width="16.375" style="170" customWidth="1"/>
    <col min="9" max="11" width="11" style="170"/>
    <col min="12" max="12" width="11.5" style="170" customWidth="1"/>
    <col min="13" max="66" width="11" style="170"/>
    <col min="67" max="256" width="10" style="170"/>
    <col min="257" max="257" width="19.75" style="170" customWidth="1"/>
    <col min="258" max="259" width="8.25" style="170" bestFit="1" customWidth="1"/>
    <col min="260" max="260" width="9.125" style="170" bestFit="1" customWidth="1"/>
    <col min="261" max="261" width="7.5" style="170" bestFit="1" customWidth="1"/>
    <col min="262" max="262" width="9.125" style="170" bestFit="1" customWidth="1"/>
    <col min="263" max="263" width="7.5" style="170" bestFit="1" customWidth="1"/>
    <col min="264" max="264" width="11" style="170" bestFit="1" customWidth="1"/>
    <col min="265" max="267" width="10" style="170"/>
    <col min="268" max="268" width="10.125" style="170" bestFit="1" customWidth="1"/>
    <col min="269" max="512" width="10" style="170"/>
    <col min="513" max="513" width="19.75" style="170" customWidth="1"/>
    <col min="514" max="515" width="8.25" style="170" bestFit="1" customWidth="1"/>
    <col min="516" max="516" width="9.125" style="170" bestFit="1" customWidth="1"/>
    <col min="517" max="517" width="7.5" style="170" bestFit="1" customWidth="1"/>
    <col min="518" max="518" width="9.125" style="170" bestFit="1" customWidth="1"/>
    <col min="519" max="519" width="7.5" style="170" bestFit="1" customWidth="1"/>
    <col min="520" max="520" width="11" style="170" bestFit="1" customWidth="1"/>
    <col min="521" max="523" width="10" style="170"/>
    <col min="524" max="524" width="10.125" style="170" bestFit="1" customWidth="1"/>
    <col min="525" max="768" width="10" style="170"/>
    <col min="769" max="769" width="19.75" style="170" customWidth="1"/>
    <col min="770" max="771" width="8.25" style="170" bestFit="1" customWidth="1"/>
    <col min="772" max="772" width="9.125" style="170" bestFit="1" customWidth="1"/>
    <col min="773" max="773" width="7.5" style="170" bestFit="1" customWidth="1"/>
    <col min="774" max="774" width="9.125" style="170" bestFit="1" customWidth="1"/>
    <col min="775" max="775" width="7.5" style="170" bestFit="1" customWidth="1"/>
    <col min="776" max="776" width="11" style="170" bestFit="1" customWidth="1"/>
    <col min="777" max="779" width="10" style="170"/>
    <col min="780" max="780" width="10.125" style="170" bestFit="1" customWidth="1"/>
    <col min="781" max="1024" width="11" style="170"/>
    <col min="1025" max="1025" width="19.75" style="170" customWidth="1"/>
    <col min="1026" max="1027" width="8.25" style="170" bestFit="1" customWidth="1"/>
    <col min="1028" max="1028" width="9.125" style="170" bestFit="1" customWidth="1"/>
    <col min="1029" max="1029" width="7.5" style="170" bestFit="1" customWidth="1"/>
    <col min="1030" max="1030" width="9.125" style="170" bestFit="1" customWidth="1"/>
    <col min="1031" max="1031" width="7.5" style="170" bestFit="1" customWidth="1"/>
    <col min="1032" max="1032" width="11" style="170" bestFit="1" customWidth="1"/>
    <col min="1033" max="1035" width="10" style="170"/>
    <col min="1036" max="1036" width="10.125" style="170" bestFit="1" customWidth="1"/>
    <col min="1037" max="1280" width="10" style="170"/>
    <col min="1281" max="1281" width="19.75" style="170" customWidth="1"/>
    <col min="1282" max="1283" width="8.25" style="170" bestFit="1" customWidth="1"/>
    <col min="1284" max="1284" width="9.125" style="170" bestFit="1" customWidth="1"/>
    <col min="1285" max="1285" width="7.5" style="170" bestFit="1" customWidth="1"/>
    <col min="1286" max="1286" width="9.125" style="170" bestFit="1" customWidth="1"/>
    <col min="1287" max="1287" width="7.5" style="170" bestFit="1" customWidth="1"/>
    <col min="1288" max="1288" width="11" style="170" bestFit="1" customWidth="1"/>
    <col min="1289" max="1291" width="10" style="170"/>
    <col min="1292" max="1292" width="10.125" style="170" bestFit="1" customWidth="1"/>
    <col min="1293" max="1536" width="10" style="170"/>
    <col min="1537" max="1537" width="19.75" style="170" customWidth="1"/>
    <col min="1538" max="1539" width="8.25" style="170" bestFit="1" customWidth="1"/>
    <col min="1540" max="1540" width="9.125" style="170" bestFit="1" customWidth="1"/>
    <col min="1541" max="1541" width="7.5" style="170" bestFit="1" customWidth="1"/>
    <col min="1542" max="1542" width="9.125" style="170" bestFit="1" customWidth="1"/>
    <col min="1543" max="1543" width="7.5" style="170" bestFit="1" customWidth="1"/>
    <col min="1544" max="1544" width="11" style="170" bestFit="1" customWidth="1"/>
    <col min="1545" max="1547" width="10" style="170"/>
    <col min="1548" max="1548" width="10.125" style="170" bestFit="1" customWidth="1"/>
    <col min="1549" max="1792" width="10" style="170"/>
    <col min="1793" max="1793" width="19.75" style="170" customWidth="1"/>
    <col min="1794" max="1795" width="8.25" style="170" bestFit="1" customWidth="1"/>
    <col min="1796" max="1796" width="9.125" style="170" bestFit="1" customWidth="1"/>
    <col min="1797" max="1797" width="7.5" style="170" bestFit="1" customWidth="1"/>
    <col min="1798" max="1798" width="9.125" style="170" bestFit="1" customWidth="1"/>
    <col min="1799" max="1799" width="7.5" style="170" bestFit="1" customWidth="1"/>
    <col min="1800" max="1800" width="11" style="170" bestFit="1" customWidth="1"/>
    <col min="1801" max="1803" width="10" style="170"/>
    <col min="1804" max="1804" width="10.125" style="170" bestFit="1" customWidth="1"/>
    <col min="1805" max="2048" width="11" style="170"/>
    <col min="2049" max="2049" width="19.75" style="170" customWidth="1"/>
    <col min="2050" max="2051" width="8.25" style="170" bestFit="1" customWidth="1"/>
    <col min="2052" max="2052" width="9.125" style="170" bestFit="1" customWidth="1"/>
    <col min="2053" max="2053" width="7.5" style="170" bestFit="1" customWidth="1"/>
    <col min="2054" max="2054" width="9.125" style="170" bestFit="1" customWidth="1"/>
    <col min="2055" max="2055" width="7.5" style="170" bestFit="1" customWidth="1"/>
    <col min="2056" max="2056" width="11" style="170" bestFit="1" customWidth="1"/>
    <col min="2057" max="2059" width="10" style="170"/>
    <col min="2060" max="2060" width="10.125" style="170" bestFit="1" customWidth="1"/>
    <col min="2061" max="2304" width="10" style="170"/>
    <col min="2305" max="2305" width="19.75" style="170" customWidth="1"/>
    <col min="2306" max="2307" width="8.25" style="170" bestFit="1" customWidth="1"/>
    <col min="2308" max="2308" width="9.125" style="170" bestFit="1" customWidth="1"/>
    <col min="2309" max="2309" width="7.5" style="170" bestFit="1" customWidth="1"/>
    <col min="2310" max="2310" width="9.125" style="170" bestFit="1" customWidth="1"/>
    <col min="2311" max="2311" width="7.5" style="170" bestFit="1" customWidth="1"/>
    <col min="2312" max="2312" width="11" style="170" bestFit="1" customWidth="1"/>
    <col min="2313" max="2315" width="10" style="170"/>
    <col min="2316" max="2316" width="10.125" style="170" bestFit="1" customWidth="1"/>
    <col min="2317" max="2560" width="10" style="170"/>
    <col min="2561" max="2561" width="19.75" style="170" customWidth="1"/>
    <col min="2562" max="2563" width="8.25" style="170" bestFit="1" customWidth="1"/>
    <col min="2564" max="2564" width="9.125" style="170" bestFit="1" customWidth="1"/>
    <col min="2565" max="2565" width="7.5" style="170" bestFit="1" customWidth="1"/>
    <col min="2566" max="2566" width="9.125" style="170" bestFit="1" customWidth="1"/>
    <col min="2567" max="2567" width="7.5" style="170" bestFit="1" customWidth="1"/>
    <col min="2568" max="2568" width="11" style="170" bestFit="1" customWidth="1"/>
    <col min="2569" max="2571" width="10" style="170"/>
    <col min="2572" max="2572" width="10.125" style="170" bestFit="1" customWidth="1"/>
    <col min="2573" max="2816" width="10" style="170"/>
    <col min="2817" max="2817" width="19.75" style="170" customWidth="1"/>
    <col min="2818" max="2819" width="8.25" style="170" bestFit="1" customWidth="1"/>
    <col min="2820" max="2820" width="9.125" style="170" bestFit="1" customWidth="1"/>
    <col min="2821" max="2821" width="7.5" style="170" bestFit="1" customWidth="1"/>
    <col min="2822" max="2822" width="9.125" style="170" bestFit="1" customWidth="1"/>
    <col min="2823" max="2823" width="7.5" style="170" bestFit="1" customWidth="1"/>
    <col min="2824" max="2824" width="11" style="170" bestFit="1" customWidth="1"/>
    <col min="2825" max="2827" width="10" style="170"/>
    <col min="2828" max="2828" width="10.125" style="170" bestFit="1" customWidth="1"/>
    <col min="2829" max="3072" width="11" style="170"/>
    <col min="3073" max="3073" width="19.75" style="170" customWidth="1"/>
    <col min="3074" max="3075" width="8.25" style="170" bestFit="1" customWidth="1"/>
    <col min="3076" max="3076" width="9.125" style="170" bestFit="1" customWidth="1"/>
    <col min="3077" max="3077" width="7.5" style="170" bestFit="1" customWidth="1"/>
    <col min="3078" max="3078" width="9.125" style="170" bestFit="1" customWidth="1"/>
    <col min="3079" max="3079" width="7.5" style="170" bestFit="1" customWidth="1"/>
    <col min="3080" max="3080" width="11" style="170" bestFit="1" customWidth="1"/>
    <col min="3081" max="3083" width="10" style="170"/>
    <col min="3084" max="3084" width="10.125" style="170" bestFit="1" customWidth="1"/>
    <col min="3085" max="3328" width="10" style="170"/>
    <col min="3329" max="3329" width="19.75" style="170" customWidth="1"/>
    <col min="3330" max="3331" width="8.25" style="170" bestFit="1" customWidth="1"/>
    <col min="3332" max="3332" width="9.125" style="170" bestFit="1" customWidth="1"/>
    <col min="3333" max="3333" width="7.5" style="170" bestFit="1" customWidth="1"/>
    <col min="3334" max="3334" width="9.125" style="170" bestFit="1" customWidth="1"/>
    <col min="3335" max="3335" width="7.5" style="170" bestFit="1" customWidth="1"/>
    <col min="3336" max="3336" width="11" style="170" bestFit="1" customWidth="1"/>
    <col min="3337" max="3339" width="10" style="170"/>
    <col min="3340" max="3340" width="10.125" style="170" bestFit="1" customWidth="1"/>
    <col min="3341" max="3584" width="10" style="170"/>
    <col min="3585" max="3585" width="19.75" style="170" customWidth="1"/>
    <col min="3586" max="3587" width="8.25" style="170" bestFit="1" customWidth="1"/>
    <col min="3588" max="3588" width="9.125" style="170" bestFit="1" customWidth="1"/>
    <col min="3589" max="3589" width="7.5" style="170" bestFit="1" customWidth="1"/>
    <col min="3590" max="3590" width="9.125" style="170" bestFit="1" customWidth="1"/>
    <col min="3591" max="3591" width="7.5" style="170" bestFit="1" customWidth="1"/>
    <col min="3592" max="3592" width="11" style="170" bestFit="1" customWidth="1"/>
    <col min="3593" max="3595" width="10" style="170"/>
    <col min="3596" max="3596" width="10.125" style="170" bestFit="1" customWidth="1"/>
    <col min="3597" max="3840" width="10" style="170"/>
    <col min="3841" max="3841" width="19.75" style="170" customWidth="1"/>
    <col min="3842" max="3843" width="8.25" style="170" bestFit="1" customWidth="1"/>
    <col min="3844" max="3844" width="9.125" style="170" bestFit="1" customWidth="1"/>
    <col min="3845" max="3845" width="7.5" style="170" bestFit="1" customWidth="1"/>
    <col min="3846" max="3846" width="9.125" style="170" bestFit="1" customWidth="1"/>
    <col min="3847" max="3847" width="7.5" style="170" bestFit="1" customWidth="1"/>
    <col min="3848" max="3848" width="11" style="170" bestFit="1" customWidth="1"/>
    <col min="3849" max="3851" width="10" style="170"/>
    <col min="3852" max="3852" width="10.125" style="170" bestFit="1" customWidth="1"/>
    <col min="3853" max="4096" width="11" style="170"/>
    <col min="4097" max="4097" width="19.75" style="170" customWidth="1"/>
    <col min="4098" max="4099" width="8.25" style="170" bestFit="1" customWidth="1"/>
    <col min="4100" max="4100" width="9.125" style="170" bestFit="1" customWidth="1"/>
    <col min="4101" max="4101" width="7.5" style="170" bestFit="1" customWidth="1"/>
    <col min="4102" max="4102" width="9.125" style="170" bestFit="1" customWidth="1"/>
    <col min="4103" max="4103" width="7.5" style="170" bestFit="1" customWidth="1"/>
    <col min="4104" max="4104" width="11" style="170" bestFit="1" customWidth="1"/>
    <col min="4105" max="4107" width="10" style="170"/>
    <col min="4108" max="4108" width="10.125" style="170" bestFit="1" customWidth="1"/>
    <col min="4109" max="4352" width="10" style="170"/>
    <col min="4353" max="4353" width="19.75" style="170" customWidth="1"/>
    <col min="4354" max="4355" width="8.25" style="170" bestFit="1" customWidth="1"/>
    <col min="4356" max="4356" width="9.125" style="170" bestFit="1" customWidth="1"/>
    <col min="4357" max="4357" width="7.5" style="170" bestFit="1" customWidth="1"/>
    <col min="4358" max="4358" width="9.125" style="170" bestFit="1" customWidth="1"/>
    <col min="4359" max="4359" width="7.5" style="170" bestFit="1" customWidth="1"/>
    <col min="4360" max="4360" width="11" style="170" bestFit="1" customWidth="1"/>
    <col min="4361" max="4363" width="10" style="170"/>
    <col min="4364" max="4364" width="10.125" style="170" bestFit="1" customWidth="1"/>
    <col min="4365" max="4608" width="10" style="170"/>
    <col min="4609" max="4609" width="19.75" style="170" customWidth="1"/>
    <col min="4610" max="4611" width="8.25" style="170" bestFit="1" customWidth="1"/>
    <col min="4612" max="4612" width="9.125" style="170" bestFit="1" customWidth="1"/>
    <col min="4613" max="4613" width="7.5" style="170" bestFit="1" customWidth="1"/>
    <col min="4614" max="4614" width="9.125" style="170" bestFit="1" customWidth="1"/>
    <col min="4615" max="4615" width="7.5" style="170" bestFit="1" customWidth="1"/>
    <col min="4616" max="4616" width="11" style="170" bestFit="1" customWidth="1"/>
    <col min="4617" max="4619" width="10" style="170"/>
    <col min="4620" max="4620" width="10.125" style="170" bestFit="1" customWidth="1"/>
    <col min="4621" max="4864" width="10" style="170"/>
    <col min="4865" max="4865" width="19.75" style="170" customWidth="1"/>
    <col min="4866" max="4867" width="8.25" style="170" bestFit="1" customWidth="1"/>
    <col min="4868" max="4868" width="9.125" style="170" bestFit="1" customWidth="1"/>
    <col min="4869" max="4869" width="7.5" style="170" bestFit="1" customWidth="1"/>
    <col min="4870" max="4870" width="9.125" style="170" bestFit="1" customWidth="1"/>
    <col min="4871" max="4871" width="7.5" style="170" bestFit="1" customWidth="1"/>
    <col min="4872" max="4872" width="11" style="170" bestFit="1" customWidth="1"/>
    <col min="4873" max="4875" width="10" style="170"/>
    <col min="4876" max="4876" width="10.125" style="170" bestFit="1" customWidth="1"/>
    <col min="4877" max="5120" width="11" style="170"/>
    <col min="5121" max="5121" width="19.75" style="170" customWidth="1"/>
    <col min="5122" max="5123" width="8.25" style="170" bestFit="1" customWidth="1"/>
    <col min="5124" max="5124" width="9.125" style="170" bestFit="1" customWidth="1"/>
    <col min="5125" max="5125" width="7.5" style="170" bestFit="1" customWidth="1"/>
    <col min="5126" max="5126" width="9.125" style="170" bestFit="1" customWidth="1"/>
    <col min="5127" max="5127" width="7.5" style="170" bestFit="1" customWidth="1"/>
    <col min="5128" max="5128" width="11" style="170" bestFit="1" customWidth="1"/>
    <col min="5129" max="5131" width="10" style="170"/>
    <col min="5132" max="5132" width="10.125" style="170" bestFit="1" customWidth="1"/>
    <col min="5133" max="5376" width="10" style="170"/>
    <col min="5377" max="5377" width="19.75" style="170" customWidth="1"/>
    <col min="5378" max="5379" width="8.25" style="170" bestFit="1" customWidth="1"/>
    <col min="5380" max="5380" width="9.125" style="170" bestFit="1" customWidth="1"/>
    <col min="5381" max="5381" width="7.5" style="170" bestFit="1" customWidth="1"/>
    <col min="5382" max="5382" width="9.125" style="170" bestFit="1" customWidth="1"/>
    <col min="5383" max="5383" width="7.5" style="170" bestFit="1" customWidth="1"/>
    <col min="5384" max="5384" width="11" style="170" bestFit="1" customWidth="1"/>
    <col min="5385" max="5387" width="10" style="170"/>
    <col min="5388" max="5388" width="10.125" style="170" bestFit="1" customWidth="1"/>
    <col min="5389" max="5632" width="10" style="170"/>
    <col min="5633" max="5633" width="19.75" style="170" customWidth="1"/>
    <col min="5634" max="5635" width="8.25" style="170" bestFit="1" customWidth="1"/>
    <col min="5636" max="5636" width="9.125" style="170" bestFit="1" customWidth="1"/>
    <col min="5637" max="5637" width="7.5" style="170" bestFit="1" customWidth="1"/>
    <col min="5638" max="5638" width="9.125" style="170" bestFit="1" customWidth="1"/>
    <col min="5639" max="5639" width="7.5" style="170" bestFit="1" customWidth="1"/>
    <col min="5640" max="5640" width="11" style="170" bestFit="1" customWidth="1"/>
    <col min="5641" max="5643" width="10" style="170"/>
    <col min="5644" max="5644" width="10.125" style="170" bestFit="1" customWidth="1"/>
    <col min="5645" max="5888" width="10" style="170"/>
    <col min="5889" max="5889" width="19.75" style="170" customWidth="1"/>
    <col min="5890" max="5891" width="8.25" style="170" bestFit="1" customWidth="1"/>
    <col min="5892" max="5892" width="9.125" style="170" bestFit="1" customWidth="1"/>
    <col min="5893" max="5893" width="7.5" style="170" bestFit="1" customWidth="1"/>
    <col min="5894" max="5894" width="9.125" style="170" bestFit="1" customWidth="1"/>
    <col min="5895" max="5895" width="7.5" style="170" bestFit="1" customWidth="1"/>
    <col min="5896" max="5896" width="11" style="170" bestFit="1" customWidth="1"/>
    <col min="5897" max="5899" width="10" style="170"/>
    <col min="5900" max="5900" width="10.125" style="170" bestFit="1" customWidth="1"/>
    <col min="5901" max="6144" width="11" style="170"/>
    <col min="6145" max="6145" width="19.75" style="170" customWidth="1"/>
    <col min="6146" max="6147" width="8.25" style="170" bestFit="1" customWidth="1"/>
    <col min="6148" max="6148" width="9.125" style="170" bestFit="1" customWidth="1"/>
    <col min="6149" max="6149" width="7.5" style="170" bestFit="1" customWidth="1"/>
    <col min="6150" max="6150" width="9.125" style="170" bestFit="1" customWidth="1"/>
    <col min="6151" max="6151" width="7.5" style="170" bestFit="1" customWidth="1"/>
    <col min="6152" max="6152" width="11" style="170" bestFit="1" customWidth="1"/>
    <col min="6153" max="6155" width="10" style="170"/>
    <col min="6156" max="6156" width="10.125" style="170" bestFit="1" customWidth="1"/>
    <col min="6157" max="6400" width="10" style="170"/>
    <col min="6401" max="6401" width="19.75" style="170" customWidth="1"/>
    <col min="6402" max="6403" width="8.25" style="170" bestFit="1" customWidth="1"/>
    <col min="6404" max="6404" width="9.125" style="170" bestFit="1" customWidth="1"/>
    <col min="6405" max="6405" width="7.5" style="170" bestFit="1" customWidth="1"/>
    <col min="6406" max="6406" width="9.125" style="170" bestFit="1" customWidth="1"/>
    <col min="6407" max="6407" width="7.5" style="170" bestFit="1" customWidth="1"/>
    <col min="6408" max="6408" width="11" style="170" bestFit="1" customWidth="1"/>
    <col min="6409" max="6411" width="10" style="170"/>
    <col min="6412" max="6412" width="10.125" style="170" bestFit="1" customWidth="1"/>
    <col min="6413" max="6656" width="10" style="170"/>
    <col min="6657" max="6657" width="19.75" style="170" customWidth="1"/>
    <col min="6658" max="6659" width="8.25" style="170" bestFit="1" customWidth="1"/>
    <col min="6660" max="6660" width="9.125" style="170" bestFit="1" customWidth="1"/>
    <col min="6661" max="6661" width="7.5" style="170" bestFit="1" customWidth="1"/>
    <col min="6662" max="6662" width="9.125" style="170" bestFit="1" customWidth="1"/>
    <col min="6663" max="6663" width="7.5" style="170" bestFit="1" customWidth="1"/>
    <col min="6664" max="6664" width="11" style="170" bestFit="1" customWidth="1"/>
    <col min="6665" max="6667" width="10" style="170"/>
    <col min="6668" max="6668" width="10.125" style="170" bestFit="1" customWidth="1"/>
    <col min="6669" max="6912" width="10" style="170"/>
    <col min="6913" max="6913" width="19.75" style="170" customWidth="1"/>
    <col min="6914" max="6915" width="8.25" style="170" bestFit="1" customWidth="1"/>
    <col min="6916" max="6916" width="9.125" style="170" bestFit="1" customWidth="1"/>
    <col min="6917" max="6917" width="7.5" style="170" bestFit="1" customWidth="1"/>
    <col min="6918" max="6918" width="9.125" style="170" bestFit="1" customWidth="1"/>
    <col min="6919" max="6919" width="7.5" style="170" bestFit="1" customWidth="1"/>
    <col min="6920" max="6920" width="11" style="170" bestFit="1" customWidth="1"/>
    <col min="6921" max="6923" width="10" style="170"/>
    <col min="6924" max="6924" width="10.125" style="170" bestFit="1" customWidth="1"/>
    <col min="6925" max="7168" width="11" style="170"/>
    <col min="7169" max="7169" width="19.75" style="170" customWidth="1"/>
    <col min="7170" max="7171" width="8.25" style="170" bestFit="1" customWidth="1"/>
    <col min="7172" max="7172" width="9.125" style="170" bestFit="1" customWidth="1"/>
    <col min="7173" max="7173" width="7.5" style="170" bestFit="1" customWidth="1"/>
    <col min="7174" max="7174" width="9.125" style="170" bestFit="1" customWidth="1"/>
    <col min="7175" max="7175" width="7.5" style="170" bestFit="1" customWidth="1"/>
    <col min="7176" max="7176" width="11" style="170" bestFit="1" customWidth="1"/>
    <col min="7177" max="7179" width="10" style="170"/>
    <col min="7180" max="7180" width="10.125" style="170" bestFit="1" customWidth="1"/>
    <col min="7181" max="7424" width="10" style="170"/>
    <col min="7425" max="7425" width="19.75" style="170" customWidth="1"/>
    <col min="7426" max="7427" width="8.25" style="170" bestFit="1" customWidth="1"/>
    <col min="7428" max="7428" width="9.125" style="170" bestFit="1" customWidth="1"/>
    <col min="7429" max="7429" width="7.5" style="170" bestFit="1" customWidth="1"/>
    <col min="7430" max="7430" width="9.125" style="170" bestFit="1" customWidth="1"/>
    <col min="7431" max="7431" width="7.5" style="170" bestFit="1" customWidth="1"/>
    <col min="7432" max="7432" width="11" style="170" bestFit="1" customWidth="1"/>
    <col min="7433" max="7435" width="10" style="170"/>
    <col min="7436" max="7436" width="10.125" style="170" bestFit="1" customWidth="1"/>
    <col min="7437" max="7680" width="10" style="170"/>
    <col min="7681" max="7681" width="19.75" style="170" customWidth="1"/>
    <col min="7682" max="7683" width="8.25" style="170" bestFit="1" customWidth="1"/>
    <col min="7684" max="7684" width="9.125" style="170" bestFit="1" customWidth="1"/>
    <col min="7685" max="7685" width="7.5" style="170" bestFit="1" customWidth="1"/>
    <col min="7686" max="7686" width="9.125" style="170" bestFit="1" customWidth="1"/>
    <col min="7687" max="7687" width="7.5" style="170" bestFit="1" customWidth="1"/>
    <col min="7688" max="7688" width="11" style="170" bestFit="1" customWidth="1"/>
    <col min="7689" max="7691" width="10" style="170"/>
    <col min="7692" max="7692" width="10.125" style="170" bestFit="1" customWidth="1"/>
    <col min="7693" max="7936" width="10" style="170"/>
    <col min="7937" max="7937" width="19.75" style="170" customWidth="1"/>
    <col min="7938" max="7939" width="8.25" style="170" bestFit="1" customWidth="1"/>
    <col min="7940" max="7940" width="9.125" style="170" bestFit="1" customWidth="1"/>
    <col min="7941" max="7941" width="7.5" style="170" bestFit="1" customWidth="1"/>
    <col min="7942" max="7942" width="9.125" style="170" bestFit="1" customWidth="1"/>
    <col min="7943" max="7943" width="7.5" style="170" bestFit="1" customWidth="1"/>
    <col min="7944" max="7944" width="11" style="170" bestFit="1" customWidth="1"/>
    <col min="7945" max="7947" width="10" style="170"/>
    <col min="7948" max="7948" width="10.125" style="170" bestFit="1" customWidth="1"/>
    <col min="7949" max="8192" width="11" style="170"/>
    <col min="8193" max="8193" width="19.75" style="170" customWidth="1"/>
    <col min="8194" max="8195" width="8.25" style="170" bestFit="1" customWidth="1"/>
    <col min="8196" max="8196" width="9.125" style="170" bestFit="1" customWidth="1"/>
    <col min="8197" max="8197" width="7.5" style="170" bestFit="1" customWidth="1"/>
    <col min="8198" max="8198" width="9.125" style="170" bestFit="1" customWidth="1"/>
    <col min="8199" max="8199" width="7.5" style="170" bestFit="1" customWidth="1"/>
    <col min="8200" max="8200" width="11" style="170" bestFit="1" customWidth="1"/>
    <col min="8201" max="8203" width="10" style="170"/>
    <col min="8204" max="8204" width="10.125" style="170" bestFit="1" customWidth="1"/>
    <col min="8205" max="8448" width="10" style="170"/>
    <col min="8449" max="8449" width="19.75" style="170" customWidth="1"/>
    <col min="8450" max="8451" width="8.25" style="170" bestFit="1" customWidth="1"/>
    <col min="8452" max="8452" width="9.125" style="170" bestFit="1" customWidth="1"/>
    <col min="8453" max="8453" width="7.5" style="170" bestFit="1" customWidth="1"/>
    <col min="8454" max="8454" width="9.125" style="170" bestFit="1" customWidth="1"/>
    <col min="8455" max="8455" width="7.5" style="170" bestFit="1" customWidth="1"/>
    <col min="8456" max="8456" width="11" style="170" bestFit="1" customWidth="1"/>
    <col min="8457" max="8459" width="10" style="170"/>
    <col min="8460" max="8460" width="10.125" style="170" bestFit="1" customWidth="1"/>
    <col min="8461" max="8704" width="10" style="170"/>
    <col min="8705" max="8705" width="19.75" style="170" customWidth="1"/>
    <col min="8706" max="8707" width="8.25" style="170" bestFit="1" customWidth="1"/>
    <col min="8708" max="8708" width="9.125" style="170" bestFit="1" customWidth="1"/>
    <col min="8709" max="8709" width="7.5" style="170" bestFit="1" customWidth="1"/>
    <col min="8710" max="8710" width="9.125" style="170" bestFit="1" customWidth="1"/>
    <col min="8711" max="8711" width="7.5" style="170" bestFit="1" customWidth="1"/>
    <col min="8712" max="8712" width="11" style="170" bestFit="1" customWidth="1"/>
    <col min="8713" max="8715" width="10" style="170"/>
    <col min="8716" max="8716" width="10.125" style="170" bestFit="1" customWidth="1"/>
    <col min="8717" max="8960" width="10" style="170"/>
    <col min="8961" max="8961" width="19.75" style="170" customWidth="1"/>
    <col min="8962" max="8963" width="8.25" style="170" bestFit="1" customWidth="1"/>
    <col min="8964" max="8964" width="9.125" style="170" bestFit="1" customWidth="1"/>
    <col min="8965" max="8965" width="7.5" style="170" bestFit="1" customWidth="1"/>
    <col min="8966" max="8966" width="9.125" style="170" bestFit="1" customWidth="1"/>
    <col min="8967" max="8967" width="7.5" style="170" bestFit="1" customWidth="1"/>
    <col min="8968" max="8968" width="11" style="170" bestFit="1" customWidth="1"/>
    <col min="8969" max="8971" width="10" style="170"/>
    <col min="8972" max="8972" width="10.125" style="170" bestFit="1" customWidth="1"/>
    <col min="8973" max="9216" width="11" style="170"/>
    <col min="9217" max="9217" width="19.75" style="170" customWidth="1"/>
    <col min="9218" max="9219" width="8.25" style="170" bestFit="1" customWidth="1"/>
    <col min="9220" max="9220" width="9.125" style="170" bestFit="1" customWidth="1"/>
    <col min="9221" max="9221" width="7.5" style="170" bestFit="1" customWidth="1"/>
    <col min="9222" max="9222" width="9.125" style="170" bestFit="1" customWidth="1"/>
    <col min="9223" max="9223" width="7.5" style="170" bestFit="1" customWidth="1"/>
    <col min="9224" max="9224" width="11" style="170" bestFit="1" customWidth="1"/>
    <col min="9225" max="9227" width="10" style="170"/>
    <col min="9228" max="9228" width="10.125" style="170" bestFit="1" customWidth="1"/>
    <col min="9229" max="9472" width="10" style="170"/>
    <col min="9473" max="9473" width="19.75" style="170" customWidth="1"/>
    <col min="9474" max="9475" width="8.25" style="170" bestFit="1" customWidth="1"/>
    <col min="9476" max="9476" width="9.125" style="170" bestFit="1" customWidth="1"/>
    <col min="9477" max="9477" width="7.5" style="170" bestFit="1" customWidth="1"/>
    <col min="9478" max="9478" width="9.125" style="170" bestFit="1" customWidth="1"/>
    <col min="9479" max="9479" width="7.5" style="170" bestFit="1" customWidth="1"/>
    <col min="9480" max="9480" width="11" style="170" bestFit="1" customWidth="1"/>
    <col min="9481" max="9483" width="10" style="170"/>
    <col min="9484" max="9484" width="10.125" style="170" bestFit="1" customWidth="1"/>
    <col min="9485" max="9728" width="10" style="170"/>
    <col min="9729" max="9729" width="19.75" style="170" customWidth="1"/>
    <col min="9730" max="9731" width="8.25" style="170" bestFit="1" customWidth="1"/>
    <col min="9732" max="9732" width="9.125" style="170" bestFit="1" customWidth="1"/>
    <col min="9733" max="9733" width="7.5" style="170" bestFit="1" customWidth="1"/>
    <col min="9734" max="9734" width="9.125" style="170" bestFit="1" customWidth="1"/>
    <col min="9735" max="9735" width="7.5" style="170" bestFit="1" customWidth="1"/>
    <col min="9736" max="9736" width="11" style="170" bestFit="1" customWidth="1"/>
    <col min="9737" max="9739" width="10" style="170"/>
    <col min="9740" max="9740" width="10.125" style="170" bestFit="1" customWidth="1"/>
    <col min="9741" max="9984" width="10" style="170"/>
    <col min="9985" max="9985" width="19.75" style="170" customWidth="1"/>
    <col min="9986" max="9987" width="8.25" style="170" bestFit="1" customWidth="1"/>
    <col min="9988" max="9988" width="9.125" style="170" bestFit="1" customWidth="1"/>
    <col min="9989" max="9989" width="7.5" style="170" bestFit="1" customWidth="1"/>
    <col min="9990" max="9990" width="9.125" style="170" bestFit="1" customWidth="1"/>
    <col min="9991" max="9991" width="7.5" style="170" bestFit="1" customWidth="1"/>
    <col min="9992" max="9992" width="11" style="170" bestFit="1" customWidth="1"/>
    <col min="9993" max="9995" width="10" style="170"/>
    <col min="9996" max="9996" width="10.125" style="170" bestFit="1" customWidth="1"/>
    <col min="9997" max="10240" width="11" style="170"/>
    <col min="10241" max="10241" width="19.75" style="170" customWidth="1"/>
    <col min="10242" max="10243" width="8.25" style="170" bestFit="1" customWidth="1"/>
    <col min="10244" max="10244" width="9.125" style="170" bestFit="1" customWidth="1"/>
    <col min="10245" max="10245" width="7.5" style="170" bestFit="1" customWidth="1"/>
    <col min="10246" max="10246" width="9.125" style="170" bestFit="1" customWidth="1"/>
    <col min="10247" max="10247" width="7.5" style="170" bestFit="1" customWidth="1"/>
    <col min="10248" max="10248" width="11" style="170" bestFit="1" customWidth="1"/>
    <col min="10249" max="10251" width="10" style="170"/>
    <col min="10252" max="10252" width="10.125" style="170" bestFit="1" customWidth="1"/>
    <col min="10253" max="10496" width="10" style="170"/>
    <col min="10497" max="10497" width="19.75" style="170" customWidth="1"/>
    <col min="10498" max="10499" width="8.25" style="170" bestFit="1" customWidth="1"/>
    <col min="10500" max="10500" width="9.125" style="170" bestFit="1" customWidth="1"/>
    <col min="10501" max="10501" width="7.5" style="170" bestFit="1" customWidth="1"/>
    <col min="10502" max="10502" width="9.125" style="170" bestFit="1" customWidth="1"/>
    <col min="10503" max="10503" width="7.5" style="170" bestFit="1" customWidth="1"/>
    <col min="10504" max="10504" width="11" style="170" bestFit="1" customWidth="1"/>
    <col min="10505" max="10507" width="10" style="170"/>
    <col min="10508" max="10508" width="10.125" style="170" bestFit="1" customWidth="1"/>
    <col min="10509" max="10752" width="10" style="170"/>
    <col min="10753" max="10753" width="19.75" style="170" customWidth="1"/>
    <col min="10754" max="10755" width="8.25" style="170" bestFit="1" customWidth="1"/>
    <col min="10756" max="10756" width="9.125" style="170" bestFit="1" customWidth="1"/>
    <col min="10757" max="10757" width="7.5" style="170" bestFit="1" customWidth="1"/>
    <col min="10758" max="10758" width="9.125" style="170" bestFit="1" customWidth="1"/>
    <col min="10759" max="10759" width="7.5" style="170" bestFit="1" customWidth="1"/>
    <col min="10760" max="10760" width="11" style="170" bestFit="1" customWidth="1"/>
    <col min="10761" max="10763" width="10" style="170"/>
    <col min="10764" max="10764" width="10.125" style="170" bestFit="1" customWidth="1"/>
    <col min="10765" max="11008" width="10" style="170"/>
    <col min="11009" max="11009" width="19.75" style="170" customWidth="1"/>
    <col min="11010" max="11011" width="8.25" style="170" bestFit="1" customWidth="1"/>
    <col min="11012" max="11012" width="9.125" style="170" bestFit="1" customWidth="1"/>
    <col min="11013" max="11013" width="7.5" style="170" bestFit="1" customWidth="1"/>
    <col min="11014" max="11014" width="9.125" style="170" bestFit="1" customWidth="1"/>
    <col min="11015" max="11015" width="7.5" style="170" bestFit="1" customWidth="1"/>
    <col min="11016" max="11016" width="11" style="170" bestFit="1" customWidth="1"/>
    <col min="11017" max="11019" width="10" style="170"/>
    <col min="11020" max="11020" width="10.125" style="170" bestFit="1" customWidth="1"/>
    <col min="11021" max="11264" width="11" style="170"/>
    <col min="11265" max="11265" width="19.75" style="170" customWidth="1"/>
    <col min="11266" max="11267" width="8.25" style="170" bestFit="1" customWidth="1"/>
    <col min="11268" max="11268" width="9.125" style="170" bestFit="1" customWidth="1"/>
    <col min="11269" max="11269" width="7.5" style="170" bestFit="1" customWidth="1"/>
    <col min="11270" max="11270" width="9.125" style="170" bestFit="1" customWidth="1"/>
    <col min="11271" max="11271" width="7.5" style="170" bestFit="1" customWidth="1"/>
    <col min="11272" max="11272" width="11" style="170" bestFit="1" customWidth="1"/>
    <col min="11273" max="11275" width="10" style="170"/>
    <col min="11276" max="11276" width="10.125" style="170" bestFit="1" customWidth="1"/>
    <col min="11277" max="11520" width="10" style="170"/>
    <col min="11521" max="11521" width="19.75" style="170" customWidth="1"/>
    <col min="11522" max="11523" width="8.25" style="170" bestFit="1" customWidth="1"/>
    <col min="11524" max="11524" width="9.125" style="170" bestFit="1" customWidth="1"/>
    <col min="11525" max="11525" width="7.5" style="170" bestFit="1" customWidth="1"/>
    <col min="11526" max="11526" width="9.125" style="170" bestFit="1" customWidth="1"/>
    <col min="11527" max="11527" width="7.5" style="170" bestFit="1" customWidth="1"/>
    <col min="11528" max="11528" width="11" style="170" bestFit="1" customWidth="1"/>
    <col min="11529" max="11531" width="10" style="170"/>
    <col min="11532" max="11532" width="10.125" style="170" bestFit="1" customWidth="1"/>
    <col min="11533" max="11776" width="10" style="170"/>
    <col min="11777" max="11777" width="19.75" style="170" customWidth="1"/>
    <col min="11778" max="11779" width="8.25" style="170" bestFit="1" customWidth="1"/>
    <col min="11780" max="11780" width="9.125" style="170" bestFit="1" customWidth="1"/>
    <col min="11781" max="11781" width="7.5" style="170" bestFit="1" customWidth="1"/>
    <col min="11782" max="11782" width="9.125" style="170" bestFit="1" customWidth="1"/>
    <col min="11783" max="11783" width="7.5" style="170" bestFit="1" customWidth="1"/>
    <col min="11784" max="11784" width="11" style="170" bestFit="1" customWidth="1"/>
    <col min="11785" max="11787" width="10" style="170"/>
    <col min="11788" max="11788" width="10.125" style="170" bestFit="1" customWidth="1"/>
    <col min="11789" max="12032" width="10" style="170"/>
    <col min="12033" max="12033" width="19.75" style="170" customWidth="1"/>
    <col min="12034" max="12035" width="8.25" style="170" bestFit="1" customWidth="1"/>
    <col min="12036" max="12036" width="9.125" style="170" bestFit="1" customWidth="1"/>
    <col min="12037" max="12037" width="7.5" style="170" bestFit="1" customWidth="1"/>
    <col min="12038" max="12038" width="9.125" style="170" bestFit="1" customWidth="1"/>
    <col min="12039" max="12039" width="7.5" style="170" bestFit="1" customWidth="1"/>
    <col min="12040" max="12040" width="11" style="170" bestFit="1" customWidth="1"/>
    <col min="12041" max="12043" width="10" style="170"/>
    <col min="12044" max="12044" width="10.125" style="170" bestFit="1" customWidth="1"/>
    <col min="12045" max="12288" width="11" style="170"/>
    <col min="12289" max="12289" width="19.75" style="170" customWidth="1"/>
    <col min="12290" max="12291" width="8.25" style="170" bestFit="1" customWidth="1"/>
    <col min="12292" max="12292" width="9.125" style="170" bestFit="1" customWidth="1"/>
    <col min="12293" max="12293" width="7.5" style="170" bestFit="1" customWidth="1"/>
    <col min="12294" max="12294" width="9.125" style="170" bestFit="1" customWidth="1"/>
    <col min="12295" max="12295" width="7.5" style="170" bestFit="1" customWidth="1"/>
    <col min="12296" max="12296" width="11" style="170" bestFit="1" customWidth="1"/>
    <col min="12297" max="12299" width="10" style="170"/>
    <col min="12300" max="12300" width="10.125" style="170" bestFit="1" customWidth="1"/>
    <col min="12301" max="12544" width="10" style="170"/>
    <col min="12545" max="12545" width="19.75" style="170" customWidth="1"/>
    <col min="12546" max="12547" width="8.25" style="170" bestFit="1" customWidth="1"/>
    <col min="12548" max="12548" width="9.125" style="170" bestFit="1" customWidth="1"/>
    <col min="12549" max="12549" width="7.5" style="170" bestFit="1" customWidth="1"/>
    <col min="12550" max="12550" width="9.125" style="170" bestFit="1" customWidth="1"/>
    <col min="12551" max="12551" width="7.5" style="170" bestFit="1" customWidth="1"/>
    <col min="12552" max="12552" width="11" style="170" bestFit="1" customWidth="1"/>
    <col min="12553" max="12555" width="10" style="170"/>
    <col min="12556" max="12556" width="10.125" style="170" bestFit="1" customWidth="1"/>
    <col min="12557" max="12800" width="10" style="170"/>
    <col min="12801" max="12801" width="19.75" style="170" customWidth="1"/>
    <col min="12802" max="12803" width="8.25" style="170" bestFit="1" customWidth="1"/>
    <col min="12804" max="12804" width="9.125" style="170" bestFit="1" customWidth="1"/>
    <col min="12805" max="12805" width="7.5" style="170" bestFit="1" customWidth="1"/>
    <col min="12806" max="12806" width="9.125" style="170" bestFit="1" customWidth="1"/>
    <col min="12807" max="12807" width="7.5" style="170" bestFit="1" customWidth="1"/>
    <col min="12808" max="12808" width="11" style="170" bestFit="1" customWidth="1"/>
    <col min="12809" max="12811" width="10" style="170"/>
    <col min="12812" max="12812" width="10.125" style="170" bestFit="1" customWidth="1"/>
    <col min="12813" max="13056" width="10" style="170"/>
    <col min="13057" max="13057" width="19.75" style="170" customWidth="1"/>
    <col min="13058" max="13059" width="8.25" style="170" bestFit="1" customWidth="1"/>
    <col min="13060" max="13060" width="9.125" style="170" bestFit="1" customWidth="1"/>
    <col min="13061" max="13061" width="7.5" style="170" bestFit="1" customWidth="1"/>
    <col min="13062" max="13062" width="9.125" style="170" bestFit="1" customWidth="1"/>
    <col min="13063" max="13063" width="7.5" style="170" bestFit="1" customWidth="1"/>
    <col min="13064" max="13064" width="11" style="170" bestFit="1" customWidth="1"/>
    <col min="13065" max="13067" width="10" style="170"/>
    <col min="13068" max="13068" width="10.125" style="170" bestFit="1" customWidth="1"/>
    <col min="13069" max="13312" width="11" style="170"/>
    <col min="13313" max="13313" width="19.75" style="170" customWidth="1"/>
    <col min="13314" max="13315" width="8.25" style="170" bestFit="1" customWidth="1"/>
    <col min="13316" max="13316" width="9.125" style="170" bestFit="1" customWidth="1"/>
    <col min="13317" max="13317" width="7.5" style="170" bestFit="1" customWidth="1"/>
    <col min="13318" max="13318" width="9.125" style="170" bestFit="1" customWidth="1"/>
    <col min="13319" max="13319" width="7.5" style="170" bestFit="1" customWidth="1"/>
    <col min="13320" max="13320" width="11" style="170" bestFit="1" customWidth="1"/>
    <col min="13321" max="13323" width="10" style="170"/>
    <col min="13324" max="13324" width="10.125" style="170" bestFit="1" customWidth="1"/>
    <col min="13325" max="13568" width="10" style="170"/>
    <col min="13569" max="13569" width="19.75" style="170" customWidth="1"/>
    <col min="13570" max="13571" width="8.25" style="170" bestFit="1" customWidth="1"/>
    <col min="13572" max="13572" width="9.125" style="170" bestFit="1" customWidth="1"/>
    <col min="13573" max="13573" width="7.5" style="170" bestFit="1" customWidth="1"/>
    <col min="13574" max="13574" width="9.125" style="170" bestFit="1" customWidth="1"/>
    <col min="13575" max="13575" width="7.5" style="170" bestFit="1" customWidth="1"/>
    <col min="13576" max="13576" width="11" style="170" bestFit="1" customWidth="1"/>
    <col min="13577" max="13579" width="10" style="170"/>
    <col min="13580" max="13580" width="10.125" style="170" bestFit="1" customWidth="1"/>
    <col min="13581" max="13824" width="10" style="170"/>
    <col min="13825" max="13825" width="19.75" style="170" customWidth="1"/>
    <col min="13826" max="13827" width="8.25" style="170" bestFit="1" customWidth="1"/>
    <col min="13828" max="13828" width="9.125" style="170" bestFit="1" customWidth="1"/>
    <col min="13829" max="13829" width="7.5" style="170" bestFit="1" customWidth="1"/>
    <col min="13830" max="13830" width="9.125" style="170" bestFit="1" customWidth="1"/>
    <col min="13831" max="13831" width="7.5" style="170" bestFit="1" customWidth="1"/>
    <col min="13832" max="13832" width="11" style="170" bestFit="1" customWidth="1"/>
    <col min="13833" max="13835" width="10" style="170"/>
    <col min="13836" max="13836" width="10.125" style="170" bestFit="1" customWidth="1"/>
    <col min="13837" max="14080" width="10" style="170"/>
    <col min="14081" max="14081" width="19.75" style="170" customWidth="1"/>
    <col min="14082" max="14083" width="8.25" style="170" bestFit="1" customWidth="1"/>
    <col min="14084" max="14084" width="9.125" style="170" bestFit="1" customWidth="1"/>
    <col min="14085" max="14085" width="7.5" style="170" bestFit="1" customWidth="1"/>
    <col min="14086" max="14086" width="9.125" style="170" bestFit="1" customWidth="1"/>
    <col min="14087" max="14087" width="7.5" style="170" bestFit="1" customWidth="1"/>
    <col min="14088" max="14088" width="11" style="170" bestFit="1" customWidth="1"/>
    <col min="14089" max="14091" width="10" style="170"/>
    <col min="14092" max="14092" width="10.125" style="170" bestFit="1" customWidth="1"/>
    <col min="14093" max="14336" width="11" style="170"/>
    <col min="14337" max="14337" width="19.75" style="170" customWidth="1"/>
    <col min="14338" max="14339" width="8.25" style="170" bestFit="1" customWidth="1"/>
    <col min="14340" max="14340" width="9.125" style="170" bestFit="1" customWidth="1"/>
    <col min="14341" max="14341" width="7.5" style="170" bestFit="1" customWidth="1"/>
    <col min="14342" max="14342" width="9.125" style="170" bestFit="1" customWidth="1"/>
    <col min="14343" max="14343" width="7.5" style="170" bestFit="1" customWidth="1"/>
    <col min="14344" max="14344" width="11" style="170" bestFit="1" customWidth="1"/>
    <col min="14345" max="14347" width="10" style="170"/>
    <col min="14348" max="14348" width="10.125" style="170" bestFit="1" customWidth="1"/>
    <col min="14349" max="14592" width="10" style="170"/>
    <col min="14593" max="14593" width="19.75" style="170" customWidth="1"/>
    <col min="14594" max="14595" width="8.25" style="170" bestFit="1" customWidth="1"/>
    <col min="14596" max="14596" width="9.125" style="170" bestFit="1" customWidth="1"/>
    <col min="14597" max="14597" width="7.5" style="170" bestFit="1" customWidth="1"/>
    <col min="14598" max="14598" width="9.125" style="170" bestFit="1" customWidth="1"/>
    <col min="14599" max="14599" width="7.5" style="170" bestFit="1" customWidth="1"/>
    <col min="14600" max="14600" width="11" style="170" bestFit="1" customWidth="1"/>
    <col min="14601" max="14603" width="10" style="170"/>
    <col min="14604" max="14604" width="10.125" style="170" bestFit="1" customWidth="1"/>
    <col min="14605" max="14848" width="10" style="170"/>
    <col min="14849" max="14849" width="19.75" style="170" customWidth="1"/>
    <col min="14850" max="14851" width="8.25" style="170" bestFit="1" customWidth="1"/>
    <col min="14852" max="14852" width="9.125" style="170" bestFit="1" customWidth="1"/>
    <col min="14853" max="14853" width="7.5" style="170" bestFit="1" customWidth="1"/>
    <col min="14854" max="14854" width="9.125" style="170" bestFit="1" customWidth="1"/>
    <col min="14855" max="14855" width="7.5" style="170" bestFit="1" customWidth="1"/>
    <col min="14856" max="14856" width="11" style="170" bestFit="1" customWidth="1"/>
    <col min="14857" max="14859" width="10" style="170"/>
    <col min="14860" max="14860" width="10.125" style="170" bestFit="1" customWidth="1"/>
    <col min="14861" max="15104" width="10" style="170"/>
    <col min="15105" max="15105" width="19.75" style="170" customWidth="1"/>
    <col min="15106" max="15107" width="8.25" style="170" bestFit="1" customWidth="1"/>
    <col min="15108" max="15108" width="9.125" style="170" bestFit="1" customWidth="1"/>
    <col min="15109" max="15109" width="7.5" style="170" bestFit="1" customWidth="1"/>
    <col min="15110" max="15110" width="9.125" style="170" bestFit="1" customWidth="1"/>
    <col min="15111" max="15111" width="7.5" style="170" bestFit="1" customWidth="1"/>
    <col min="15112" max="15112" width="11" style="170" bestFit="1" customWidth="1"/>
    <col min="15113" max="15115" width="10" style="170"/>
    <col min="15116" max="15116" width="10.125" style="170" bestFit="1" customWidth="1"/>
    <col min="15117" max="15360" width="11" style="170"/>
    <col min="15361" max="15361" width="19.75" style="170" customWidth="1"/>
    <col min="15362" max="15363" width="8.25" style="170" bestFit="1" customWidth="1"/>
    <col min="15364" max="15364" width="9.125" style="170" bestFit="1" customWidth="1"/>
    <col min="15365" max="15365" width="7.5" style="170" bestFit="1" customWidth="1"/>
    <col min="15366" max="15366" width="9.125" style="170" bestFit="1" customWidth="1"/>
    <col min="15367" max="15367" width="7.5" style="170" bestFit="1" customWidth="1"/>
    <col min="15368" max="15368" width="11" style="170" bestFit="1" customWidth="1"/>
    <col min="15369" max="15371" width="10" style="170"/>
    <col min="15372" max="15372" width="10.125" style="170" bestFit="1" customWidth="1"/>
    <col min="15373" max="15616" width="10" style="170"/>
    <col min="15617" max="15617" width="19.75" style="170" customWidth="1"/>
    <col min="15618" max="15619" width="8.25" style="170" bestFit="1" customWidth="1"/>
    <col min="15620" max="15620" width="9.125" style="170" bestFit="1" customWidth="1"/>
    <col min="15621" max="15621" width="7.5" style="170" bestFit="1" customWidth="1"/>
    <col min="15622" max="15622" width="9.125" style="170" bestFit="1" customWidth="1"/>
    <col min="15623" max="15623" width="7.5" style="170" bestFit="1" customWidth="1"/>
    <col min="15624" max="15624" width="11" style="170" bestFit="1" customWidth="1"/>
    <col min="15625" max="15627" width="10" style="170"/>
    <col min="15628" max="15628" width="10.125" style="170" bestFit="1" customWidth="1"/>
    <col min="15629" max="15872" width="10" style="170"/>
    <col min="15873" max="15873" width="19.75" style="170" customWidth="1"/>
    <col min="15874" max="15875" width="8.25" style="170" bestFit="1" customWidth="1"/>
    <col min="15876" max="15876" width="9.125" style="170" bestFit="1" customWidth="1"/>
    <col min="15877" max="15877" width="7.5" style="170" bestFit="1" customWidth="1"/>
    <col min="15878" max="15878" width="9.125" style="170" bestFit="1" customWidth="1"/>
    <col min="15879" max="15879" width="7.5" style="170" bestFit="1" customWidth="1"/>
    <col min="15880" max="15880" width="11" style="170" bestFit="1" customWidth="1"/>
    <col min="15881" max="15883" width="10" style="170"/>
    <col min="15884" max="15884" width="10.125" style="170" bestFit="1" customWidth="1"/>
    <col min="15885" max="16128" width="10" style="170"/>
    <col min="16129" max="16129" width="19.75" style="170" customWidth="1"/>
    <col min="16130" max="16131" width="8.25" style="170" bestFit="1" customWidth="1"/>
    <col min="16132" max="16132" width="9.125" style="170" bestFit="1" customWidth="1"/>
    <col min="16133" max="16133" width="7.5" style="170" bestFit="1" customWidth="1"/>
    <col min="16134" max="16134" width="9.125" style="170" bestFit="1" customWidth="1"/>
    <col min="16135" max="16135" width="7.5" style="170" bestFit="1" customWidth="1"/>
    <col min="16136" max="16136" width="11" style="170" bestFit="1" customWidth="1"/>
    <col min="16137" max="16139" width="10" style="170"/>
    <col min="16140" max="16140" width="10.125" style="170" bestFit="1" customWidth="1"/>
    <col min="16141" max="16384" width="11" style="170"/>
  </cols>
  <sheetData>
    <row r="1" spans="1:65" x14ac:dyDescent="0.2">
      <c r="A1" s="169" t="s">
        <v>29</v>
      </c>
    </row>
    <row r="2" spans="1:65" ht="15.75" x14ac:dyDescent="0.25">
      <c r="A2" s="171"/>
      <c r="B2" s="172"/>
      <c r="H2" s="506" t="s">
        <v>156</v>
      </c>
    </row>
    <row r="3" spans="1:65" s="101" customFormat="1" x14ac:dyDescent="0.2">
      <c r="A3" s="78"/>
      <c r="B3" s="891">
        <f>INDICE!A3</f>
        <v>43313</v>
      </c>
      <c r="C3" s="892"/>
      <c r="D3" s="892" t="s">
        <v>117</v>
      </c>
      <c r="E3" s="892"/>
      <c r="F3" s="892" t="s">
        <v>118</v>
      </c>
      <c r="G3" s="892"/>
      <c r="H3" s="89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row>
    <row r="4" spans="1:65" s="101" customFormat="1" x14ac:dyDescent="0.2">
      <c r="A4" s="80"/>
      <c r="B4" s="96" t="s">
        <v>47</v>
      </c>
      <c r="C4" s="96" t="s">
        <v>454</v>
      </c>
      <c r="D4" s="96" t="s">
        <v>47</v>
      </c>
      <c r="E4" s="96" t="s">
        <v>454</v>
      </c>
      <c r="F4" s="96" t="s">
        <v>47</v>
      </c>
      <c r="G4" s="97" t="s">
        <v>454</v>
      </c>
      <c r="H4" s="97" t="s">
        <v>107</v>
      </c>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row>
    <row r="5" spans="1:65" s="173" customFormat="1" x14ac:dyDescent="0.2">
      <c r="A5" s="173" t="s">
        <v>201</v>
      </c>
      <c r="B5" s="125">
        <v>164.74415000000002</v>
      </c>
      <c r="C5" s="174">
        <v>-20.566951756656124</v>
      </c>
      <c r="D5" s="125">
        <v>1384.7674100000002</v>
      </c>
      <c r="E5" s="743">
        <v>-8.1351697806898997</v>
      </c>
      <c r="F5" s="125">
        <v>2113.3575100000003</v>
      </c>
      <c r="G5" s="174">
        <v>-5.8549554481492327</v>
      </c>
      <c r="H5" s="174">
        <v>24.700896621770649</v>
      </c>
    </row>
    <row r="6" spans="1:65" s="173" customFormat="1" x14ac:dyDescent="0.2">
      <c r="A6" s="173" t="s">
        <v>202</v>
      </c>
      <c r="B6" s="125">
        <v>538.51670999999999</v>
      </c>
      <c r="C6" s="174">
        <v>3.5440161472122869</v>
      </c>
      <c r="D6" s="125">
        <v>4281.9672799999998</v>
      </c>
      <c r="E6" s="174">
        <v>8.2280872857650955</v>
      </c>
      <c r="F6" s="125">
        <v>6442.4351900000011</v>
      </c>
      <c r="G6" s="174">
        <v>6.5258589481781852</v>
      </c>
      <c r="H6" s="174">
        <v>75.299103378229347</v>
      </c>
    </row>
    <row r="7" spans="1:65" s="98" customFormat="1" x14ac:dyDescent="0.2">
      <c r="A7" s="67" t="s">
        <v>474</v>
      </c>
      <c r="B7" s="68">
        <v>703.26085999999998</v>
      </c>
      <c r="C7" s="102">
        <v>-3.3298247607445068</v>
      </c>
      <c r="D7" s="68">
        <v>5666.7346900000002</v>
      </c>
      <c r="E7" s="102">
        <v>3.7136826229746775</v>
      </c>
      <c r="F7" s="68">
        <v>8555.7927000000018</v>
      </c>
      <c r="G7" s="102">
        <v>3.1743812122723645</v>
      </c>
      <c r="H7" s="102">
        <v>100</v>
      </c>
    </row>
    <row r="8" spans="1:65" s="173" customFormat="1" x14ac:dyDescent="0.2">
      <c r="A8" s="74" t="s">
        <v>462</v>
      </c>
      <c r="B8" s="569">
        <v>486.52249</v>
      </c>
      <c r="C8" s="862">
        <v>5.0721500232227807</v>
      </c>
      <c r="D8" s="569">
        <v>3915.1937599999997</v>
      </c>
      <c r="E8" s="862">
        <v>9.1707085365107908</v>
      </c>
      <c r="F8" s="569">
        <v>5903.2281099999991</v>
      </c>
      <c r="G8" s="862">
        <v>6.6793835698010691</v>
      </c>
      <c r="H8" s="862">
        <v>68.996857649437885</v>
      </c>
    </row>
    <row r="9" spans="1:65" s="173" customFormat="1" x14ac:dyDescent="0.2">
      <c r="H9" s="92" t="s">
        <v>230</v>
      </c>
    </row>
    <row r="10" spans="1:65" s="173" customFormat="1" x14ac:dyDescent="0.2">
      <c r="A10" s="93" t="s">
        <v>518</v>
      </c>
    </row>
    <row r="11" spans="1:65" x14ac:dyDescent="0.2">
      <c r="A11" s="93" t="s">
        <v>475</v>
      </c>
    </row>
    <row r="12" spans="1:65" x14ac:dyDescent="0.2">
      <c r="A12" s="160" t="s">
        <v>588</v>
      </c>
    </row>
  </sheetData>
  <mergeCells count="3">
    <mergeCell ref="B3:C3"/>
    <mergeCell ref="D3:E3"/>
    <mergeCell ref="F3:H3"/>
  </mergeCells>
  <conditionalFormatting sqref="E5">
    <cfRule type="cellIs" dxfId="4067" priority="1" operator="between">
      <formula>0.00001</formula>
      <formula>0.499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I46"/>
  <sheetViews>
    <sheetView zoomScale="115" zoomScaleNormal="115" zoomScaleSheetLayoutView="100" workbookViewId="0">
      <selection activeCell="A3" sqref="A3"/>
    </sheetView>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375" style="3" customWidth="1"/>
    <col min="7" max="7" width="11.875" style="3" customWidth="1"/>
    <col min="8" max="10" width="11" style="3"/>
    <col min="11" max="243" width="10" style="3"/>
    <col min="244" max="244" width="14.5" style="3" customWidth="1"/>
    <col min="245" max="245" width="9.625" style="3" customWidth="1"/>
    <col min="246" max="246" width="6.125" style="3" bestFit="1" customWidth="1"/>
    <col min="247" max="247" width="7.75" style="3" bestFit="1" customWidth="1"/>
    <col min="248" max="248" width="5.75" style="3" customWidth="1"/>
    <col min="249" max="249" width="6.625" style="3" bestFit="1" customWidth="1"/>
    <col min="250" max="250" width="7.75" style="3" bestFit="1" customWidth="1"/>
    <col min="251" max="251" width="11.25" style="3" bestFit="1" customWidth="1"/>
    <col min="252" max="252" width="5.75" style="3" customWidth="1"/>
    <col min="253" max="253" width="7.75" style="3" bestFit="1" customWidth="1"/>
    <col min="254" max="254" width="10.5" style="3" bestFit="1" customWidth="1"/>
    <col min="255" max="255" width="6.5" style="3" customWidth="1"/>
    <col min="256" max="257" width="8" style="3" bestFit="1" customWidth="1"/>
    <col min="258" max="258" width="8.25" style="3" customWidth="1"/>
    <col min="259" max="259" width="10.87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75" style="3" bestFit="1" customWidth="1"/>
    <col min="504" max="504" width="5.75" style="3" customWidth="1"/>
    <col min="505" max="505" width="6.625" style="3" bestFit="1" customWidth="1"/>
    <col min="506" max="506" width="7.75" style="3" bestFit="1" customWidth="1"/>
    <col min="507" max="507" width="11.25" style="3" bestFit="1" customWidth="1"/>
    <col min="508" max="508" width="5.75" style="3" customWidth="1"/>
    <col min="509" max="509" width="7.75" style="3" bestFit="1" customWidth="1"/>
    <col min="510" max="510" width="10.5" style="3" bestFit="1" customWidth="1"/>
    <col min="511" max="511" width="6.5" style="3" customWidth="1"/>
    <col min="512" max="513" width="8" style="3" bestFit="1" customWidth="1"/>
    <col min="514" max="514" width="8.25" style="3" customWidth="1"/>
    <col min="515" max="515" width="10.87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75" style="3" bestFit="1" customWidth="1"/>
    <col min="760" max="760" width="5.75" style="3" customWidth="1"/>
    <col min="761" max="761" width="6.625" style="3" bestFit="1" customWidth="1"/>
    <col min="762" max="762" width="7.75" style="3" bestFit="1" customWidth="1"/>
    <col min="763" max="763" width="11.25" style="3" bestFit="1" customWidth="1"/>
    <col min="764" max="764" width="5.75" style="3" customWidth="1"/>
    <col min="765" max="765" width="7.75" style="3" bestFit="1" customWidth="1"/>
    <col min="766" max="766" width="10.5" style="3" bestFit="1" customWidth="1"/>
    <col min="767" max="767" width="6.5" style="3" customWidth="1"/>
    <col min="768" max="769" width="8" style="3" bestFit="1" customWidth="1"/>
    <col min="770" max="770" width="8.25" style="3" customWidth="1"/>
    <col min="771" max="771" width="10.87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75" style="3" bestFit="1" customWidth="1"/>
    <col min="1016" max="1016" width="5.75" style="3" customWidth="1"/>
    <col min="1017" max="1017" width="6.625" style="3" bestFit="1" customWidth="1"/>
    <col min="1018" max="1018" width="7.75" style="3" bestFit="1" customWidth="1"/>
    <col min="1019" max="1019" width="11.25" style="3" bestFit="1" customWidth="1"/>
    <col min="1020" max="1020" width="5.75" style="3" customWidth="1"/>
    <col min="1021" max="1021" width="7.75" style="3" bestFit="1" customWidth="1"/>
    <col min="1022" max="1022" width="10.5" style="3" bestFit="1" customWidth="1"/>
    <col min="1023" max="1023" width="6.5" style="3" customWidth="1"/>
    <col min="1024" max="1025" width="8" style="3" bestFit="1" customWidth="1"/>
    <col min="1026" max="1026" width="8.25" style="3" customWidth="1"/>
    <col min="1027" max="1027" width="10.87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75" style="3" bestFit="1" customWidth="1"/>
    <col min="1272" max="1272" width="5.75" style="3" customWidth="1"/>
    <col min="1273" max="1273" width="6.625" style="3" bestFit="1" customWidth="1"/>
    <col min="1274" max="1274" width="7.75" style="3" bestFit="1" customWidth="1"/>
    <col min="1275" max="1275" width="11.25" style="3" bestFit="1" customWidth="1"/>
    <col min="1276" max="1276" width="5.75" style="3" customWidth="1"/>
    <col min="1277" max="1277" width="7.75" style="3" bestFit="1" customWidth="1"/>
    <col min="1278" max="1278" width="10.5" style="3" bestFit="1" customWidth="1"/>
    <col min="1279" max="1279" width="6.5" style="3" customWidth="1"/>
    <col min="1280" max="1281" width="8" style="3" bestFit="1" customWidth="1"/>
    <col min="1282" max="1282" width="8.25" style="3" customWidth="1"/>
    <col min="1283" max="1283" width="10.87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75" style="3" bestFit="1" customWidth="1"/>
    <col min="1528" max="1528" width="5.75" style="3" customWidth="1"/>
    <col min="1529" max="1529" width="6.625" style="3" bestFit="1" customWidth="1"/>
    <col min="1530" max="1530" width="7.75" style="3" bestFit="1" customWidth="1"/>
    <col min="1531" max="1531" width="11.25" style="3" bestFit="1" customWidth="1"/>
    <col min="1532" max="1532" width="5.75" style="3" customWidth="1"/>
    <col min="1533" max="1533" width="7.75" style="3" bestFit="1" customWidth="1"/>
    <col min="1534" max="1534" width="10.5" style="3" bestFit="1" customWidth="1"/>
    <col min="1535" max="1535" width="6.5" style="3" customWidth="1"/>
    <col min="1536" max="1537" width="8" style="3" bestFit="1" customWidth="1"/>
    <col min="1538" max="1538" width="8.25" style="3" customWidth="1"/>
    <col min="1539" max="1539" width="10.87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75" style="3" bestFit="1" customWidth="1"/>
    <col min="1784" max="1784" width="5.75" style="3" customWidth="1"/>
    <col min="1785" max="1785" width="6.625" style="3" bestFit="1" customWidth="1"/>
    <col min="1786" max="1786" width="7.75" style="3" bestFit="1" customWidth="1"/>
    <col min="1787" max="1787" width="11.25" style="3" bestFit="1" customWidth="1"/>
    <col min="1788" max="1788" width="5.75" style="3" customWidth="1"/>
    <col min="1789" max="1789" width="7.75" style="3" bestFit="1" customWidth="1"/>
    <col min="1790" max="1790" width="10.5" style="3" bestFit="1" customWidth="1"/>
    <col min="1791" max="1791" width="6.5" style="3" customWidth="1"/>
    <col min="1792" max="1793" width="8" style="3" bestFit="1" customWidth="1"/>
    <col min="1794" max="1794" width="8.25" style="3" customWidth="1"/>
    <col min="1795" max="1795" width="10.87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75" style="3" bestFit="1" customWidth="1"/>
    <col min="2040" max="2040" width="5.75" style="3" customWidth="1"/>
    <col min="2041" max="2041" width="6.625" style="3" bestFit="1" customWidth="1"/>
    <col min="2042" max="2042" width="7.75" style="3" bestFit="1" customWidth="1"/>
    <col min="2043" max="2043" width="11.25" style="3" bestFit="1" customWidth="1"/>
    <col min="2044" max="2044" width="5.75" style="3" customWidth="1"/>
    <col min="2045" max="2045" width="7.75" style="3" bestFit="1" customWidth="1"/>
    <col min="2046" max="2046" width="10.5" style="3" bestFit="1" customWidth="1"/>
    <col min="2047" max="2047" width="6.5" style="3" customWidth="1"/>
    <col min="2048" max="2049" width="8" style="3" bestFit="1" customWidth="1"/>
    <col min="2050" max="2050" width="8.25" style="3" customWidth="1"/>
    <col min="2051" max="2051" width="10.87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75" style="3" bestFit="1" customWidth="1"/>
    <col min="2296" max="2296" width="5.75" style="3" customWidth="1"/>
    <col min="2297" max="2297" width="6.625" style="3" bestFit="1" customWidth="1"/>
    <col min="2298" max="2298" width="7.75" style="3" bestFit="1" customWidth="1"/>
    <col min="2299" max="2299" width="11.25" style="3" bestFit="1" customWidth="1"/>
    <col min="2300" max="2300" width="5.75" style="3" customWidth="1"/>
    <col min="2301" max="2301" width="7.75" style="3" bestFit="1" customWidth="1"/>
    <col min="2302" max="2302" width="10.5" style="3" bestFit="1" customWidth="1"/>
    <col min="2303" max="2303" width="6.5" style="3" customWidth="1"/>
    <col min="2304" max="2305" width="8" style="3" bestFit="1" customWidth="1"/>
    <col min="2306" max="2306" width="8.25" style="3" customWidth="1"/>
    <col min="2307" max="2307" width="10.87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75" style="3" bestFit="1" customWidth="1"/>
    <col min="2552" max="2552" width="5.75" style="3" customWidth="1"/>
    <col min="2553" max="2553" width="6.625" style="3" bestFit="1" customWidth="1"/>
    <col min="2554" max="2554" width="7.75" style="3" bestFit="1" customWidth="1"/>
    <col min="2555" max="2555" width="11.25" style="3" bestFit="1" customWidth="1"/>
    <col min="2556" max="2556" width="5.75" style="3" customWidth="1"/>
    <col min="2557" max="2557" width="7.75" style="3" bestFit="1" customWidth="1"/>
    <col min="2558" max="2558" width="10.5" style="3" bestFit="1" customWidth="1"/>
    <col min="2559" max="2559" width="6.5" style="3" customWidth="1"/>
    <col min="2560" max="2561" width="8" style="3" bestFit="1" customWidth="1"/>
    <col min="2562" max="2562" width="8.25" style="3" customWidth="1"/>
    <col min="2563" max="2563" width="10.87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75" style="3" bestFit="1" customWidth="1"/>
    <col min="2808" max="2808" width="5.75" style="3" customWidth="1"/>
    <col min="2809" max="2809" width="6.625" style="3" bestFit="1" customWidth="1"/>
    <col min="2810" max="2810" width="7.75" style="3" bestFit="1" customWidth="1"/>
    <col min="2811" max="2811" width="11.25" style="3" bestFit="1" customWidth="1"/>
    <col min="2812" max="2812" width="5.75" style="3" customWidth="1"/>
    <col min="2813" max="2813" width="7.75" style="3" bestFit="1" customWidth="1"/>
    <col min="2814" max="2814" width="10.5" style="3" bestFit="1" customWidth="1"/>
    <col min="2815" max="2815" width="6.5" style="3" customWidth="1"/>
    <col min="2816" max="2817" width="8" style="3" bestFit="1" customWidth="1"/>
    <col min="2818" max="2818" width="8.25" style="3" customWidth="1"/>
    <col min="2819" max="2819" width="10.87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75" style="3" bestFit="1" customWidth="1"/>
    <col min="3064" max="3064" width="5.75" style="3" customWidth="1"/>
    <col min="3065" max="3065" width="6.625" style="3" bestFit="1" customWidth="1"/>
    <col min="3066" max="3066" width="7.75" style="3" bestFit="1" customWidth="1"/>
    <col min="3067" max="3067" width="11.25" style="3" bestFit="1" customWidth="1"/>
    <col min="3068" max="3068" width="5.75" style="3" customWidth="1"/>
    <col min="3069" max="3069" width="7.75" style="3" bestFit="1" customWidth="1"/>
    <col min="3070" max="3070" width="10.5" style="3" bestFit="1" customWidth="1"/>
    <col min="3071" max="3071" width="6.5" style="3" customWidth="1"/>
    <col min="3072" max="3073" width="8" style="3" bestFit="1" customWidth="1"/>
    <col min="3074" max="3074" width="8.25" style="3" customWidth="1"/>
    <col min="3075" max="3075" width="10.87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75" style="3" bestFit="1" customWidth="1"/>
    <col min="3320" max="3320" width="5.75" style="3" customWidth="1"/>
    <col min="3321" max="3321" width="6.625" style="3" bestFit="1" customWidth="1"/>
    <col min="3322" max="3322" width="7.75" style="3" bestFit="1" customWidth="1"/>
    <col min="3323" max="3323" width="11.25" style="3" bestFit="1" customWidth="1"/>
    <col min="3324" max="3324" width="5.75" style="3" customWidth="1"/>
    <col min="3325" max="3325" width="7.75" style="3" bestFit="1" customWidth="1"/>
    <col min="3326" max="3326" width="10.5" style="3" bestFit="1" customWidth="1"/>
    <col min="3327" max="3327" width="6.5" style="3" customWidth="1"/>
    <col min="3328" max="3329" width="8" style="3" bestFit="1" customWidth="1"/>
    <col min="3330" max="3330" width="8.25" style="3" customWidth="1"/>
    <col min="3331" max="3331" width="10.87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75" style="3" bestFit="1" customWidth="1"/>
    <col min="3576" max="3576" width="5.75" style="3" customWidth="1"/>
    <col min="3577" max="3577" width="6.625" style="3" bestFit="1" customWidth="1"/>
    <col min="3578" max="3578" width="7.75" style="3" bestFit="1" customWidth="1"/>
    <col min="3579" max="3579" width="11.25" style="3" bestFit="1" customWidth="1"/>
    <col min="3580" max="3580" width="5.75" style="3" customWidth="1"/>
    <col min="3581" max="3581" width="7.75" style="3" bestFit="1" customWidth="1"/>
    <col min="3582" max="3582" width="10.5" style="3" bestFit="1" customWidth="1"/>
    <col min="3583" max="3583" width="6.5" style="3" customWidth="1"/>
    <col min="3584" max="3585" width="8" style="3" bestFit="1" customWidth="1"/>
    <col min="3586" max="3586" width="8.25" style="3" customWidth="1"/>
    <col min="3587" max="3587" width="10.87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75" style="3" bestFit="1" customWidth="1"/>
    <col min="3832" max="3832" width="5.75" style="3" customWidth="1"/>
    <col min="3833" max="3833" width="6.625" style="3" bestFit="1" customWidth="1"/>
    <col min="3834" max="3834" width="7.75" style="3" bestFit="1" customWidth="1"/>
    <col min="3835" max="3835" width="11.25" style="3" bestFit="1" customWidth="1"/>
    <col min="3836" max="3836" width="5.75" style="3" customWidth="1"/>
    <col min="3837" max="3837" width="7.75" style="3" bestFit="1" customWidth="1"/>
    <col min="3838" max="3838" width="10.5" style="3" bestFit="1" customWidth="1"/>
    <col min="3839" max="3839" width="6.5" style="3" customWidth="1"/>
    <col min="3840" max="3841" width="8" style="3" bestFit="1" customWidth="1"/>
    <col min="3842" max="3842" width="8.25" style="3" customWidth="1"/>
    <col min="3843" max="3843" width="10.87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75" style="3" bestFit="1" customWidth="1"/>
    <col min="4088" max="4088" width="5.75" style="3" customWidth="1"/>
    <col min="4089" max="4089" width="6.625" style="3" bestFit="1" customWidth="1"/>
    <col min="4090" max="4090" width="7.75" style="3" bestFit="1" customWidth="1"/>
    <col min="4091" max="4091" width="11.25" style="3" bestFit="1" customWidth="1"/>
    <col min="4092" max="4092" width="5.75" style="3" customWidth="1"/>
    <col min="4093" max="4093" width="7.75" style="3" bestFit="1" customWidth="1"/>
    <col min="4094" max="4094" width="10.5" style="3" bestFit="1" customWidth="1"/>
    <col min="4095" max="4095" width="6.5" style="3" customWidth="1"/>
    <col min="4096" max="4097" width="8" style="3" bestFit="1" customWidth="1"/>
    <col min="4098" max="4098" width="8.25" style="3" customWidth="1"/>
    <col min="4099" max="4099" width="10.87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75" style="3" bestFit="1" customWidth="1"/>
    <col min="4344" max="4344" width="5.75" style="3" customWidth="1"/>
    <col min="4345" max="4345" width="6.625" style="3" bestFit="1" customWidth="1"/>
    <col min="4346" max="4346" width="7.75" style="3" bestFit="1" customWidth="1"/>
    <col min="4347" max="4347" width="11.25" style="3" bestFit="1" customWidth="1"/>
    <col min="4348" max="4348" width="5.75" style="3" customWidth="1"/>
    <col min="4349" max="4349" width="7.75" style="3" bestFit="1" customWidth="1"/>
    <col min="4350" max="4350" width="10.5" style="3" bestFit="1" customWidth="1"/>
    <col min="4351" max="4351" width="6.5" style="3" customWidth="1"/>
    <col min="4352" max="4353" width="8" style="3" bestFit="1" customWidth="1"/>
    <col min="4354" max="4354" width="8.25" style="3" customWidth="1"/>
    <col min="4355" max="4355" width="10.87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75" style="3" bestFit="1" customWidth="1"/>
    <col min="4600" max="4600" width="5.75" style="3" customWidth="1"/>
    <col min="4601" max="4601" width="6.625" style="3" bestFit="1" customWidth="1"/>
    <col min="4602" max="4602" width="7.75" style="3" bestFit="1" customWidth="1"/>
    <col min="4603" max="4603" width="11.25" style="3" bestFit="1" customWidth="1"/>
    <col min="4604" max="4604" width="5.75" style="3" customWidth="1"/>
    <col min="4605" max="4605" width="7.75" style="3" bestFit="1" customWidth="1"/>
    <col min="4606" max="4606" width="10.5" style="3" bestFit="1" customWidth="1"/>
    <col min="4607" max="4607" width="6.5" style="3" customWidth="1"/>
    <col min="4608" max="4609" width="8" style="3" bestFit="1" customWidth="1"/>
    <col min="4610" max="4610" width="8.25" style="3" customWidth="1"/>
    <col min="4611" max="4611" width="10.87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75" style="3" bestFit="1" customWidth="1"/>
    <col min="4856" max="4856" width="5.75" style="3" customWidth="1"/>
    <col min="4857" max="4857" width="6.625" style="3" bestFit="1" customWidth="1"/>
    <col min="4858" max="4858" width="7.75" style="3" bestFit="1" customWidth="1"/>
    <col min="4859" max="4859" width="11.25" style="3" bestFit="1" customWidth="1"/>
    <col min="4860" max="4860" width="5.75" style="3" customWidth="1"/>
    <col min="4861" max="4861" width="7.75" style="3" bestFit="1" customWidth="1"/>
    <col min="4862" max="4862" width="10.5" style="3" bestFit="1" customWidth="1"/>
    <col min="4863" max="4863" width="6.5" style="3" customWidth="1"/>
    <col min="4864" max="4865" width="8" style="3" bestFit="1" customWidth="1"/>
    <col min="4866" max="4866" width="8.25" style="3" customWidth="1"/>
    <col min="4867" max="4867" width="10.87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75" style="3" bestFit="1" customWidth="1"/>
    <col min="5112" max="5112" width="5.75" style="3" customWidth="1"/>
    <col min="5113" max="5113" width="6.625" style="3" bestFit="1" customWidth="1"/>
    <col min="5114" max="5114" width="7.75" style="3" bestFit="1" customWidth="1"/>
    <col min="5115" max="5115" width="11.25" style="3" bestFit="1" customWidth="1"/>
    <col min="5116" max="5116" width="5.75" style="3" customWidth="1"/>
    <col min="5117" max="5117" width="7.75" style="3" bestFit="1" customWidth="1"/>
    <col min="5118" max="5118" width="10.5" style="3" bestFit="1" customWidth="1"/>
    <col min="5119" max="5119" width="6.5" style="3" customWidth="1"/>
    <col min="5120" max="5121" width="8" style="3" bestFit="1" customWidth="1"/>
    <col min="5122" max="5122" width="8.25" style="3" customWidth="1"/>
    <col min="5123" max="5123" width="10.87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75" style="3" bestFit="1" customWidth="1"/>
    <col min="5368" max="5368" width="5.75" style="3" customWidth="1"/>
    <col min="5369" max="5369" width="6.625" style="3" bestFit="1" customWidth="1"/>
    <col min="5370" max="5370" width="7.75" style="3" bestFit="1" customWidth="1"/>
    <col min="5371" max="5371" width="11.25" style="3" bestFit="1" customWidth="1"/>
    <col min="5372" max="5372" width="5.75" style="3" customWidth="1"/>
    <col min="5373" max="5373" width="7.75" style="3" bestFit="1" customWidth="1"/>
    <col min="5374" max="5374" width="10.5" style="3" bestFit="1" customWidth="1"/>
    <col min="5375" max="5375" width="6.5" style="3" customWidth="1"/>
    <col min="5376" max="5377" width="8" style="3" bestFit="1" customWidth="1"/>
    <col min="5378" max="5378" width="8.25" style="3" customWidth="1"/>
    <col min="5379" max="5379" width="10.87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75" style="3" bestFit="1" customWidth="1"/>
    <col min="5624" max="5624" width="5.75" style="3" customWidth="1"/>
    <col min="5625" max="5625" width="6.625" style="3" bestFit="1" customWidth="1"/>
    <col min="5626" max="5626" width="7.75" style="3" bestFit="1" customWidth="1"/>
    <col min="5627" max="5627" width="11.25" style="3" bestFit="1" customWidth="1"/>
    <col min="5628" max="5628" width="5.75" style="3" customWidth="1"/>
    <col min="5629" max="5629" width="7.75" style="3" bestFit="1" customWidth="1"/>
    <col min="5630" max="5630" width="10.5" style="3" bestFit="1" customWidth="1"/>
    <col min="5631" max="5631" width="6.5" style="3" customWidth="1"/>
    <col min="5632" max="5633" width="8" style="3" bestFit="1" customWidth="1"/>
    <col min="5634" max="5634" width="8.25" style="3" customWidth="1"/>
    <col min="5635" max="5635" width="10.87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75" style="3" bestFit="1" customWidth="1"/>
    <col min="5880" max="5880" width="5.75" style="3" customWidth="1"/>
    <col min="5881" max="5881" width="6.625" style="3" bestFit="1" customWidth="1"/>
    <col min="5882" max="5882" width="7.75" style="3" bestFit="1" customWidth="1"/>
    <col min="5883" max="5883" width="11.25" style="3" bestFit="1" customWidth="1"/>
    <col min="5884" max="5884" width="5.75" style="3" customWidth="1"/>
    <col min="5885" max="5885" width="7.75" style="3" bestFit="1" customWidth="1"/>
    <col min="5886" max="5886" width="10.5" style="3" bestFit="1" customWidth="1"/>
    <col min="5887" max="5887" width="6.5" style="3" customWidth="1"/>
    <col min="5888" max="5889" width="8" style="3" bestFit="1" customWidth="1"/>
    <col min="5890" max="5890" width="8.25" style="3" customWidth="1"/>
    <col min="5891" max="5891" width="10.87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75" style="3" bestFit="1" customWidth="1"/>
    <col min="6136" max="6136" width="5.75" style="3" customWidth="1"/>
    <col min="6137" max="6137" width="6.625" style="3" bestFit="1" customWidth="1"/>
    <col min="6138" max="6138" width="7.75" style="3" bestFit="1" customWidth="1"/>
    <col min="6139" max="6139" width="11.25" style="3" bestFit="1" customWidth="1"/>
    <col min="6140" max="6140" width="5.75" style="3" customWidth="1"/>
    <col min="6141" max="6141" width="7.75" style="3" bestFit="1" customWidth="1"/>
    <col min="6142" max="6142" width="10.5" style="3" bestFit="1" customWidth="1"/>
    <col min="6143" max="6143" width="6.5" style="3" customWidth="1"/>
    <col min="6144" max="6145" width="8" style="3" bestFit="1" customWidth="1"/>
    <col min="6146" max="6146" width="8.25" style="3" customWidth="1"/>
    <col min="6147" max="6147" width="10.87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75" style="3" bestFit="1" customWidth="1"/>
    <col min="6392" max="6392" width="5.75" style="3" customWidth="1"/>
    <col min="6393" max="6393" width="6.625" style="3" bestFit="1" customWidth="1"/>
    <col min="6394" max="6394" width="7.75" style="3" bestFit="1" customWidth="1"/>
    <col min="6395" max="6395" width="11.25" style="3" bestFit="1" customWidth="1"/>
    <col min="6396" max="6396" width="5.75" style="3" customWidth="1"/>
    <col min="6397" max="6397" width="7.75" style="3" bestFit="1" customWidth="1"/>
    <col min="6398" max="6398" width="10.5" style="3" bestFit="1" customWidth="1"/>
    <col min="6399" max="6399" width="6.5" style="3" customWidth="1"/>
    <col min="6400" max="6401" width="8" style="3" bestFit="1" customWidth="1"/>
    <col min="6402" max="6402" width="8.25" style="3" customWidth="1"/>
    <col min="6403" max="6403" width="10.87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75" style="3" bestFit="1" customWidth="1"/>
    <col min="6648" max="6648" width="5.75" style="3" customWidth="1"/>
    <col min="6649" max="6649" width="6.625" style="3" bestFit="1" customWidth="1"/>
    <col min="6650" max="6650" width="7.75" style="3" bestFit="1" customWidth="1"/>
    <col min="6651" max="6651" width="11.25" style="3" bestFit="1" customWidth="1"/>
    <col min="6652" max="6652" width="5.75" style="3" customWidth="1"/>
    <col min="6653" max="6653" width="7.75" style="3" bestFit="1" customWidth="1"/>
    <col min="6654" max="6654" width="10.5" style="3" bestFit="1" customWidth="1"/>
    <col min="6655" max="6655" width="6.5" style="3" customWidth="1"/>
    <col min="6656" max="6657" width="8" style="3" bestFit="1" customWidth="1"/>
    <col min="6658" max="6658" width="8.25" style="3" customWidth="1"/>
    <col min="6659" max="6659" width="10.87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75" style="3" bestFit="1" customWidth="1"/>
    <col min="6904" max="6904" width="5.75" style="3" customWidth="1"/>
    <col min="6905" max="6905" width="6.625" style="3" bestFit="1" customWidth="1"/>
    <col min="6906" max="6906" width="7.75" style="3" bestFit="1" customWidth="1"/>
    <col min="6907" max="6907" width="11.25" style="3" bestFit="1" customWidth="1"/>
    <col min="6908" max="6908" width="5.75" style="3" customWidth="1"/>
    <col min="6909" max="6909" width="7.75" style="3" bestFit="1" customWidth="1"/>
    <col min="6910" max="6910" width="10.5" style="3" bestFit="1" customWidth="1"/>
    <col min="6911" max="6911" width="6.5" style="3" customWidth="1"/>
    <col min="6912" max="6913" width="8" style="3" bestFit="1" customWidth="1"/>
    <col min="6914" max="6914" width="8.25" style="3" customWidth="1"/>
    <col min="6915" max="6915" width="10.87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75" style="3" bestFit="1" customWidth="1"/>
    <col min="7160" max="7160" width="5.75" style="3" customWidth="1"/>
    <col min="7161" max="7161" width="6.625" style="3" bestFit="1" customWidth="1"/>
    <col min="7162" max="7162" width="7.75" style="3" bestFit="1" customWidth="1"/>
    <col min="7163" max="7163" width="11.25" style="3" bestFit="1" customWidth="1"/>
    <col min="7164" max="7164" width="5.75" style="3" customWidth="1"/>
    <col min="7165" max="7165" width="7.75" style="3" bestFit="1" customWidth="1"/>
    <col min="7166" max="7166" width="10.5" style="3" bestFit="1" customWidth="1"/>
    <col min="7167" max="7167" width="6.5" style="3" customWidth="1"/>
    <col min="7168" max="7169" width="8" style="3" bestFit="1" customWidth="1"/>
    <col min="7170" max="7170" width="8.25" style="3" customWidth="1"/>
    <col min="7171" max="7171" width="10.87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75" style="3" bestFit="1" customWidth="1"/>
    <col min="7416" max="7416" width="5.75" style="3" customWidth="1"/>
    <col min="7417" max="7417" width="6.625" style="3" bestFit="1" customWidth="1"/>
    <col min="7418" max="7418" width="7.75" style="3" bestFit="1" customWidth="1"/>
    <col min="7419" max="7419" width="11.25" style="3" bestFit="1" customWidth="1"/>
    <col min="7420" max="7420" width="5.75" style="3" customWidth="1"/>
    <col min="7421" max="7421" width="7.75" style="3" bestFit="1" customWidth="1"/>
    <col min="7422" max="7422" width="10.5" style="3" bestFit="1" customWidth="1"/>
    <col min="7423" max="7423" width="6.5" style="3" customWidth="1"/>
    <col min="7424" max="7425" width="8" style="3" bestFit="1" customWidth="1"/>
    <col min="7426" max="7426" width="8.25" style="3" customWidth="1"/>
    <col min="7427" max="7427" width="10.87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75" style="3" bestFit="1" customWidth="1"/>
    <col min="7672" max="7672" width="5.75" style="3" customWidth="1"/>
    <col min="7673" max="7673" width="6.625" style="3" bestFit="1" customWidth="1"/>
    <col min="7674" max="7674" width="7.75" style="3" bestFit="1" customWidth="1"/>
    <col min="7675" max="7675" width="11.25" style="3" bestFit="1" customWidth="1"/>
    <col min="7676" max="7676" width="5.75" style="3" customWidth="1"/>
    <col min="7677" max="7677" width="7.75" style="3" bestFit="1" customWidth="1"/>
    <col min="7678" max="7678" width="10.5" style="3" bestFit="1" customWidth="1"/>
    <col min="7679" max="7679" width="6.5" style="3" customWidth="1"/>
    <col min="7680" max="7681" width="8" style="3" bestFit="1" customWidth="1"/>
    <col min="7682" max="7682" width="8.25" style="3" customWidth="1"/>
    <col min="7683" max="7683" width="10.87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75" style="3" bestFit="1" customWidth="1"/>
    <col min="7928" max="7928" width="5.75" style="3" customWidth="1"/>
    <col min="7929" max="7929" width="6.625" style="3" bestFit="1" customWidth="1"/>
    <col min="7930" max="7930" width="7.75" style="3" bestFit="1" customWidth="1"/>
    <col min="7931" max="7931" width="11.25" style="3" bestFit="1" customWidth="1"/>
    <col min="7932" max="7932" width="5.75" style="3" customWidth="1"/>
    <col min="7933" max="7933" width="7.75" style="3" bestFit="1" customWidth="1"/>
    <col min="7934" max="7934" width="10.5" style="3" bestFit="1" customWidth="1"/>
    <col min="7935" max="7935" width="6.5" style="3" customWidth="1"/>
    <col min="7936" max="7937" width="8" style="3" bestFit="1" customWidth="1"/>
    <col min="7938" max="7938" width="8.25" style="3" customWidth="1"/>
    <col min="7939" max="7939" width="10.87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75" style="3" bestFit="1" customWidth="1"/>
    <col min="8184" max="8184" width="5.75" style="3" customWidth="1"/>
    <col min="8185" max="8185" width="6.625" style="3" bestFit="1" customWidth="1"/>
    <col min="8186" max="8186" width="7.75" style="3" bestFit="1" customWidth="1"/>
    <col min="8187" max="8187" width="11.25" style="3" bestFit="1" customWidth="1"/>
    <col min="8188" max="8188" width="5.75" style="3" customWidth="1"/>
    <col min="8189" max="8189" width="7.75" style="3" bestFit="1" customWidth="1"/>
    <col min="8190" max="8190" width="10.5" style="3" bestFit="1" customWidth="1"/>
    <col min="8191" max="8191" width="6.5" style="3" customWidth="1"/>
    <col min="8192" max="8193" width="8" style="3" bestFit="1" customWidth="1"/>
    <col min="8194" max="8194" width="8.25" style="3" customWidth="1"/>
    <col min="8195" max="8195" width="10.87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75" style="3" bestFit="1" customWidth="1"/>
    <col min="8440" max="8440" width="5.75" style="3" customWidth="1"/>
    <col min="8441" max="8441" width="6.625" style="3" bestFit="1" customWidth="1"/>
    <col min="8442" max="8442" width="7.75" style="3" bestFit="1" customWidth="1"/>
    <col min="8443" max="8443" width="11.25" style="3" bestFit="1" customWidth="1"/>
    <col min="8444" max="8444" width="5.75" style="3" customWidth="1"/>
    <col min="8445" max="8445" width="7.75" style="3" bestFit="1" customWidth="1"/>
    <col min="8446" max="8446" width="10.5" style="3" bestFit="1" customWidth="1"/>
    <col min="8447" max="8447" width="6.5" style="3" customWidth="1"/>
    <col min="8448" max="8449" width="8" style="3" bestFit="1" customWidth="1"/>
    <col min="8450" max="8450" width="8.25" style="3" customWidth="1"/>
    <col min="8451" max="8451" width="10.87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75" style="3" bestFit="1" customWidth="1"/>
    <col min="8696" max="8696" width="5.75" style="3" customWidth="1"/>
    <col min="8697" max="8697" width="6.625" style="3" bestFit="1" customWidth="1"/>
    <col min="8698" max="8698" width="7.75" style="3" bestFit="1" customWidth="1"/>
    <col min="8699" max="8699" width="11.25" style="3" bestFit="1" customWidth="1"/>
    <col min="8700" max="8700" width="5.75" style="3" customWidth="1"/>
    <col min="8701" max="8701" width="7.75" style="3" bestFit="1" customWidth="1"/>
    <col min="8702" max="8702" width="10.5" style="3" bestFit="1" customWidth="1"/>
    <col min="8703" max="8703" width="6.5" style="3" customWidth="1"/>
    <col min="8704" max="8705" width="8" style="3" bestFit="1" customWidth="1"/>
    <col min="8706" max="8706" width="8.25" style="3" customWidth="1"/>
    <col min="8707" max="8707" width="10.87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75" style="3" bestFit="1" customWidth="1"/>
    <col min="8952" max="8952" width="5.75" style="3" customWidth="1"/>
    <col min="8953" max="8953" width="6.625" style="3" bestFit="1" customWidth="1"/>
    <col min="8954" max="8954" width="7.75" style="3" bestFit="1" customWidth="1"/>
    <col min="8955" max="8955" width="11.25" style="3" bestFit="1" customWidth="1"/>
    <col min="8956" max="8956" width="5.75" style="3" customWidth="1"/>
    <col min="8957" max="8957" width="7.75" style="3" bestFit="1" customWidth="1"/>
    <col min="8958" max="8958" width="10.5" style="3" bestFit="1" customWidth="1"/>
    <col min="8959" max="8959" width="6.5" style="3" customWidth="1"/>
    <col min="8960" max="8961" width="8" style="3" bestFit="1" customWidth="1"/>
    <col min="8962" max="8962" width="8.25" style="3" customWidth="1"/>
    <col min="8963" max="8963" width="10.87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75" style="3" bestFit="1" customWidth="1"/>
    <col min="9208" max="9208" width="5.75" style="3" customWidth="1"/>
    <col min="9209" max="9209" width="6.625" style="3" bestFit="1" customWidth="1"/>
    <col min="9210" max="9210" width="7.75" style="3" bestFit="1" customWidth="1"/>
    <col min="9211" max="9211" width="11.25" style="3" bestFit="1" customWidth="1"/>
    <col min="9212" max="9212" width="5.75" style="3" customWidth="1"/>
    <col min="9213" max="9213" width="7.75" style="3" bestFit="1" customWidth="1"/>
    <col min="9214" max="9214" width="10.5" style="3" bestFit="1" customWidth="1"/>
    <col min="9215" max="9215" width="6.5" style="3" customWidth="1"/>
    <col min="9216" max="9217" width="8" style="3" bestFit="1" customWidth="1"/>
    <col min="9218" max="9218" width="8.25" style="3" customWidth="1"/>
    <col min="9219" max="9219" width="10.87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75" style="3" bestFit="1" customWidth="1"/>
    <col min="9464" max="9464" width="5.75" style="3" customWidth="1"/>
    <col min="9465" max="9465" width="6.625" style="3" bestFit="1" customWidth="1"/>
    <col min="9466" max="9466" width="7.75" style="3" bestFit="1" customWidth="1"/>
    <col min="9467" max="9467" width="11.25" style="3" bestFit="1" customWidth="1"/>
    <col min="9468" max="9468" width="5.75" style="3" customWidth="1"/>
    <col min="9469" max="9469" width="7.75" style="3" bestFit="1" customWidth="1"/>
    <col min="9470" max="9470" width="10.5" style="3" bestFit="1" customWidth="1"/>
    <col min="9471" max="9471" width="6.5" style="3" customWidth="1"/>
    <col min="9472" max="9473" width="8" style="3" bestFit="1" customWidth="1"/>
    <col min="9474" max="9474" width="8.25" style="3" customWidth="1"/>
    <col min="9475" max="9475" width="10.87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75" style="3" bestFit="1" customWidth="1"/>
    <col min="9720" max="9720" width="5.75" style="3" customWidth="1"/>
    <col min="9721" max="9721" width="6.625" style="3" bestFit="1" customWidth="1"/>
    <col min="9722" max="9722" width="7.75" style="3" bestFit="1" customWidth="1"/>
    <col min="9723" max="9723" width="11.25" style="3" bestFit="1" customWidth="1"/>
    <col min="9724" max="9724" width="5.75" style="3" customWidth="1"/>
    <col min="9725" max="9725" width="7.75" style="3" bestFit="1" customWidth="1"/>
    <col min="9726" max="9726" width="10.5" style="3" bestFit="1" customWidth="1"/>
    <col min="9727" max="9727" width="6.5" style="3" customWidth="1"/>
    <col min="9728" max="9729" width="8" style="3" bestFit="1" customWidth="1"/>
    <col min="9730" max="9730" width="8.25" style="3" customWidth="1"/>
    <col min="9731" max="9731" width="10.87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75" style="3" bestFit="1" customWidth="1"/>
    <col min="9976" max="9976" width="5.75" style="3" customWidth="1"/>
    <col min="9977" max="9977" width="6.625" style="3" bestFit="1" customWidth="1"/>
    <col min="9978" max="9978" width="7.75" style="3" bestFit="1" customWidth="1"/>
    <col min="9979" max="9979" width="11.25" style="3" bestFit="1" customWidth="1"/>
    <col min="9980" max="9980" width="5.75" style="3" customWidth="1"/>
    <col min="9981" max="9981" width="7.75" style="3" bestFit="1" customWidth="1"/>
    <col min="9982" max="9982" width="10.5" style="3" bestFit="1" customWidth="1"/>
    <col min="9983" max="9983" width="6.5" style="3" customWidth="1"/>
    <col min="9984" max="9985" width="8" style="3" bestFit="1" customWidth="1"/>
    <col min="9986" max="9986" width="8.25" style="3" customWidth="1"/>
    <col min="9987" max="9987" width="10.87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75" style="3" bestFit="1" customWidth="1"/>
    <col min="10232" max="10232" width="5.75" style="3" customWidth="1"/>
    <col min="10233" max="10233" width="6.625" style="3" bestFit="1" customWidth="1"/>
    <col min="10234" max="10234" width="7.75" style="3" bestFit="1" customWidth="1"/>
    <col min="10235" max="10235" width="11.25" style="3" bestFit="1" customWidth="1"/>
    <col min="10236" max="10236" width="5.75" style="3" customWidth="1"/>
    <col min="10237" max="10237" width="7.75" style="3" bestFit="1" customWidth="1"/>
    <col min="10238" max="10238" width="10.5" style="3" bestFit="1" customWidth="1"/>
    <col min="10239" max="10239" width="6.5" style="3" customWidth="1"/>
    <col min="10240" max="10241" width="8" style="3" bestFit="1" customWidth="1"/>
    <col min="10242" max="10242" width="8.25" style="3" customWidth="1"/>
    <col min="10243" max="10243" width="10.87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75" style="3" bestFit="1" customWidth="1"/>
    <col min="10488" max="10488" width="5.75" style="3" customWidth="1"/>
    <col min="10489" max="10489" width="6.625" style="3" bestFit="1" customWidth="1"/>
    <col min="10490" max="10490" width="7.75" style="3" bestFit="1" customWidth="1"/>
    <col min="10491" max="10491" width="11.25" style="3" bestFit="1" customWidth="1"/>
    <col min="10492" max="10492" width="5.75" style="3" customWidth="1"/>
    <col min="10493" max="10493" width="7.75" style="3" bestFit="1" customWidth="1"/>
    <col min="10494" max="10494" width="10.5" style="3" bestFit="1" customWidth="1"/>
    <col min="10495" max="10495" width="6.5" style="3" customWidth="1"/>
    <col min="10496" max="10497" width="8" style="3" bestFit="1" customWidth="1"/>
    <col min="10498" max="10498" width="8.25" style="3" customWidth="1"/>
    <col min="10499" max="10499" width="10.87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75" style="3" bestFit="1" customWidth="1"/>
    <col min="10744" max="10744" width="5.75" style="3" customWidth="1"/>
    <col min="10745" max="10745" width="6.625" style="3" bestFit="1" customWidth="1"/>
    <col min="10746" max="10746" width="7.75" style="3" bestFit="1" customWidth="1"/>
    <col min="10747" max="10747" width="11.25" style="3" bestFit="1" customWidth="1"/>
    <col min="10748" max="10748" width="5.75" style="3" customWidth="1"/>
    <col min="10749" max="10749" width="7.75" style="3" bestFit="1" customWidth="1"/>
    <col min="10750" max="10750" width="10.5" style="3" bestFit="1" customWidth="1"/>
    <col min="10751" max="10751" width="6.5" style="3" customWidth="1"/>
    <col min="10752" max="10753" width="8" style="3" bestFit="1" customWidth="1"/>
    <col min="10754" max="10754" width="8.25" style="3" customWidth="1"/>
    <col min="10755" max="10755" width="10.87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75" style="3" bestFit="1" customWidth="1"/>
    <col min="11000" max="11000" width="5.75" style="3" customWidth="1"/>
    <col min="11001" max="11001" width="6.625" style="3" bestFit="1" customWidth="1"/>
    <col min="11002" max="11002" width="7.75" style="3" bestFit="1" customWidth="1"/>
    <col min="11003" max="11003" width="11.25" style="3" bestFit="1" customWidth="1"/>
    <col min="11004" max="11004" width="5.75" style="3" customWidth="1"/>
    <col min="11005" max="11005" width="7.75" style="3" bestFit="1" customWidth="1"/>
    <col min="11006" max="11006" width="10.5" style="3" bestFit="1" customWidth="1"/>
    <col min="11007" max="11007" width="6.5" style="3" customWidth="1"/>
    <col min="11008" max="11009" width="8" style="3" bestFit="1" customWidth="1"/>
    <col min="11010" max="11010" width="8.25" style="3" customWidth="1"/>
    <col min="11011" max="11011" width="10.87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75" style="3" bestFit="1" customWidth="1"/>
    <col min="11256" max="11256" width="5.75" style="3" customWidth="1"/>
    <col min="11257" max="11257" width="6.625" style="3" bestFit="1" customWidth="1"/>
    <col min="11258" max="11258" width="7.75" style="3" bestFit="1" customWidth="1"/>
    <col min="11259" max="11259" width="11.25" style="3" bestFit="1" customWidth="1"/>
    <col min="11260" max="11260" width="5.75" style="3" customWidth="1"/>
    <col min="11261" max="11261" width="7.75" style="3" bestFit="1" customWidth="1"/>
    <col min="11262" max="11262" width="10.5" style="3" bestFit="1" customWidth="1"/>
    <col min="11263" max="11263" width="6.5" style="3" customWidth="1"/>
    <col min="11264" max="11265" width="8" style="3" bestFit="1" customWidth="1"/>
    <col min="11266" max="11266" width="8.25" style="3" customWidth="1"/>
    <col min="11267" max="11267" width="10.87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75" style="3" bestFit="1" customWidth="1"/>
    <col min="11512" max="11512" width="5.75" style="3" customWidth="1"/>
    <col min="11513" max="11513" width="6.625" style="3" bestFit="1" customWidth="1"/>
    <col min="11514" max="11514" width="7.75" style="3" bestFit="1" customWidth="1"/>
    <col min="11515" max="11515" width="11.25" style="3" bestFit="1" customWidth="1"/>
    <col min="11516" max="11516" width="5.75" style="3" customWidth="1"/>
    <col min="11517" max="11517" width="7.75" style="3" bestFit="1" customWidth="1"/>
    <col min="11518" max="11518" width="10.5" style="3" bestFit="1" customWidth="1"/>
    <col min="11519" max="11519" width="6.5" style="3" customWidth="1"/>
    <col min="11520" max="11521" width="8" style="3" bestFit="1" customWidth="1"/>
    <col min="11522" max="11522" width="8.25" style="3" customWidth="1"/>
    <col min="11523" max="11523" width="10.87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75" style="3" bestFit="1" customWidth="1"/>
    <col min="11768" max="11768" width="5.75" style="3" customWidth="1"/>
    <col min="11769" max="11769" width="6.625" style="3" bestFit="1" customWidth="1"/>
    <col min="11770" max="11770" width="7.75" style="3" bestFit="1" customWidth="1"/>
    <col min="11771" max="11771" width="11.25" style="3" bestFit="1" customWidth="1"/>
    <col min="11772" max="11772" width="5.75" style="3" customWidth="1"/>
    <col min="11773" max="11773" width="7.75" style="3" bestFit="1" customWidth="1"/>
    <col min="11774" max="11774" width="10.5" style="3" bestFit="1" customWidth="1"/>
    <col min="11775" max="11775" width="6.5" style="3" customWidth="1"/>
    <col min="11776" max="11777" width="8" style="3" bestFit="1" customWidth="1"/>
    <col min="11778" max="11778" width="8.25" style="3" customWidth="1"/>
    <col min="11779" max="11779" width="10.87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75" style="3" bestFit="1" customWidth="1"/>
    <col min="12024" max="12024" width="5.75" style="3" customWidth="1"/>
    <col min="12025" max="12025" width="6.625" style="3" bestFit="1" customWidth="1"/>
    <col min="12026" max="12026" width="7.75" style="3" bestFit="1" customWidth="1"/>
    <col min="12027" max="12027" width="11.25" style="3" bestFit="1" customWidth="1"/>
    <col min="12028" max="12028" width="5.75" style="3" customWidth="1"/>
    <col min="12029" max="12029" width="7.75" style="3" bestFit="1" customWidth="1"/>
    <col min="12030" max="12030" width="10.5" style="3" bestFit="1" customWidth="1"/>
    <col min="12031" max="12031" width="6.5" style="3" customWidth="1"/>
    <col min="12032" max="12033" width="8" style="3" bestFit="1" customWidth="1"/>
    <col min="12034" max="12034" width="8.25" style="3" customWidth="1"/>
    <col min="12035" max="12035" width="10.87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75" style="3" bestFit="1" customWidth="1"/>
    <col min="12280" max="12280" width="5.75" style="3" customWidth="1"/>
    <col min="12281" max="12281" width="6.625" style="3" bestFit="1" customWidth="1"/>
    <col min="12282" max="12282" width="7.75" style="3" bestFit="1" customWidth="1"/>
    <col min="12283" max="12283" width="11.25" style="3" bestFit="1" customWidth="1"/>
    <col min="12284" max="12284" width="5.75" style="3" customWidth="1"/>
    <col min="12285" max="12285" width="7.75" style="3" bestFit="1" customWidth="1"/>
    <col min="12286" max="12286" width="10.5" style="3" bestFit="1" customWidth="1"/>
    <col min="12287" max="12287" width="6.5" style="3" customWidth="1"/>
    <col min="12288" max="12289" width="8" style="3" bestFit="1" customWidth="1"/>
    <col min="12290" max="12290" width="8.25" style="3" customWidth="1"/>
    <col min="12291" max="12291" width="10.87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75" style="3" bestFit="1" customWidth="1"/>
    <col min="12536" max="12536" width="5.75" style="3" customWidth="1"/>
    <col min="12537" max="12537" width="6.625" style="3" bestFit="1" customWidth="1"/>
    <col min="12538" max="12538" width="7.75" style="3" bestFit="1" customWidth="1"/>
    <col min="12539" max="12539" width="11.25" style="3" bestFit="1" customWidth="1"/>
    <col min="12540" max="12540" width="5.75" style="3" customWidth="1"/>
    <col min="12541" max="12541" width="7.75" style="3" bestFit="1" customWidth="1"/>
    <col min="12542" max="12542" width="10.5" style="3" bestFit="1" customWidth="1"/>
    <col min="12543" max="12543" width="6.5" style="3" customWidth="1"/>
    <col min="12544" max="12545" width="8" style="3" bestFit="1" customWidth="1"/>
    <col min="12546" max="12546" width="8.25" style="3" customWidth="1"/>
    <col min="12547" max="12547" width="10.87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75" style="3" bestFit="1" customWidth="1"/>
    <col min="12792" max="12792" width="5.75" style="3" customWidth="1"/>
    <col min="12793" max="12793" width="6.625" style="3" bestFit="1" customWidth="1"/>
    <col min="12794" max="12794" width="7.75" style="3" bestFit="1" customWidth="1"/>
    <col min="12795" max="12795" width="11.25" style="3" bestFit="1" customWidth="1"/>
    <col min="12796" max="12796" width="5.75" style="3" customWidth="1"/>
    <col min="12797" max="12797" width="7.75" style="3" bestFit="1" customWidth="1"/>
    <col min="12798" max="12798" width="10.5" style="3" bestFit="1" customWidth="1"/>
    <col min="12799" max="12799" width="6.5" style="3" customWidth="1"/>
    <col min="12800" max="12801" width="8" style="3" bestFit="1" customWidth="1"/>
    <col min="12802" max="12802" width="8.25" style="3" customWidth="1"/>
    <col min="12803" max="12803" width="10.87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75" style="3" bestFit="1" customWidth="1"/>
    <col min="13048" max="13048" width="5.75" style="3" customWidth="1"/>
    <col min="13049" max="13049" width="6.625" style="3" bestFit="1" customWidth="1"/>
    <col min="13050" max="13050" width="7.75" style="3" bestFit="1" customWidth="1"/>
    <col min="13051" max="13051" width="11.25" style="3" bestFit="1" customWidth="1"/>
    <col min="13052" max="13052" width="5.75" style="3" customWidth="1"/>
    <col min="13053" max="13053" width="7.75" style="3" bestFit="1" customWidth="1"/>
    <col min="13054" max="13054" width="10.5" style="3" bestFit="1" customWidth="1"/>
    <col min="13055" max="13055" width="6.5" style="3" customWidth="1"/>
    <col min="13056" max="13057" width="8" style="3" bestFit="1" customWidth="1"/>
    <col min="13058" max="13058" width="8.25" style="3" customWidth="1"/>
    <col min="13059" max="13059" width="10.87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75" style="3" bestFit="1" customWidth="1"/>
    <col min="13304" max="13304" width="5.75" style="3" customWidth="1"/>
    <col min="13305" max="13305" width="6.625" style="3" bestFit="1" customWidth="1"/>
    <col min="13306" max="13306" width="7.75" style="3" bestFit="1" customWidth="1"/>
    <col min="13307" max="13307" width="11.25" style="3" bestFit="1" customWidth="1"/>
    <col min="13308" max="13308" width="5.75" style="3" customWidth="1"/>
    <col min="13309" max="13309" width="7.75" style="3" bestFit="1" customWidth="1"/>
    <col min="13310" max="13310" width="10.5" style="3" bestFit="1" customWidth="1"/>
    <col min="13311" max="13311" width="6.5" style="3" customWidth="1"/>
    <col min="13312" max="13313" width="8" style="3" bestFit="1" customWidth="1"/>
    <col min="13314" max="13314" width="8.25" style="3" customWidth="1"/>
    <col min="13315" max="13315" width="10.87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75" style="3" bestFit="1" customWidth="1"/>
    <col min="13560" max="13560" width="5.75" style="3" customWidth="1"/>
    <col min="13561" max="13561" width="6.625" style="3" bestFit="1" customWidth="1"/>
    <col min="13562" max="13562" width="7.75" style="3" bestFit="1" customWidth="1"/>
    <col min="13563" max="13563" width="11.25" style="3" bestFit="1" customWidth="1"/>
    <col min="13564" max="13564" width="5.75" style="3" customWidth="1"/>
    <col min="13565" max="13565" width="7.75" style="3" bestFit="1" customWidth="1"/>
    <col min="13566" max="13566" width="10.5" style="3" bestFit="1" customWidth="1"/>
    <col min="13567" max="13567" width="6.5" style="3" customWidth="1"/>
    <col min="13568" max="13569" width="8" style="3" bestFit="1" customWidth="1"/>
    <col min="13570" max="13570" width="8.25" style="3" customWidth="1"/>
    <col min="13571" max="13571" width="10.87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75" style="3" bestFit="1" customWidth="1"/>
    <col min="13816" max="13816" width="5.75" style="3" customWidth="1"/>
    <col min="13817" max="13817" width="6.625" style="3" bestFit="1" customWidth="1"/>
    <col min="13818" max="13818" width="7.75" style="3" bestFit="1" customWidth="1"/>
    <col min="13819" max="13819" width="11.25" style="3" bestFit="1" customWidth="1"/>
    <col min="13820" max="13820" width="5.75" style="3" customWidth="1"/>
    <col min="13821" max="13821" width="7.75" style="3" bestFit="1" customWidth="1"/>
    <col min="13822" max="13822" width="10.5" style="3" bestFit="1" customWidth="1"/>
    <col min="13823" max="13823" width="6.5" style="3" customWidth="1"/>
    <col min="13824" max="13825" width="8" style="3" bestFit="1" customWidth="1"/>
    <col min="13826" max="13826" width="8.25" style="3" customWidth="1"/>
    <col min="13827" max="13827" width="10.87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75" style="3" bestFit="1" customWidth="1"/>
    <col min="14072" max="14072" width="5.75" style="3" customWidth="1"/>
    <col min="14073" max="14073" width="6.625" style="3" bestFit="1" customWidth="1"/>
    <col min="14074" max="14074" width="7.75" style="3" bestFit="1" customWidth="1"/>
    <col min="14075" max="14075" width="11.25" style="3" bestFit="1" customWidth="1"/>
    <col min="14076" max="14076" width="5.75" style="3" customWidth="1"/>
    <col min="14077" max="14077" width="7.75" style="3" bestFit="1" customWidth="1"/>
    <col min="14078" max="14078" width="10.5" style="3" bestFit="1" customWidth="1"/>
    <col min="14079" max="14079" width="6.5" style="3" customWidth="1"/>
    <col min="14080" max="14081" width="8" style="3" bestFit="1" customWidth="1"/>
    <col min="14082" max="14082" width="8.25" style="3" customWidth="1"/>
    <col min="14083" max="14083" width="10.87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75" style="3" bestFit="1" customWidth="1"/>
    <col min="14328" max="14328" width="5.75" style="3" customWidth="1"/>
    <col min="14329" max="14329" width="6.625" style="3" bestFit="1" customWidth="1"/>
    <col min="14330" max="14330" width="7.75" style="3" bestFit="1" customWidth="1"/>
    <col min="14331" max="14331" width="11.25" style="3" bestFit="1" customWidth="1"/>
    <col min="14332" max="14332" width="5.75" style="3" customWidth="1"/>
    <col min="14333" max="14333" width="7.75" style="3" bestFit="1" customWidth="1"/>
    <col min="14334" max="14334" width="10.5" style="3" bestFit="1" customWidth="1"/>
    <col min="14335" max="14335" width="6.5" style="3" customWidth="1"/>
    <col min="14336" max="14337" width="8" style="3" bestFit="1" customWidth="1"/>
    <col min="14338" max="14338" width="8.25" style="3" customWidth="1"/>
    <col min="14339" max="14339" width="10.87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75" style="3" bestFit="1" customWidth="1"/>
    <col min="14584" max="14584" width="5.75" style="3" customWidth="1"/>
    <col min="14585" max="14585" width="6.625" style="3" bestFit="1" customWidth="1"/>
    <col min="14586" max="14586" width="7.75" style="3" bestFit="1" customWidth="1"/>
    <col min="14587" max="14587" width="11.25" style="3" bestFit="1" customWidth="1"/>
    <col min="14588" max="14588" width="5.75" style="3" customWidth="1"/>
    <col min="14589" max="14589" width="7.75" style="3" bestFit="1" customWidth="1"/>
    <col min="14590" max="14590" width="10.5" style="3" bestFit="1" customWidth="1"/>
    <col min="14591" max="14591" width="6.5" style="3" customWidth="1"/>
    <col min="14592" max="14593" width="8" style="3" bestFit="1" customWidth="1"/>
    <col min="14594" max="14594" width="8.25" style="3" customWidth="1"/>
    <col min="14595" max="14595" width="10.87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75" style="3" bestFit="1" customWidth="1"/>
    <col min="14840" max="14840" width="5.75" style="3" customWidth="1"/>
    <col min="14841" max="14841" width="6.625" style="3" bestFit="1" customWidth="1"/>
    <col min="14842" max="14842" width="7.75" style="3" bestFit="1" customWidth="1"/>
    <col min="14843" max="14843" width="11.25" style="3" bestFit="1" customWidth="1"/>
    <col min="14844" max="14844" width="5.75" style="3" customWidth="1"/>
    <col min="14845" max="14845" width="7.75" style="3" bestFit="1" customWidth="1"/>
    <col min="14846" max="14846" width="10.5" style="3" bestFit="1" customWidth="1"/>
    <col min="14847" max="14847" width="6.5" style="3" customWidth="1"/>
    <col min="14848" max="14849" width="8" style="3" bestFit="1" customWidth="1"/>
    <col min="14850" max="14850" width="8.25" style="3" customWidth="1"/>
    <col min="14851" max="14851" width="10.87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75" style="3" bestFit="1" customWidth="1"/>
    <col min="15096" max="15096" width="5.75" style="3" customWidth="1"/>
    <col min="15097" max="15097" width="6.625" style="3" bestFit="1" customWidth="1"/>
    <col min="15098" max="15098" width="7.75" style="3" bestFit="1" customWidth="1"/>
    <col min="15099" max="15099" width="11.25" style="3" bestFit="1" customWidth="1"/>
    <col min="15100" max="15100" width="5.75" style="3" customWidth="1"/>
    <col min="15101" max="15101" width="7.75" style="3" bestFit="1" customWidth="1"/>
    <col min="15102" max="15102" width="10.5" style="3" bestFit="1" customWidth="1"/>
    <col min="15103" max="15103" width="6.5" style="3" customWidth="1"/>
    <col min="15104" max="15105" width="8" style="3" bestFit="1" customWidth="1"/>
    <col min="15106" max="15106" width="8.25" style="3" customWidth="1"/>
    <col min="15107" max="15107" width="10.87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75" style="3" bestFit="1" customWidth="1"/>
    <col min="15352" max="15352" width="5.75" style="3" customWidth="1"/>
    <col min="15353" max="15353" width="6.625" style="3" bestFit="1" customWidth="1"/>
    <col min="15354" max="15354" width="7.75" style="3" bestFit="1" customWidth="1"/>
    <col min="15355" max="15355" width="11.25" style="3" bestFit="1" customWidth="1"/>
    <col min="15356" max="15356" width="5.75" style="3" customWidth="1"/>
    <col min="15357" max="15357" width="7.75" style="3" bestFit="1" customWidth="1"/>
    <col min="15358" max="15358" width="10.5" style="3" bestFit="1" customWidth="1"/>
    <col min="15359" max="15359" width="6.5" style="3" customWidth="1"/>
    <col min="15360" max="15361" width="8" style="3" bestFit="1" customWidth="1"/>
    <col min="15362" max="15362" width="8.25" style="3" customWidth="1"/>
    <col min="15363" max="15363" width="10.87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75" style="3" bestFit="1" customWidth="1"/>
    <col min="15608" max="15608" width="5.75" style="3" customWidth="1"/>
    <col min="15609" max="15609" width="6.625" style="3" bestFit="1" customWidth="1"/>
    <col min="15610" max="15610" width="7.75" style="3" bestFit="1" customWidth="1"/>
    <col min="15611" max="15611" width="11.25" style="3" bestFit="1" customWidth="1"/>
    <col min="15612" max="15612" width="5.75" style="3" customWidth="1"/>
    <col min="15613" max="15613" width="7.75" style="3" bestFit="1" customWidth="1"/>
    <col min="15614" max="15614" width="10.5" style="3" bestFit="1" customWidth="1"/>
    <col min="15615" max="15615" width="6.5" style="3" customWidth="1"/>
    <col min="15616" max="15617" width="8" style="3" bestFit="1" customWidth="1"/>
    <col min="15618" max="15618" width="8.25" style="3" customWidth="1"/>
    <col min="15619" max="15619" width="10.87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75" style="3" bestFit="1" customWidth="1"/>
    <col min="15864" max="15864" width="5.75" style="3" customWidth="1"/>
    <col min="15865" max="15865" width="6.625" style="3" bestFit="1" customWidth="1"/>
    <col min="15866" max="15866" width="7.75" style="3" bestFit="1" customWidth="1"/>
    <col min="15867" max="15867" width="11.25" style="3" bestFit="1" customWidth="1"/>
    <col min="15868" max="15868" width="5.75" style="3" customWidth="1"/>
    <col min="15869" max="15869" width="7.75" style="3" bestFit="1" customWidth="1"/>
    <col min="15870" max="15870" width="10.5" style="3" bestFit="1" customWidth="1"/>
    <col min="15871" max="15871" width="6.5" style="3" customWidth="1"/>
    <col min="15872" max="15873" width="8" style="3" bestFit="1" customWidth="1"/>
    <col min="15874" max="15874" width="8.25" style="3" customWidth="1"/>
    <col min="15875" max="15875" width="10.87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75" style="3" bestFit="1" customWidth="1"/>
    <col min="16120" max="16120" width="5.75" style="3" customWidth="1"/>
    <col min="16121" max="16121" width="6.625" style="3" bestFit="1" customWidth="1"/>
    <col min="16122" max="16122" width="7.75" style="3" bestFit="1" customWidth="1"/>
    <col min="16123" max="16123" width="11.25" style="3" bestFit="1" customWidth="1"/>
    <col min="16124" max="16124" width="5.75" style="3" customWidth="1"/>
    <col min="16125" max="16125" width="7.75" style="3" bestFit="1" customWidth="1"/>
    <col min="16126" max="16126" width="10.5" style="3" bestFit="1" customWidth="1"/>
    <col min="16127" max="16127" width="6.5" style="3" customWidth="1"/>
    <col min="16128" max="16129" width="8" style="3" bestFit="1" customWidth="1"/>
    <col min="16130" max="16130" width="8.25" style="3" customWidth="1"/>
    <col min="16131" max="16131" width="10.87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s="8" customFormat="1" x14ac:dyDescent="0.2">
      <c r="A1" s="6" t="s">
        <v>476</v>
      </c>
    </row>
    <row r="2" spans="1:3" ht="15.75" x14ac:dyDescent="0.25">
      <c r="A2" s="2"/>
      <c r="C2" s="507" t="s">
        <v>156</v>
      </c>
    </row>
    <row r="3" spans="1:3" s="110" customFormat="1" ht="13.7" customHeight="1" x14ac:dyDescent="0.2">
      <c r="A3" s="108"/>
      <c r="B3" s="387">
        <f>INDICE!A3</f>
        <v>43313</v>
      </c>
      <c r="C3" s="863" t="s">
        <v>118</v>
      </c>
    </row>
    <row r="4" spans="1:3" s="110" customFormat="1" x14ac:dyDescent="0.2">
      <c r="A4" s="490" t="s">
        <v>158</v>
      </c>
      <c r="B4" s="113">
        <v>14.379949999999997</v>
      </c>
      <c r="C4" s="113">
        <v>159.8156700000001</v>
      </c>
    </row>
    <row r="5" spans="1:3" s="110" customFormat="1" x14ac:dyDescent="0.2">
      <c r="A5" s="491" t="s">
        <v>159</v>
      </c>
      <c r="B5" s="115">
        <v>0.35305000000000003</v>
      </c>
      <c r="C5" s="115">
        <v>3.3015299999999996</v>
      </c>
    </row>
    <row r="6" spans="1:3" s="110" customFormat="1" x14ac:dyDescent="0.2">
      <c r="A6" s="491" t="s">
        <v>160</v>
      </c>
      <c r="B6" s="115">
        <v>3.2210200000000002</v>
      </c>
      <c r="C6" s="115">
        <v>42.83249</v>
      </c>
    </row>
    <row r="7" spans="1:3" s="110" customFormat="1" x14ac:dyDescent="0.2">
      <c r="A7" s="491" t="s">
        <v>161</v>
      </c>
      <c r="B7" s="115">
        <v>13.799989999999999</v>
      </c>
      <c r="C7" s="115">
        <v>110.55800000000001</v>
      </c>
    </row>
    <row r="8" spans="1:3" s="110" customFormat="1" x14ac:dyDescent="0.2">
      <c r="A8" s="491" t="s">
        <v>162</v>
      </c>
      <c r="B8" s="115">
        <v>80.646419999999992</v>
      </c>
      <c r="C8" s="115">
        <v>1136.6836699999999</v>
      </c>
    </row>
    <row r="9" spans="1:3" s="110" customFormat="1" x14ac:dyDescent="0.2">
      <c r="A9" s="491" t="s">
        <v>163</v>
      </c>
      <c r="B9" s="115">
        <v>9.4640000000000002E-2</v>
      </c>
      <c r="C9" s="115">
        <v>4.7185800000000002</v>
      </c>
    </row>
    <row r="10" spans="1:3" s="110" customFormat="1" x14ac:dyDescent="0.2">
      <c r="A10" s="491" t="s">
        <v>164</v>
      </c>
      <c r="B10" s="115">
        <v>1.73828</v>
      </c>
      <c r="C10" s="115">
        <v>20.336820000000003</v>
      </c>
    </row>
    <row r="11" spans="1:3" s="110" customFormat="1" x14ac:dyDescent="0.2">
      <c r="A11" s="491" t="s">
        <v>561</v>
      </c>
      <c r="B11" s="115">
        <v>9.2482299999999995</v>
      </c>
      <c r="C11" s="115">
        <v>104.62789000000004</v>
      </c>
    </row>
    <row r="12" spans="1:3" s="110" customFormat="1" x14ac:dyDescent="0.2">
      <c r="A12" s="491" t="s">
        <v>165</v>
      </c>
      <c r="B12" s="115">
        <v>3.95892</v>
      </c>
      <c r="C12" s="115">
        <v>48.817970000000024</v>
      </c>
    </row>
    <row r="13" spans="1:3" s="110" customFormat="1" x14ac:dyDescent="0.2">
      <c r="A13" s="491" t="s">
        <v>166</v>
      </c>
      <c r="B13" s="115">
        <v>2.4</v>
      </c>
      <c r="C13" s="115">
        <v>46.588520000000003</v>
      </c>
    </row>
    <row r="14" spans="1:3" s="110" customFormat="1" x14ac:dyDescent="0.2">
      <c r="A14" s="491" t="s">
        <v>167</v>
      </c>
      <c r="B14" s="115">
        <v>0.40070999999999996</v>
      </c>
      <c r="C14" s="115">
        <v>10.637739999999999</v>
      </c>
    </row>
    <row r="15" spans="1:3" s="110" customFormat="1" x14ac:dyDescent="0.2">
      <c r="A15" s="491" t="s">
        <v>168</v>
      </c>
      <c r="B15" s="115">
        <v>0.32807999999999998</v>
      </c>
      <c r="C15" s="115">
        <v>3.1811099999999999</v>
      </c>
    </row>
    <row r="16" spans="1:3" s="110" customFormat="1" x14ac:dyDescent="0.2">
      <c r="A16" s="491" t="s">
        <v>169</v>
      </c>
      <c r="B16" s="115">
        <v>30.275659999999991</v>
      </c>
      <c r="C16" s="115">
        <v>359.74997000000002</v>
      </c>
    </row>
    <row r="17" spans="1:9" s="110" customFormat="1" x14ac:dyDescent="0.2">
      <c r="A17" s="491" t="s">
        <v>170</v>
      </c>
      <c r="B17" s="115">
        <v>6.3740000000000005E-2</v>
      </c>
      <c r="C17" s="115">
        <v>1.5996600000000001</v>
      </c>
    </row>
    <row r="18" spans="1:9" s="110" customFormat="1" x14ac:dyDescent="0.2">
      <c r="A18" s="491" t="s">
        <v>171</v>
      </c>
      <c r="B18" s="115">
        <v>0.21468000000000001</v>
      </c>
      <c r="C18" s="115">
        <v>2.0694300000000001</v>
      </c>
    </row>
    <row r="19" spans="1:9" s="110" customFormat="1" x14ac:dyDescent="0.2">
      <c r="A19" s="491" t="s">
        <v>172</v>
      </c>
      <c r="B19" s="115">
        <v>2.8</v>
      </c>
      <c r="C19" s="115">
        <v>46.295300000000005</v>
      </c>
    </row>
    <row r="20" spans="1:9" s="110" customFormat="1" x14ac:dyDescent="0.2">
      <c r="A20" s="491" t="s">
        <v>173</v>
      </c>
      <c r="B20" s="115">
        <v>0.43507999999999997</v>
      </c>
      <c r="C20" s="115">
        <v>3.97932</v>
      </c>
    </row>
    <row r="21" spans="1:9" s="110" customFormat="1" x14ac:dyDescent="0.2">
      <c r="A21" s="491" t="s">
        <v>174</v>
      </c>
      <c r="B21" s="115">
        <v>0.10664</v>
      </c>
      <c r="C21" s="115">
        <v>2.4155199999999999</v>
      </c>
    </row>
    <row r="22" spans="1:9" x14ac:dyDescent="0.2">
      <c r="A22" s="492" t="s">
        <v>175</v>
      </c>
      <c r="B22" s="115">
        <v>0.27905999999999997</v>
      </c>
      <c r="C22" s="115">
        <v>5.14832</v>
      </c>
      <c r="I22" s="110"/>
    </row>
    <row r="23" spans="1:9" x14ac:dyDescent="0.2">
      <c r="A23" s="493" t="s">
        <v>465</v>
      </c>
      <c r="B23" s="119">
        <v>164.74415000000002</v>
      </c>
      <c r="C23" s="119">
        <v>2113.3575099999994</v>
      </c>
    </row>
    <row r="24" spans="1:9" x14ac:dyDescent="0.2">
      <c r="C24" s="92" t="s">
        <v>230</v>
      </c>
    </row>
    <row r="25" spans="1:9" x14ac:dyDescent="0.2">
      <c r="A25" s="150" t="s">
        <v>231</v>
      </c>
      <c r="C25" s="121"/>
    </row>
    <row r="26" spans="1:9" x14ac:dyDescent="0.2">
      <c r="A26" s="122"/>
      <c r="C26" s="121"/>
    </row>
    <row r="27" spans="1:9" ht="18" x14ac:dyDescent="0.25">
      <c r="A27" s="122"/>
      <c r="B27" s="622"/>
      <c r="C27" s="121"/>
    </row>
    <row r="28" spans="1:9" x14ac:dyDescent="0.2">
      <c r="A28" s="122"/>
      <c r="C28" s="121"/>
    </row>
    <row r="29" spans="1:9" x14ac:dyDescent="0.2">
      <c r="A29" s="122"/>
      <c r="C29" s="121"/>
    </row>
    <row r="30" spans="1:9" x14ac:dyDescent="0.2">
      <c r="A30" s="122"/>
      <c r="C30" s="121"/>
    </row>
    <row r="31" spans="1:9" x14ac:dyDescent="0.2">
      <c r="A31" s="122"/>
      <c r="C31" s="121"/>
    </row>
    <row r="32" spans="1:9" x14ac:dyDescent="0.2">
      <c r="A32" s="122"/>
      <c r="C32" s="121"/>
    </row>
    <row r="33" spans="1:3" x14ac:dyDescent="0.2">
      <c r="A33" s="122"/>
      <c r="C33" s="121"/>
    </row>
    <row r="34" spans="1:3" x14ac:dyDescent="0.2">
      <c r="A34" s="122"/>
      <c r="C34" s="121"/>
    </row>
    <row r="35" spans="1:3" x14ac:dyDescent="0.2">
      <c r="A35" s="122"/>
      <c r="C35" s="121"/>
    </row>
    <row r="36" spans="1:3" x14ac:dyDescent="0.2">
      <c r="A36" s="122"/>
      <c r="C36" s="121"/>
    </row>
    <row r="37" spans="1:3" x14ac:dyDescent="0.2">
      <c r="A37" s="122"/>
      <c r="C37" s="121"/>
    </row>
    <row r="38" spans="1:3" x14ac:dyDescent="0.2">
      <c r="A38" s="122"/>
      <c r="C38" s="121"/>
    </row>
    <row r="39" spans="1:3" x14ac:dyDescent="0.2">
      <c r="A39" s="122"/>
      <c r="C39" s="121"/>
    </row>
    <row r="40" spans="1:3" x14ac:dyDescent="0.2">
      <c r="A40" s="122"/>
      <c r="C40" s="121"/>
    </row>
    <row r="41" spans="1:3" x14ac:dyDescent="0.2">
      <c r="A41" s="122"/>
      <c r="C41" s="121"/>
    </row>
    <row r="42" spans="1:3" x14ac:dyDescent="0.2">
      <c r="A42" s="122"/>
      <c r="C42" s="121"/>
    </row>
    <row r="43" spans="1:3" x14ac:dyDescent="0.2">
      <c r="A43" s="122"/>
      <c r="C43" s="121"/>
    </row>
    <row r="44" spans="1:3" x14ac:dyDescent="0.2">
      <c r="A44" s="122"/>
      <c r="C44" s="121"/>
    </row>
    <row r="45" spans="1:3" x14ac:dyDescent="0.2">
      <c r="C45" s="121"/>
    </row>
    <row r="46" spans="1:3" x14ac:dyDescent="0.2">
      <c r="C46" s="121"/>
    </row>
  </sheetData>
  <conditionalFormatting sqref="B5:B22">
    <cfRule type="cellIs" dxfId="4066" priority="3" operator="between">
      <formula>0</formula>
      <formula>0.5</formula>
    </cfRule>
    <cfRule type="cellIs" dxfId="4065" priority="4" operator="between">
      <formula>0</formula>
      <formula>0.49</formula>
    </cfRule>
  </conditionalFormatting>
  <conditionalFormatting sqref="C5:C22">
    <cfRule type="cellIs" dxfId="4064" priority="1" operator="between">
      <formula>0</formula>
      <formula>0.5</formula>
    </cfRule>
    <cfRule type="cellIs" dxfId="4063"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60"/>
  <sheetViews>
    <sheetView zoomScaleNormal="100" workbookViewId="0">
      <selection activeCell="G35" sqref="G35"/>
    </sheetView>
  </sheetViews>
  <sheetFormatPr baseColWidth="10" defaultRowHeight="14.25" customHeight="1" x14ac:dyDescent="0.2"/>
  <cols>
    <col min="1" max="1" width="49.5" style="21" customWidth="1"/>
    <col min="2" max="2" width="10.25" style="21" customWidth="1"/>
    <col min="3" max="3" width="12.75" style="21" customWidth="1"/>
    <col min="4" max="4" width="10.5" style="21" customWidth="1"/>
    <col min="5" max="5" width="11.25" style="21" customWidth="1"/>
    <col min="6" max="6" width="14" style="21" bestFit="1" customWidth="1"/>
    <col min="7" max="7" width="11" style="22"/>
    <col min="8" max="246" width="10" style="21"/>
    <col min="247" max="247" width="33.625" style="21" customWidth="1"/>
    <col min="248" max="248" width="8.75" style="21" customWidth="1"/>
    <col min="249" max="249" width="11.875" style="21" customWidth="1"/>
    <col min="250" max="250" width="10.875" style="21" customWidth="1"/>
    <col min="251" max="254" width="15.25" style="21" customWidth="1"/>
    <col min="255" max="502" width="10" style="21"/>
    <col min="503" max="503" width="33.625" style="21" customWidth="1"/>
    <col min="504" max="504" width="8.75" style="21" customWidth="1"/>
    <col min="505" max="505" width="11.875" style="21" customWidth="1"/>
    <col min="506" max="506" width="10.875" style="21" customWidth="1"/>
    <col min="507" max="510" width="15.25" style="21" customWidth="1"/>
    <col min="511" max="758" width="10" style="21"/>
    <col min="759" max="759" width="33.625" style="21" customWidth="1"/>
    <col min="760" max="760" width="8.75" style="21" customWidth="1"/>
    <col min="761" max="761" width="11.875" style="21" customWidth="1"/>
    <col min="762" max="762" width="10.875" style="21" customWidth="1"/>
    <col min="763" max="766" width="15.25" style="21" customWidth="1"/>
    <col min="767" max="1014" width="10" style="21"/>
    <col min="1015" max="1015" width="33.625" style="21" customWidth="1"/>
    <col min="1016" max="1016" width="8.75" style="21" customWidth="1"/>
    <col min="1017" max="1017" width="11.875" style="21" customWidth="1"/>
    <col min="1018" max="1018" width="10.875" style="21" customWidth="1"/>
    <col min="1019" max="1022" width="15.25" style="21" customWidth="1"/>
    <col min="1023" max="1270" width="10" style="21"/>
    <col min="1271" max="1271" width="33.625" style="21" customWidth="1"/>
    <col min="1272" max="1272" width="8.75" style="21" customWidth="1"/>
    <col min="1273" max="1273" width="11.875" style="21" customWidth="1"/>
    <col min="1274" max="1274" width="10.875" style="21" customWidth="1"/>
    <col min="1275" max="1278" width="15.25" style="21" customWidth="1"/>
    <col min="1279" max="1526" width="10" style="21"/>
    <col min="1527" max="1527" width="33.625" style="21" customWidth="1"/>
    <col min="1528" max="1528" width="8.75" style="21" customWidth="1"/>
    <col min="1529" max="1529" width="11.875" style="21" customWidth="1"/>
    <col min="1530" max="1530" width="10.875" style="21" customWidth="1"/>
    <col min="1531" max="1534" width="15.25" style="21" customWidth="1"/>
    <col min="1535" max="1782" width="10" style="21"/>
    <col min="1783" max="1783" width="33.625" style="21" customWidth="1"/>
    <col min="1784" max="1784" width="8.75" style="21" customWidth="1"/>
    <col min="1785" max="1785" width="11.875" style="21" customWidth="1"/>
    <col min="1786" max="1786" width="10.875" style="21" customWidth="1"/>
    <col min="1787" max="1790" width="15.25" style="21" customWidth="1"/>
    <col min="1791" max="2038" width="10" style="21"/>
    <col min="2039" max="2039" width="33.625" style="21" customWidth="1"/>
    <col min="2040" max="2040" width="8.75" style="21" customWidth="1"/>
    <col min="2041" max="2041" width="11.875" style="21" customWidth="1"/>
    <col min="2042" max="2042" width="10.875" style="21" customWidth="1"/>
    <col min="2043" max="2046" width="15.25" style="21" customWidth="1"/>
    <col min="2047" max="2294" width="10" style="21"/>
    <col min="2295" max="2295" width="33.625" style="21" customWidth="1"/>
    <col min="2296" max="2296" width="8.75" style="21" customWidth="1"/>
    <col min="2297" max="2297" width="11.875" style="21" customWidth="1"/>
    <col min="2298" max="2298" width="10.875" style="21" customWidth="1"/>
    <col min="2299" max="2302" width="15.25" style="21" customWidth="1"/>
    <col min="2303" max="2550" width="10" style="21"/>
    <col min="2551" max="2551" width="33.625" style="21" customWidth="1"/>
    <col min="2552" max="2552" width="8.75" style="21" customWidth="1"/>
    <col min="2553" max="2553" width="11.875" style="21" customWidth="1"/>
    <col min="2554" max="2554" width="10.875" style="21" customWidth="1"/>
    <col min="2555" max="2558" width="15.25" style="21" customWidth="1"/>
    <col min="2559" max="2806" width="10" style="21"/>
    <col min="2807" max="2807" width="33.625" style="21" customWidth="1"/>
    <col min="2808" max="2808" width="8.75" style="21" customWidth="1"/>
    <col min="2809" max="2809" width="11.875" style="21" customWidth="1"/>
    <col min="2810" max="2810" width="10.875" style="21" customWidth="1"/>
    <col min="2811" max="2814" width="15.25" style="21" customWidth="1"/>
    <col min="2815" max="3062" width="10" style="21"/>
    <col min="3063" max="3063" width="33.625" style="21" customWidth="1"/>
    <col min="3064" max="3064" width="8.75" style="21" customWidth="1"/>
    <col min="3065" max="3065" width="11.875" style="21" customWidth="1"/>
    <col min="3066" max="3066" width="10.875" style="21" customWidth="1"/>
    <col min="3067" max="3070" width="15.25" style="21" customWidth="1"/>
    <col min="3071" max="3318" width="10" style="21"/>
    <col min="3319" max="3319" width="33.625" style="21" customWidth="1"/>
    <col min="3320" max="3320" width="8.75" style="21" customWidth="1"/>
    <col min="3321" max="3321" width="11.875" style="21" customWidth="1"/>
    <col min="3322" max="3322" width="10.875" style="21" customWidth="1"/>
    <col min="3323" max="3326" width="15.25" style="21" customWidth="1"/>
    <col min="3327" max="3574" width="10" style="21"/>
    <col min="3575" max="3575" width="33.625" style="21" customWidth="1"/>
    <col min="3576" max="3576" width="8.75" style="21" customWidth="1"/>
    <col min="3577" max="3577" width="11.875" style="21" customWidth="1"/>
    <col min="3578" max="3578" width="10.875" style="21" customWidth="1"/>
    <col min="3579" max="3582" width="15.25" style="21" customWidth="1"/>
    <col min="3583" max="3830" width="10" style="21"/>
    <col min="3831" max="3831" width="33.625" style="21" customWidth="1"/>
    <col min="3832" max="3832" width="8.75" style="21" customWidth="1"/>
    <col min="3833" max="3833" width="11.875" style="21" customWidth="1"/>
    <col min="3834" max="3834" width="10.875" style="21" customWidth="1"/>
    <col min="3835" max="3838" width="15.25" style="21" customWidth="1"/>
    <col min="3839" max="4086" width="10" style="21"/>
    <col min="4087" max="4087" width="33.625" style="21" customWidth="1"/>
    <col min="4088" max="4088" width="8.75" style="21" customWidth="1"/>
    <col min="4089" max="4089" width="11.875" style="21" customWidth="1"/>
    <col min="4090" max="4090" width="10.875" style="21" customWidth="1"/>
    <col min="4091" max="4094" width="15.25" style="21" customWidth="1"/>
    <col min="4095" max="4342" width="10" style="21"/>
    <col min="4343" max="4343" width="33.625" style="21" customWidth="1"/>
    <col min="4344" max="4344" width="8.75" style="21" customWidth="1"/>
    <col min="4345" max="4345" width="11.875" style="21" customWidth="1"/>
    <col min="4346" max="4346" width="10.875" style="21" customWidth="1"/>
    <col min="4347" max="4350" width="15.25" style="21" customWidth="1"/>
    <col min="4351" max="4598" width="10" style="21"/>
    <col min="4599" max="4599" width="33.625" style="21" customWidth="1"/>
    <col min="4600" max="4600" width="8.75" style="21" customWidth="1"/>
    <col min="4601" max="4601" width="11.875" style="21" customWidth="1"/>
    <col min="4602" max="4602" width="10.875" style="21" customWidth="1"/>
    <col min="4603" max="4606" width="15.25" style="21" customWidth="1"/>
    <col min="4607" max="4854" width="10" style="21"/>
    <col min="4855" max="4855" width="33.625" style="21" customWidth="1"/>
    <col min="4856" max="4856" width="8.75" style="21" customWidth="1"/>
    <col min="4857" max="4857" width="11.875" style="21" customWidth="1"/>
    <col min="4858" max="4858" width="10.875" style="21" customWidth="1"/>
    <col min="4859" max="4862" width="15.25" style="21" customWidth="1"/>
    <col min="4863" max="5110" width="10" style="21"/>
    <col min="5111" max="5111" width="33.625" style="21" customWidth="1"/>
    <col min="5112" max="5112" width="8.75" style="21" customWidth="1"/>
    <col min="5113" max="5113" width="11.875" style="21" customWidth="1"/>
    <col min="5114" max="5114" width="10.875" style="21" customWidth="1"/>
    <col min="5115" max="5118" width="15.25" style="21" customWidth="1"/>
    <col min="5119" max="5366" width="10" style="21"/>
    <col min="5367" max="5367" width="33.625" style="21" customWidth="1"/>
    <col min="5368" max="5368" width="8.75" style="21" customWidth="1"/>
    <col min="5369" max="5369" width="11.875" style="21" customWidth="1"/>
    <col min="5370" max="5370" width="10.875" style="21" customWidth="1"/>
    <col min="5371" max="5374" width="15.25" style="21" customWidth="1"/>
    <col min="5375" max="5622" width="10" style="21"/>
    <col min="5623" max="5623" width="33.625" style="21" customWidth="1"/>
    <col min="5624" max="5624" width="8.75" style="21" customWidth="1"/>
    <col min="5625" max="5625" width="11.875" style="21" customWidth="1"/>
    <col min="5626" max="5626" width="10.875" style="21" customWidth="1"/>
    <col min="5627" max="5630" width="15.25" style="21" customWidth="1"/>
    <col min="5631" max="5878" width="10" style="21"/>
    <col min="5879" max="5879" width="33.625" style="21" customWidth="1"/>
    <col min="5880" max="5880" width="8.75" style="21" customWidth="1"/>
    <col min="5881" max="5881" width="11.875" style="21" customWidth="1"/>
    <col min="5882" max="5882" width="10.875" style="21" customWidth="1"/>
    <col min="5883" max="5886" width="15.25" style="21" customWidth="1"/>
    <col min="5887" max="6134" width="10" style="21"/>
    <col min="6135" max="6135" width="33.625" style="21" customWidth="1"/>
    <col min="6136" max="6136" width="8.75" style="21" customWidth="1"/>
    <col min="6137" max="6137" width="11.875" style="21" customWidth="1"/>
    <col min="6138" max="6138" width="10.875" style="21" customWidth="1"/>
    <col min="6139" max="6142" width="15.25" style="21" customWidth="1"/>
    <col min="6143" max="6390" width="10" style="21"/>
    <col min="6391" max="6391" width="33.625" style="21" customWidth="1"/>
    <col min="6392" max="6392" width="8.75" style="21" customWidth="1"/>
    <col min="6393" max="6393" width="11.875" style="21" customWidth="1"/>
    <col min="6394" max="6394" width="10.875" style="21" customWidth="1"/>
    <col min="6395" max="6398" width="15.25" style="21" customWidth="1"/>
    <col min="6399" max="6646" width="10" style="21"/>
    <col min="6647" max="6647" width="33.625" style="21" customWidth="1"/>
    <col min="6648" max="6648" width="8.75" style="21" customWidth="1"/>
    <col min="6649" max="6649" width="11.875" style="21" customWidth="1"/>
    <col min="6650" max="6650" width="10.875" style="21" customWidth="1"/>
    <col min="6651" max="6654" width="15.25" style="21" customWidth="1"/>
    <col min="6655" max="6902" width="10" style="21"/>
    <col min="6903" max="6903" width="33.625" style="21" customWidth="1"/>
    <col min="6904" max="6904" width="8.75" style="21" customWidth="1"/>
    <col min="6905" max="6905" width="11.875" style="21" customWidth="1"/>
    <col min="6906" max="6906" width="10.875" style="21" customWidth="1"/>
    <col min="6907" max="6910" width="15.25" style="21" customWidth="1"/>
    <col min="6911" max="7158" width="10" style="21"/>
    <col min="7159" max="7159" width="33.625" style="21" customWidth="1"/>
    <col min="7160" max="7160" width="8.75" style="21" customWidth="1"/>
    <col min="7161" max="7161" width="11.875" style="21" customWidth="1"/>
    <col min="7162" max="7162" width="10.875" style="21" customWidth="1"/>
    <col min="7163" max="7166" width="15.25" style="21" customWidth="1"/>
    <col min="7167" max="7414" width="10" style="21"/>
    <col min="7415" max="7415" width="33.625" style="21" customWidth="1"/>
    <col min="7416" max="7416" width="8.75" style="21" customWidth="1"/>
    <col min="7417" max="7417" width="11.875" style="21" customWidth="1"/>
    <col min="7418" max="7418" width="10.875" style="21" customWidth="1"/>
    <col min="7419" max="7422" width="15.25" style="21" customWidth="1"/>
    <col min="7423" max="7670" width="10" style="21"/>
    <col min="7671" max="7671" width="33.625" style="21" customWidth="1"/>
    <col min="7672" max="7672" width="8.75" style="21" customWidth="1"/>
    <col min="7673" max="7673" width="11.875" style="21" customWidth="1"/>
    <col min="7674" max="7674" width="10.875" style="21" customWidth="1"/>
    <col min="7675" max="7678" width="15.25" style="21" customWidth="1"/>
    <col min="7679" max="7926" width="10" style="21"/>
    <col min="7927" max="7927" width="33.625" style="21" customWidth="1"/>
    <col min="7928" max="7928" width="8.75" style="21" customWidth="1"/>
    <col min="7929" max="7929" width="11.875" style="21" customWidth="1"/>
    <col min="7930" max="7930" width="10.875" style="21" customWidth="1"/>
    <col min="7931" max="7934" width="15.25" style="21" customWidth="1"/>
    <col min="7935" max="8182" width="10" style="21"/>
    <col min="8183" max="8183" width="33.625" style="21" customWidth="1"/>
    <col min="8184" max="8184" width="8.75" style="21" customWidth="1"/>
    <col min="8185" max="8185" width="11.875" style="21" customWidth="1"/>
    <col min="8186" max="8186" width="10.875" style="21" customWidth="1"/>
    <col min="8187" max="8190" width="15.25" style="21" customWidth="1"/>
    <col min="8191" max="8438" width="10" style="21"/>
    <col min="8439" max="8439" width="33.625" style="21" customWidth="1"/>
    <col min="8440" max="8440" width="8.75" style="21" customWidth="1"/>
    <col min="8441" max="8441" width="11.875" style="21" customWidth="1"/>
    <col min="8442" max="8442" width="10.875" style="21" customWidth="1"/>
    <col min="8443" max="8446" width="15.25" style="21" customWidth="1"/>
    <col min="8447" max="8694" width="10" style="21"/>
    <col min="8695" max="8695" width="33.625" style="21" customWidth="1"/>
    <col min="8696" max="8696" width="8.75" style="21" customWidth="1"/>
    <col min="8697" max="8697" width="11.875" style="21" customWidth="1"/>
    <col min="8698" max="8698" width="10.875" style="21" customWidth="1"/>
    <col min="8699" max="8702" width="15.25" style="21" customWidth="1"/>
    <col min="8703" max="8950" width="10" style="21"/>
    <col min="8951" max="8951" width="33.625" style="21" customWidth="1"/>
    <col min="8952" max="8952" width="8.75" style="21" customWidth="1"/>
    <col min="8953" max="8953" width="11.875" style="21" customWidth="1"/>
    <col min="8954" max="8954" width="10.875" style="21" customWidth="1"/>
    <col min="8955" max="8958" width="15.25" style="21" customWidth="1"/>
    <col min="8959" max="9206" width="10" style="21"/>
    <col min="9207" max="9207" width="33.625" style="21" customWidth="1"/>
    <col min="9208" max="9208" width="8.75" style="21" customWidth="1"/>
    <col min="9209" max="9209" width="11.875" style="21" customWidth="1"/>
    <col min="9210" max="9210" width="10.875" style="21" customWidth="1"/>
    <col min="9211" max="9214" width="15.25" style="21" customWidth="1"/>
    <col min="9215" max="9462" width="10" style="21"/>
    <col min="9463" max="9463" width="33.625" style="21" customWidth="1"/>
    <col min="9464" max="9464" width="8.75" style="21" customWidth="1"/>
    <col min="9465" max="9465" width="11.875" style="21" customWidth="1"/>
    <col min="9466" max="9466" width="10.875" style="21" customWidth="1"/>
    <col min="9467" max="9470" width="15.25" style="21" customWidth="1"/>
    <col min="9471" max="9718" width="10" style="21"/>
    <col min="9719" max="9719" width="33.625" style="21" customWidth="1"/>
    <col min="9720" max="9720" width="8.75" style="21" customWidth="1"/>
    <col min="9721" max="9721" width="11.875" style="21" customWidth="1"/>
    <col min="9722" max="9722" width="10.875" style="21" customWidth="1"/>
    <col min="9723" max="9726" width="15.25" style="21" customWidth="1"/>
    <col min="9727" max="9974" width="10" style="21"/>
    <col min="9975" max="9975" width="33.625" style="21" customWidth="1"/>
    <col min="9976" max="9976" width="8.75" style="21" customWidth="1"/>
    <col min="9977" max="9977" width="11.875" style="21" customWidth="1"/>
    <col min="9978" max="9978" width="10.875" style="21" customWidth="1"/>
    <col min="9979" max="9982" width="15.25" style="21" customWidth="1"/>
    <col min="9983" max="10230" width="10" style="21"/>
    <col min="10231" max="10231" width="33.625" style="21" customWidth="1"/>
    <col min="10232" max="10232" width="8.75" style="21" customWidth="1"/>
    <col min="10233" max="10233" width="11.875" style="21" customWidth="1"/>
    <col min="10234" max="10234" width="10.875" style="21" customWidth="1"/>
    <col min="10235" max="10238" width="15.25" style="21" customWidth="1"/>
    <col min="10239" max="10486" width="10" style="21"/>
    <col min="10487" max="10487" width="33.625" style="21" customWidth="1"/>
    <col min="10488" max="10488" width="8.75" style="21" customWidth="1"/>
    <col min="10489" max="10489" width="11.875" style="21" customWidth="1"/>
    <col min="10490" max="10490" width="10.875" style="21" customWidth="1"/>
    <col min="10491" max="10494" width="15.25" style="21" customWidth="1"/>
    <col min="10495" max="10742" width="10" style="21"/>
    <col min="10743" max="10743" width="33.625" style="21" customWidth="1"/>
    <col min="10744" max="10744" width="8.75" style="21" customWidth="1"/>
    <col min="10745" max="10745" width="11.875" style="21" customWidth="1"/>
    <col min="10746" max="10746" width="10.875" style="21" customWidth="1"/>
    <col min="10747" max="10750" width="15.25" style="21" customWidth="1"/>
    <col min="10751" max="10998" width="10" style="21"/>
    <col min="10999" max="10999" width="33.625" style="21" customWidth="1"/>
    <col min="11000" max="11000" width="8.75" style="21" customWidth="1"/>
    <col min="11001" max="11001" width="11.875" style="21" customWidth="1"/>
    <col min="11002" max="11002" width="10.875" style="21" customWidth="1"/>
    <col min="11003" max="11006" width="15.25" style="21" customWidth="1"/>
    <col min="11007" max="11254" width="10" style="21"/>
    <col min="11255" max="11255" width="33.625" style="21" customWidth="1"/>
    <col min="11256" max="11256" width="8.75" style="21" customWidth="1"/>
    <col min="11257" max="11257" width="11.875" style="21" customWidth="1"/>
    <col min="11258" max="11258" width="10.875" style="21" customWidth="1"/>
    <col min="11259" max="11262" width="15.25" style="21" customWidth="1"/>
    <col min="11263" max="11510" width="10" style="21"/>
    <col min="11511" max="11511" width="33.625" style="21" customWidth="1"/>
    <col min="11512" max="11512" width="8.75" style="21" customWidth="1"/>
    <col min="11513" max="11513" width="11.875" style="21" customWidth="1"/>
    <col min="11514" max="11514" width="10.875" style="21" customWidth="1"/>
    <col min="11515" max="11518" width="15.25" style="21" customWidth="1"/>
    <col min="11519" max="11766" width="10" style="21"/>
    <col min="11767" max="11767" width="33.625" style="21" customWidth="1"/>
    <col min="11768" max="11768" width="8.75" style="21" customWidth="1"/>
    <col min="11769" max="11769" width="11.875" style="21" customWidth="1"/>
    <col min="11770" max="11770" width="10.875" style="21" customWidth="1"/>
    <col min="11771" max="11774" width="15.25" style="21" customWidth="1"/>
    <col min="11775" max="12022" width="10" style="21"/>
    <col min="12023" max="12023" width="33.625" style="21" customWidth="1"/>
    <col min="12024" max="12024" width="8.75" style="21" customWidth="1"/>
    <col min="12025" max="12025" width="11.875" style="21" customWidth="1"/>
    <col min="12026" max="12026" width="10.875" style="21" customWidth="1"/>
    <col min="12027" max="12030" width="15.25" style="21" customWidth="1"/>
    <col min="12031" max="12278" width="10" style="21"/>
    <col min="12279" max="12279" width="33.625" style="21" customWidth="1"/>
    <col min="12280" max="12280" width="8.75" style="21" customWidth="1"/>
    <col min="12281" max="12281" width="11.875" style="21" customWidth="1"/>
    <col min="12282" max="12282" width="10.875" style="21" customWidth="1"/>
    <col min="12283" max="12286" width="15.25" style="21" customWidth="1"/>
    <col min="12287" max="12534" width="10" style="21"/>
    <col min="12535" max="12535" width="33.625" style="21" customWidth="1"/>
    <col min="12536" max="12536" width="8.75" style="21" customWidth="1"/>
    <col min="12537" max="12537" width="11.875" style="21" customWidth="1"/>
    <col min="12538" max="12538" width="10.875" style="21" customWidth="1"/>
    <col min="12539" max="12542" width="15.25" style="21" customWidth="1"/>
    <col min="12543" max="12790" width="10" style="21"/>
    <col min="12791" max="12791" width="33.625" style="21" customWidth="1"/>
    <col min="12792" max="12792" width="8.75" style="21" customWidth="1"/>
    <col min="12793" max="12793" width="11.875" style="21" customWidth="1"/>
    <col min="12794" max="12794" width="10.875" style="21" customWidth="1"/>
    <col min="12795" max="12798" width="15.25" style="21" customWidth="1"/>
    <col min="12799" max="13046" width="10" style="21"/>
    <col min="13047" max="13047" width="33.625" style="21" customWidth="1"/>
    <col min="13048" max="13048" width="8.75" style="21" customWidth="1"/>
    <col min="13049" max="13049" width="11.875" style="21" customWidth="1"/>
    <col min="13050" max="13050" width="10.875" style="21" customWidth="1"/>
    <col min="13051" max="13054" width="15.25" style="21" customWidth="1"/>
    <col min="13055" max="13302" width="10" style="21"/>
    <col min="13303" max="13303" width="33.625" style="21" customWidth="1"/>
    <col min="13304" max="13304" width="8.75" style="21" customWidth="1"/>
    <col min="13305" max="13305" width="11.875" style="21" customWidth="1"/>
    <col min="13306" max="13306" width="10.875" style="21" customWidth="1"/>
    <col min="13307" max="13310" width="15.25" style="21" customWidth="1"/>
    <col min="13311" max="13558" width="10" style="21"/>
    <col min="13559" max="13559" width="33.625" style="21" customWidth="1"/>
    <col min="13560" max="13560" width="8.75" style="21" customWidth="1"/>
    <col min="13561" max="13561" width="11.875" style="21" customWidth="1"/>
    <col min="13562" max="13562" width="10.875" style="21" customWidth="1"/>
    <col min="13563" max="13566" width="15.25" style="21" customWidth="1"/>
    <col min="13567" max="13814" width="10" style="21"/>
    <col min="13815" max="13815" width="33.625" style="21" customWidth="1"/>
    <col min="13816" max="13816" width="8.75" style="21" customWidth="1"/>
    <col min="13817" max="13817" width="11.875" style="21" customWidth="1"/>
    <col min="13818" max="13818" width="10.875" style="21" customWidth="1"/>
    <col min="13819" max="13822" width="15.25" style="21" customWidth="1"/>
    <col min="13823" max="14070" width="10" style="21"/>
    <col min="14071" max="14071" width="33.625" style="21" customWidth="1"/>
    <col min="14072" max="14072" width="8.75" style="21" customWidth="1"/>
    <col min="14073" max="14073" width="11.875" style="21" customWidth="1"/>
    <col min="14074" max="14074" width="10.875" style="21" customWidth="1"/>
    <col min="14075" max="14078" width="15.25" style="21" customWidth="1"/>
    <col min="14079" max="14326" width="10" style="21"/>
    <col min="14327" max="14327" width="33.625" style="21" customWidth="1"/>
    <col min="14328" max="14328" width="8.75" style="21" customWidth="1"/>
    <col min="14329" max="14329" width="11.875" style="21" customWidth="1"/>
    <col min="14330" max="14330" width="10.875" style="21" customWidth="1"/>
    <col min="14331" max="14334" width="15.25" style="21" customWidth="1"/>
    <col min="14335" max="14582" width="10" style="21"/>
    <col min="14583" max="14583" width="33.625" style="21" customWidth="1"/>
    <col min="14584" max="14584" width="8.75" style="21" customWidth="1"/>
    <col min="14585" max="14585" width="11.875" style="21" customWidth="1"/>
    <col min="14586" max="14586" width="10.875" style="21" customWidth="1"/>
    <col min="14587" max="14590" width="15.25" style="21" customWidth="1"/>
    <col min="14591" max="14838" width="10" style="21"/>
    <col min="14839" max="14839" width="33.625" style="21" customWidth="1"/>
    <col min="14840" max="14840" width="8.75" style="21" customWidth="1"/>
    <col min="14841" max="14841" width="11.875" style="21" customWidth="1"/>
    <col min="14842" max="14842" width="10.875" style="21" customWidth="1"/>
    <col min="14843" max="14846" width="15.25" style="21" customWidth="1"/>
    <col min="14847" max="15094" width="10" style="21"/>
    <col min="15095" max="15095" width="33.625" style="21" customWidth="1"/>
    <col min="15096" max="15096" width="8.75" style="21" customWidth="1"/>
    <col min="15097" max="15097" width="11.875" style="21" customWidth="1"/>
    <col min="15098" max="15098" width="10.875" style="21" customWidth="1"/>
    <col min="15099" max="15102" width="15.25" style="21" customWidth="1"/>
    <col min="15103" max="15350" width="10" style="21"/>
    <col min="15351" max="15351" width="33.625" style="21" customWidth="1"/>
    <col min="15352" max="15352" width="8.75" style="21" customWidth="1"/>
    <col min="15353" max="15353" width="11.875" style="21" customWidth="1"/>
    <col min="15354" max="15354" width="10.875" style="21" customWidth="1"/>
    <col min="15355" max="15358" width="15.25" style="21" customWidth="1"/>
    <col min="15359" max="15606" width="10" style="21"/>
    <col min="15607" max="15607" width="33.625" style="21" customWidth="1"/>
    <col min="15608" max="15608" width="8.75" style="21" customWidth="1"/>
    <col min="15609" max="15609" width="11.875" style="21" customWidth="1"/>
    <col min="15610" max="15610" width="10.875" style="21" customWidth="1"/>
    <col min="15611" max="15614" width="15.25" style="21" customWidth="1"/>
    <col min="15615" max="15862" width="10" style="21"/>
    <col min="15863" max="15863" width="33.625" style="21" customWidth="1"/>
    <col min="15864" max="15864" width="8.75" style="21" customWidth="1"/>
    <col min="15865" max="15865" width="11.875" style="21" customWidth="1"/>
    <col min="15866" max="15866" width="10.875" style="21" customWidth="1"/>
    <col min="15867" max="15870" width="15.25" style="21" customWidth="1"/>
    <col min="15871" max="16118" width="10" style="21"/>
    <col min="16119" max="16119" width="33.625" style="21" customWidth="1"/>
    <col min="16120" max="16120" width="8.75" style="21" customWidth="1"/>
    <col min="16121" max="16121" width="11.875" style="21" customWidth="1"/>
    <col min="16122" max="16122" width="10.875" style="21" customWidth="1"/>
    <col min="16123" max="16126" width="15.25" style="21" customWidth="1"/>
    <col min="16127" max="16375" width="10" style="21"/>
    <col min="16376" max="16384" width="10" style="21" customWidth="1"/>
  </cols>
  <sheetData>
    <row r="1" spans="1:6" ht="12.75" x14ac:dyDescent="0.2">
      <c r="A1" s="880" t="s">
        <v>0</v>
      </c>
      <c r="B1" s="880"/>
      <c r="C1" s="880"/>
      <c r="D1" s="880"/>
      <c r="E1" s="880"/>
      <c r="F1" s="880"/>
    </row>
    <row r="2" spans="1:6" ht="12.75" x14ac:dyDescent="0.2">
      <c r="A2" s="881"/>
      <c r="B2" s="881"/>
      <c r="C2" s="881"/>
      <c r="D2" s="881"/>
      <c r="E2" s="881"/>
      <c r="F2" s="881"/>
    </row>
    <row r="3" spans="1:6" ht="29.45" customHeight="1" x14ac:dyDescent="0.25">
      <c r="A3" s="23"/>
      <c r="B3" s="24" t="s">
        <v>42</v>
      </c>
      <c r="C3" s="24" t="s">
        <v>43</v>
      </c>
      <c r="D3" s="25" t="s">
        <v>44</v>
      </c>
      <c r="E3" s="25" t="s">
        <v>449</v>
      </c>
      <c r="F3" s="621" t="s">
        <v>450</v>
      </c>
    </row>
    <row r="4" spans="1:6" ht="12.75" x14ac:dyDescent="0.2">
      <c r="A4" s="26" t="s">
        <v>45</v>
      </c>
      <c r="B4" s="386"/>
      <c r="C4" s="386"/>
      <c r="D4" s="386"/>
      <c r="E4" s="386"/>
      <c r="F4" s="621"/>
    </row>
    <row r="5" spans="1:6" ht="12.75" x14ac:dyDescent="0.2">
      <c r="A5" s="27" t="s">
        <v>46</v>
      </c>
      <c r="B5" s="28" t="s">
        <v>602</v>
      </c>
      <c r="C5" s="29" t="s">
        <v>47</v>
      </c>
      <c r="D5" s="30">
        <v>5220.547500937967</v>
      </c>
      <c r="E5" s="402">
        <v>5088.9919199999968</v>
      </c>
      <c r="F5" s="617" t="s">
        <v>679</v>
      </c>
    </row>
    <row r="6" spans="1:6" ht="12.75" x14ac:dyDescent="0.2">
      <c r="A6" s="22" t="s">
        <v>442</v>
      </c>
      <c r="B6" s="31" t="s">
        <v>602</v>
      </c>
      <c r="C6" s="32" t="s">
        <v>47</v>
      </c>
      <c r="D6" s="33">
        <v>201.39279999999999</v>
      </c>
      <c r="E6" s="403">
        <v>193.37111000000002</v>
      </c>
      <c r="F6" s="617" t="s">
        <v>679</v>
      </c>
    </row>
    <row r="7" spans="1:6" ht="12.75" x14ac:dyDescent="0.2">
      <c r="A7" s="22" t="s">
        <v>48</v>
      </c>
      <c r="B7" s="31" t="s">
        <v>602</v>
      </c>
      <c r="C7" s="32" t="s">
        <v>47</v>
      </c>
      <c r="D7" s="33">
        <v>481.74010999999973</v>
      </c>
      <c r="E7" s="403">
        <v>501.04451999999998</v>
      </c>
      <c r="F7" s="617" t="s">
        <v>679</v>
      </c>
    </row>
    <row r="8" spans="1:6" ht="12.75" x14ac:dyDescent="0.2">
      <c r="A8" s="22" t="s">
        <v>49</v>
      </c>
      <c r="B8" s="31" t="s">
        <v>602</v>
      </c>
      <c r="C8" s="32" t="s">
        <v>47</v>
      </c>
      <c r="D8" s="33">
        <v>677.08427999999969</v>
      </c>
      <c r="E8" s="403">
        <v>676.83730999999955</v>
      </c>
      <c r="F8" s="617" t="s">
        <v>679</v>
      </c>
    </row>
    <row r="9" spans="1:6" ht="12.75" x14ac:dyDescent="0.2">
      <c r="A9" s="22" t="s">
        <v>655</v>
      </c>
      <c r="B9" s="31" t="s">
        <v>602</v>
      </c>
      <c r="C9" s="32" t="s">
        <v>47</v>
      </c>
      <c r="D9" s="33">
        <v>2104.4887299999991</v>
      </c>
      <c r="E9" s="403">
        <v>2026.1256899999976</v>
      </c>
      <c r="F9" s="617" t="s">
        <v>679</v>
      </c>
    </row>
    <row r="10" spans="1:6" ht="12.75" x14ac:dyDescent="0.2">
      <c r="A10" s="34" t="s">
        <v>50</v>
      </c>
      <c r="B10" s="35" t="s">
        <v>602</v>
      </c>
      <c r="C10" s="36" t="s">
        <v>557</v>
      </c>
      <c r="D10" s="37">
        <v>23964.25</v>
      </c>
      <c r="E10" s="404">
        <v>23794.964</v>
      </c>
      <c r="F10" s="618" t="s">
        <v>679</v>
      </c>
    </row>
    <row r="11" spans="1:6" ht="12.75" x14ac:dyDescent="0.2">
      <c r="A11" s="38" t="s">
        <v>51</v>
      </c>
      <c r="B11" s="39"/>
      <c r="C11" s="40"/>
      <c r="D11" s="41"/>
      <c r="E11" s="41"/>
      <c r="F11" s="619"/>
    </row>
    <row r="12" spans="1:6" ht="12.75" x14ac:dyDescent="0.2">
      <c r="A12" s="22" t="s">
        <v>52</v>
      </c>
      <c r="B12" s="31" t="s">
        <v>602</v>
      </c>
      <c r="C12" s="32" t="s">
        <v>47</v>
      </c>
      <c r="D12" s="33">
        <v>5945</v>
      </c>
      <c r="E12" s="403">
        <v>5565</v>
      </c>
      <c r="F12" s="620" t="s">
        <v>679</v>
      </c>
    </row>
    <row r="13" spans="1:6" ht="12.75" x14ac:dyDescent="0.2">
      <c r="A13" s="22" t="s">
        <v>53</v>
      </c>
      <c r="B13" s="31" t="s">
        <v>602</v>
      </c>
      <c r="C13" s="32" t="s">
        <v>54</v>
      </c>
      <c r="D13" s="33">
        <v>29176.325849999997</v>
      </c>
      <c r="E13" s="403">
        <v>30146.435900000004</v>
      </c>
      <c r="F13" s="617" t="s">
        <v>679</v>
      </c>
    </row>
    <row r="14" spans="1:6" ht="12.75" x14ac:dyDescent="0.2">
      <c r="A14" s="22" t="s">
        <v>55</v>
      </c>
      <c r="B14" s="31" t="s">
        <v>602</v>
      </c>
      <c r="C14" s="32" t="s">
        <v>56</v>
      </c>
      <c r="D14" s="42">
        <v>61.420775280011348</v>
      </c>
      <c r="E14" s="405">
        <v>60.619994597282805</v>
      </c>
      <c r="F14" s="617" t="s">
        <v>679</v>
      </c>
    </row>
    <row r="15" spans="1:6" ht="12.75" x14ac:dyDescent="0.2">
      <c r="A15" s="22" t="s">
        <v>451</v>
      </c>
      <c r="B15" s="31" t="s">
        <v>602</v>
      </c>
      <c r="C15" s="32" t="s">
        <v>47</v>
      </c>
      <c r="D15" s="33">
        <v>127</v>
      </c>
      <c r="E15" s="403">
        <v>293</v>
      </c>
      <c r="F15" s="618" t="s">
        <v>679</v>
      </c>
    </row>
    <row r="16" spans="1:6" ht="12.75" x14ac:dyDescent="0.2">
      <c r="A16" s="26" t="s">
        <v>57</v>
      </c>
      <c r="B16" s="28"/>
      <c r="C16" s="29"/>
      <c r="D16" s="43"/>
      <c r="E16" s="43"/>
      <c r="F16" s="619"/>
    </row>
    <row r="17" spans="1:6" ht="12.75" x14ac:dyDescent="0.2">
      <c r="A17" s="27" t="s">
        <v>58</v>
      </c>
      <c r="B17" s="28" t="s">
        <v>602</v>
      </c>
      <c r="C17" s="29" t="s">
        <v>47</v>
      </c>
      <c r="D17" s="30">
        <v>5533</v>
      </c>
      <c r="E17" s="402">
        <v>6251</v>
      </c>
      <c r="F17" s="620" t="s">
        <v>679</v>
      </c>
    </row>
    <row r="18" spans="1:6" ht="12.75" x14ac:dyDescent="0.2">
      <c r="A18" s="22" t="s">
        <v>59</v>
      </c>
      <c r="B18" s="31" t="s">
        <v>602</v>
      </c>
      <c r="C18" s="32" t="s">
        <v>60</v>
      </c>
      <c r="D18" s="42">
        <v>83.63925138429299</v>
      </c>
      <c r="E18" s="405">
        <v>94.492853859247333</v>
      </c>
      <c r="F18" s="617" t="s">
        <v>679</v>
      </c>
    </row>
    <row r="19" spans="1:6" ht="12.75" x14ac:dyDescent="0.2">
      <c r="A19" s="34" t="s">
        <v>61</v>
      </c>
      <c r="B19" s="35" t="s">
        <v>602</v>
      </c>
      <c r="C19" s="44" t="s">
        <v>47</v>
      </c>
      <c r="D19" s="37">
        <v>16684</v>
      </c>
      <c r="E19" s="404">
        <v>16488</v>
      </c>
      <c r="F19" s="618" t="s">
        <v>679</v>
      </c>
    </row>
    <row r="20" spans="1:6" ht="12.75" x14ac:dyDescent="0.2">
      <c r="A20" s="26" t="s">
        <v>66</v>
      </c>
      <c r="B20" s="28"/>
      <c r="C20" s="29"/>
      <c r="D20" s="30"/>
      <c r="E20" s="30"/>
      <c r="F20" s="619"/>
    </row>
    <row r="21" spans="1:6" ht="12.75" x14ac:dyDescent="0.2">
      <c r="A21" s="27" t="s">
        <v>67</v>
      </c>
      <c r="B21" s="28" t="s">
        <v>68</v>
      </c>
      <c r="C21" s="29" t="s">
        <v>69</v>
      </c>
      <c r="D21" s="47">
        <v>74.072272727272733</v>
      </c>
      <c r="E21" s="406">
        <v>72.477727272727279</v>
      </c>
      <c r="F21" s="617" t="s">
        <v>679</v>
      </c>
    </row>
    <row r="22" spans="1:6" ht="12.75" x14ac:dyDescent="0.2">
      <c r="A22" s="22" t="s">
        <v>70</v>
      </c>
      <c r="B22" s="31" t="s">
        <v>71</v>
      </c>
      <c r="C22" s="32" t="s">
        <v>72</v>
      </c>
      <c r="D22" s="48">
        <v>1.1685727272727278</v>
      </c>
      <c r="E22" s="407">
        <v>1.1548956521739129</v>
      </c>
      <c r="F22" s="617" t="s">
        <v>679</v>
      </c>
    </row>
    <row r="23" spans="1:6" ht="12.75" x14ac:dyDescent="0.2">
      <c r="A23" s="22" t="s">
        <v>73</v>
      </c>
      <c r="B23" s="31" t="s">
        <v>663</v>
      </c>
      <c r="C23" s="32" t="s">
        <v>74</v>
      </c>
      <c r="D23" s="46">
        <v>132.2154657870968</v>
      </c>
      <c r="E23" s="408">
        <v>132.84765035806453</v>
      </c>
      <c r="F23" s="617" t="s">
        <v>679</v>
      </c>
    </row>
    <row r="24" spans="1:6" ht="12.75" x14ac:dyDescent="0.2">
      <c r="A24" s="22" t="s">
        <v>75</v>
      </c>
      <c r="B24" s="31" t="s">
        <v>663</v>
      </c>
      <c r="C24" s="32" t="s">
        <v>74</v>
      </c>
      <c r="D24" s="46">
        <v>122.53458418064515</v>
      </c>
      <c r="E24" s="408">
        <v>122.91489847419356</v>
      </c>
      <c r="F24" s="617" t="s">
        <v>679</v>
      </c>
    </row>
    <row r="25" spans="1:6" ht="12.75" x14ac:dyDescent="0.2">
      <c r="A25" s="22" t="s">
        <v>76</v>
      </c>
      <c r="B25" s="31" t="s">
        <v>663</v>
      </c>
      <c r="C25" s="32" t="s">
        <v>77</v>
      </c>
      <c r="D25" s="46">
        <v>13.27</v>
      </c>
      <c r="E25" s="408">
        <v>13.92</v>
      </c>
      <c r="F25" s="617" t="s">
        <v>679</v>
      </c>
    </row>
    <row r="26" spans="1:6" ht="12.75" x14ac:dyDescent="0.2">
      <c r="A26" s="34" t="s">
        <v>78</v>
      </c>
      <c r="B26" s="35" t="s">
        <v>663</v>
      </c>
      <c r="C26" s="36" t="s">
        <v>79</v>
      </c>
      <c r="D26" s="48">
        <v>8.6007973699999987</v>
      </c>
      <c r="E26" s="407">
        <v>8.8592170699999997</v>
      </c>
      <c r="F26" s="618" t="s">
        <v>679</v>
      </c>
    </row>
    <row r="27" spans="1:6" ht="12.75" x14ac:dyDescent="0.2">
      <c r="A27" s="38" t="s">
        <v>80</v>
      </c>
      <c r="B27" s="39"/>
      <c r="C27" s="40"/>
      <c r="D27" s="41"/>
      <c r="E27" s="41"/>
      <c r="F27" s="619"/>
    </row>
    <row r="28" spans="1:6" ht="12.75" x14ac:dyDescent="0.2">
      <c r="A28" s="22" t="s">
        <v>81</v>
      </c>
      <c r="B28" s="31" t="s">
        <v>82</v>
      </c>
      <c r="C28" s="32" t="s">
        <v>452</v>
      </c>
      <c r="D28" s="49">
        <v>0.7</v>
      </c>
      <c r="E28" s="409">
        <v>2.7</v>
      </c>
      <c r="F28" s="617" t="s">
        <v>674</v>
      </c>
    </row>
    <row r="29" spans="1:6" x14ac:dyDescent="0.2">
      <c r="A29" s="22" t="s">
        <v>83</v>
      </c>
      <c r="B29" s="31" t="s">
        <v>82</v>
      </c>
      <c r="C29" s="32" t="s">
        <v>452</v>
      </c>
      <c r="D29" s="50">
        <v>0.5</v>
      </c>
      <c r="E29" s="410">
        <v>1.2</v>
      </c>
      <c r="F29" s="617" t="s">
        <v>679</v>
      </c>
    </row>
    <row r="30" spans="1:6" ht="12.75" x14ac:dyDescent="0.2">
      <c r="A30" s="51" t="s">
        <v>84</v>
      </c>
      <c r="B30" s="31" t="s">
        <v>82</v>
      </c>
      <c r="C30" s="32" t="s">
        <v>452</v>
      </c>
      <c r="D30" s="50">
        <v>-1.1000000000000001</v>
      </c>
      <c r="E30" s="410">
        <v>-1.2</v>
      </c>
      <c r="F30" s="617" t="s">
        <v>679</v>
      </c>
    </row>
    <row r="31" spans="1:6" ht="12.75" x14ac:dyDescent="0.2">
      <c r="A31" s="51" t="s">
        <v>85</v>
      </c>
      <c r="B31" s="31" t="s">
        <v>82</v>
      </c>
      <c r="C31" s="32" t="s">
        <v>452</v>
      </c>
      <c r="D31" s="50">
        <v>-1.3</v>
      </c>
      <c r="E31" s="410">
        <v>-0.8</v>
      </c>
      <c r="F31" s="617" t="s">
        <v>679</v>
      </c>
    </row>
    <row r="32" spans="1:6" ht="12.75" x14ac:dyDescent="0.2">
      <c r="A32" s="51" t="s">
        <v>86</v>
      </c>
      <c r="B32" s="31" t="s">
        <v>82</v>
      </c>
      <c r="C32" s="32" t="s">
        <v>452</v>
      </c>
      <c r="D32" s="50">
        <v>-1.3</v>
      </c>
      <c r="E32" s="410">
        <v>-0.8</v>
      </c>
      <c r="F32" s="617" t="s">
        <v>679</v>
      </c>
    </row>
    <row r="33" spans="1:6" ht="12.75" x14ac:dyDescent="0.2">
      <c r="A33" s="51" t="s">
        <v>87</v>
      </c>
      <c r="B33" s="31" t="s">
        <v>82</v>
      </c>
      <c r="C33" s="32" t="s">
        <v>452</v>
      </c>
      <c r="D33" s="50">
        <v>3.4</v>
      </c>
      <c r="E33" s="410">
        <v>4.8</v>
      </c>
      <c r="F33" s="617" t="s">
        <v>679</v>
      </c>
    </row>
    <row r="34" spans="1:6" ht="12.75" x14ac:dyDescent="0.2">
      <c r="A34" s="51" t="s">
        <v>88</v>
      </c>
      <c r="B34" s="31" t="s">
        <v>82</v>
      </c>
      <c r="C34" s="32" t="s">
        <v>452</v>
      </c>
      <c r="D34" s="50">
        <v>2.5</v>
      </c>
      <c r="E34" s="410">
        <v>0.9</v>
      </c>
      <c r="F34" s="617" t="s">
        <v>679</v>
      </c>
    </row>
    <row r="35" spans="1:6" ht="12.75" x14ac:dyDescent="0.2">
      <c r="A35" s="51" t="s">
        <v>89</v>
      </c>
      <c r="B35" s="31" t="s">
        <v>82</v>
      </c>
      <c r="C35" s="32" t="s">
        <v>452</v>
      </c>
      <c r="D35" s="50">
        <v>-4.8</v>
      </c>
      <c r="E35" s="410">
        <v>1.7</v>
      </c>
      <c r="F35" s="617" t="s">
        <v>679</v>
      </c>
    </row>
    <row r="36" spans="1:6" x14ac:dyDescent="0.2">
      <c r="A36" s="22" t="s">
        <v>90</v>
      </c>
      <c r="B36" s="31" t="s">
        <v>91</v>
      </c>
      <c r="C36" s="32" t="s">
        <v>452</v>
      </c>
      <c r="D36" s="50">
        <v>0.4</v>
      </c>
      <c r="E36" s="410">
        <v>2</v>
      </c>
      <c r="F36" s="617" t="s">
        <v>679</v>
      </c>
    </row>
    <row r="37" spans="1:6" ht="12.75" x14ac:dyDescent="0.2">
      <c r="A37" s="22" t="s">
        <v>650</v>
      </c>
      <c r="B37" s="31" t="s">
        <v>82</v>
      </c>
      <c r="C37" s="32" t="s">
        <v>452</v>
      </c>
      <c r="D37" s="50">
        <v>-4.9000000000000004</v>
      </c>
      <c r="E37" s="410">
        <v>-1.9</v>
      </c>
      <c r="F37" s="617" t="s">
        <v>679</v>
      </c>
    </row>
    <row r="38" spans="1:6" ht="12.75" x14ac:dyDescent="0.2">
      <c r="A38" s="34" t="s">
        <v>92</v>
      </c>
      <c r="B38" s="35" t="s">
        <v>93</v>
      </c>
      <c r="C38" s="36" t="s">
        <v>452</v>
      </c>
      <c r="D38" s="52">
        <v>19.3</v>
      </c>
      <c r="E38" s="411">
        <v>48.7</v>
      </c>
      <c r="F38" s="617" t="s">
        <v>679</v>
      </c>
    </row>
    <row r="39" spans="1:6" ht="12.75" x14ac:dyDescent="0.2">
      <c r="A39" s="38" t="s">
        <v>62</v>
      </c>
      <c r="B39" s="39"/>
      <c r="C39" s="40"/>
      <c r="D39" s="41"/>
      <c r="E39" s="41"/>
      <c r="F39" s="619"/>
    </row>
    <row r="40" spans="1:6" ht="12.75" x14ac:dyDescent="0.2">
      <c r="A40" s="22" t="s">
        <v>63</v>
      </c>
      <c r="B40" s="31" t="s">
        <v>602</v>
      </c>
      <c r="C40" s="32" t="s">
        <v>47</v>
      </c>
      <c r="D40" s="45">
        <v>7.6079999999999997</v>
      </c>
      <c r="E40" s="412">
        <v>6.4829999999999997</v>
      </c>
      <c r="F40" s="617" t="s">
        <v>679</v>
      </c>
    </row>
    <row r="41" spans="1:6" ht="12.75" x14ac:dyDescent="0.2">
      <c r="A41" s="22" t="s">
        <v>50</v>
      </c>
      <c r="B41" s="31" t="s">
        <v>602</v>
      </c>
      <c r="C41" s="32" t="s">
        <v>54</v>
      </c>
      <c r="D41" s="33">
        <v>118.47349261640001</v>
      </c>
      <c r="E41" s="403">
        <v>125.80788512920002</v>
      </c>
      <c r="F41" s="617" t="s">
        <v>679</v>
      </c>
    </row>
    <row r="42" spans="1:6" ht="12.75" x14ac:dyDescent="0.2">
      <c r="A42" s="22" t="s">
        <v>64</v>
      </c>
      <c r="B42" s="31" t="s">
        <v>602</v>
      </c>
      <c r="C42" s="32" t="s">
        <v>60</v>
      </c>
      <c r="D42" s="46">
        <v>0.14573184131804343</v>
      </c>
      <c r="E42" s="408">
        <v>0.12739261727890511</v>
      </c>
      <c r="F42" s="617" t="s">
        <v>679</v>
      </c>
    </row>
    <row r="43" spans="1:6" ht="12.75" x14ac:dyDescent="0.2">
      <c r="A43" s="34" t="s">
        <v>65</v>
      </c>
      <c r="B43" s="35" t="s">
        <v>602</v>
      </c>
      <c r="C43" s="36" t="s">
        <v>60</v>
      </c>
      <c r="D43" s="46">
        <v>0.49437596676883283</v>
      </c>
      <c r="E43" s="408">
        <v>0.52871643398662005</v>
      </c>
      <c r="F43" s="617" t="s">
        <v>679</v>
      </c>
    </row>
    <row r="44" spans="1:6" x14ac:dyDescent="0.2">
      <c r="A44" s="38" t="s">
        <v>94</v>
      </c>
      <c r="B44" s="39"/>
      <c r="C44" s="40"/>
      <c r="D44" s="41"/>
      <c r="E44" s="41"/>
      <c r="F44" s="619"/>
    </row>
    <row r="45" spans="1:6" ht="12.75" x14ac:dyDescent="0.2">
      <c r="A45" s="53" t="s">
        <v>95</v>
      </c>
      <c r="B45" s="31" t="s">
        <v>82</v>
      </c>
      <c r="C45" s="32" t="s">
        <v>452</v>
      </c>
      <c r="D45" s="50">
        <v>3.4</v>
      </c>
      <c r="E45" s="410">
        <v>2.2999999999999998</v>
      </c>
      <c r="F45" s="617" t="s">
        <v>679</v>
      </c>
    </row>
    <row r="46" spans="1:6" ht="12.75" x14ac:dyDescent="0.2">
      <c r="A46" s="54" t="s">
        <v>96</v>
      </c>
      <c r="B46" s="31" t="s">
        <v>82</v>
      </c>
      <c r="C46" s="32" t="s">
        <v>452</v>
      </c>
      <c r="D46" s="50">
        <v>3.3</v>
      </c>
      <c r="E46" s="410">
        <v>1</v>
      </c>
      <c r="F46" s="617" t="s">
        <v>679</v>
      </c>
    </row>
    <row r="47" spans="1:6" ht="12.75" x14ac:dyDescent="0.2">
      <c r="A47" s="54" t="s">
        <v>97</v>
      </c>
      <c r="B47" s="31" t="s">
        <v>82</v>
      </c>
      <c r="C47" s="32" t="s">
        <v>452</v>
      </c>
      <c r="D47" s="50">
        <v>2.9</v>
      </c>
      <c r="E47" s="410">
        <v>3.5</v>
      </c>
      <c r="F47" s="617" t="s">
        <v>679</v>
      </c>
    </row>
    <row r="48" spans="1:6" ht="12.75" x14ac:dyDescent="0.2">
      <c r="A48" s="53" t="s">
        <v>98</v>
      </c>
      <c r="B48" s="31" t="s">
        <v>82</v>
      </c>
      <c r="C48" s="32" t="s">
        <v>452</v>
      </c>
      <c r="D48" s="50">
        <v>2</v>
      </c>
      <c r="E48" s="410">
        <v>2.1</v>
      </c>
      <c r="F48" s="617" t="s">
        <v>679</v>
      </c>
    </row>
    <row r="49" spans="1:7" ht="12.75" x14ac:dyDescent="0.2">
      <c r="A49" s="413" t="s">
        <v>99</v>
      </c>
      <c r="B49" s="31" t="s">
        <v>82</v>
      </c>
      <c r="C49" s="32" t="s">
        <v>452</v>
      </c>
      <c r="D49" s="50">
        <v>3.6</v>
      </c>
      <c r="E49" s="410">
        <v>5.0999999999999996</v>
      </c>
      <c r="F49" s="617" t="s">
        <v>679</v>
      </c>
    </row>
    <row r="50" spans="1:7" ht="12.75" x14ac:dyDescent="0.2">
      <c r="A50" s="54" t="s">
        <v>100</v>
      </c>
      <c r="B50" s="31" t="s">
        <v>82</v>
      </c>
      <c r="C50" s="32" t="s">
        <v>452</v>
      </c>
      <c r="D50" s="50">
        <v>3.7</v>
      </c>
      <c r="E50" s="410">
        <v>5.5</v>
      </c>
      <c r="F50" s="617" t="s">
        <v>679</v>
      </c>
    </row>
    <row r="51" spans="1:7" ht="12.75" x14ac:dyDescent="0.2">
      <c r="A51" s="54" t="s">
        <v>101</v>
      </c>
      <c r="B51" s="31" t="s">
        <v>82</v>
      </c>
      <c r="C51" s="32" t="s">
        <v>452</v>
      </c>
      <c r="D51" s="50">
        <v>3</v>
      </c>
      <c r="E51" s="410">
        <v>1.9</v>
      </c>
      <c r="F51" s="617" t="s">
        <v>679</v>
      </c>
    </row>
    <row r="52" spans="1:7" ht="12.75" x14ac:dyDescent="0.2">
      <c r="A52" s="54" t="s">
        <v>102</v>
      </c>
      <c r="B52" s="31" t="s">
        <v>82</v>
      </c>
      <c r="C52" s="32" t="s">
        <v>452</v>
      </c>
      <c r="D52" s="50">
        <v>3.8</v>
      </c>
      <c r="E52" s="410">
        <v>3.2</v>
      </c>
      <c r="F52" s="617" t="s">
        <v>679</v>
      </c>
    </row>
    <row r="53" spans="1:7" ht="12.75" x14ac:dyDescent="0.2">
      <c r="A53" s="53" t="s">
        <v>103</v>
      </c>
      <c r="B53" s="31" t="s">
        <v>82</v>
      </c>
      <c r="C53" s="32" t="s">
        <v>452</v>
      </c>
      <c r="D53" s="50">
        <v>7.9</v>
      </c>
      <c r="E53" s="410">
        <v>8.8000000000000007</v>
      </c>
      <c r="F53" s="617" t="s">
        <v>679</v>
      </c>
    </row>
    <row r="54" spans="1:7" ht="12.75" x14ac:dyDescent="0.2">
      <c r="A54" s="55" t="s">
        <v>104</v>
      </c>
      <c r="B54" s="35" t="s">
        <v>82</v>
      </c>
      <c r="C54" s="36" t="s">
        <v>452</v>
      </c>
      <c r="D54" s="52">
        <v>0</v>
      </c>
      <c r="E54" s="411">
        <v>0.5</v>
      </c>
      <c r="F54" s="618" t="s">
        <v>679</v>
      </c>
    </row>
    <row r="55" spans="1:7" ht="12.75" x14ac:dyDescent="0.2">
      <c r="A55" s="22"/>
      <c r="B55" s="22"/>
      <c r="C55" s="22"/>
      <c r="D55" s="22"/>
      <c r="E55" s="22"/>
      <c r="F55" s="70" t="s">
        <v>648</v>
      </c>
    </row>
    <row r="56" spans="1:7" ht="12.75" x14ac:dyDescent="0.2">
      <c r="A56" s="395"/>
      <c r="B56" s="22"/>
      <c r="C56" s="22"/>
      <c r="D56" s="22"/>
      <c r="E56" s="22"/>
      <c r="F56" s="22"/>
    </row>
    <row r="57" spans="1:7" ht="12.75" x14ac:dyDescent="0.2">
      <c r="A57" s="395" t="s">
        <v>630</v>
      </c>
      <c r="B57" s="399"/>
      <c r="C57" s="399"/>
      <c r="D57" s="400"/>
      <c r="E57" s="22"/>
      <c r="F57" s="22"/>
    </row>
    <row r="58" spans="1:7" ht="12.75" x14ac:dyDescent="0.2">
      <c r="A58" s="395" t="s">
        <v>629</v>
      </c>
      <c r="B58" s="22"/>
      <c r="C58" s="22"/>
      <c r="D58" s="22"/>
      <c r="E58" s="22"/>
      <c r="F58" s="22"/>
    </row>
    <row r="59" spans="1:7" ht="12.75" x14ac:dyDescent="0.2">
      <c r="A59" s="395"/>
      <c r="B59" s="22"/>
      <c r="C59" s="22"/>
      <c r="D59" s="22"/>
      <c r="E59" s="22"/>
      <c r="F59" s="22"/>
    </row>
    <row r="60" spans="1:7" ht="12.75" x14ac:dyDescent="0.2">
      <c r="B60" s="56"/>
      <c r="C60" s="8"/>
      <c r="D60" s="8"/>
      <c r="E60" s="8"/>
      <c r="F60" s="8"/>
      <c r="G60" s="57"/>
    </row>
  </sheetData>
  <mergeCells count="1">
    <mergeCell ref="A1:F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3"/>
  <sheetViews>
    <sheetView zoomScale="115" zoomScaleNormal="115" zoomScaleSheetLayoutView="100" workbookViewId="0">
      <selection activeCell="C17" sqref="C17"/>
    </sheetView>
  </sheetViews>
  <sheetFormatPr baseColWidth="10" defaultRowHeight="12.75" x14ac:dyDescent="0.2"/>
  <cols>
    <col min="1" max="1" width="22.5" style="175" customWidth="1"/>
    <col min="2" max="2" width="11" style="175" customWidth="1"/>
    <col min="3" max="3" width="11.75" style="175" customWidth="1"/>
    <col min="4" max="4" width="10.375" style="175" customWidth="1"/>
    <col min="5" max="5" width="9.875" style="175" customWidth="1"/>
    <col min="6" max="6" width="10.375" style="175" customWidth="1"/>
    <col min="7" max="7" width="11" style="175" customWidth="1"/>
    <col min="8" max="8" width="15.625" style="175" customWidth="1"/>
    <col min="9" max="11" width="11" style="175"/>
    <col min="12" max="12" width="11.5" style="175" customWidth="1"/>
    <col min="13" max="66" width="11" style="175"/>
    <col min="67" max="256" width="10" style="175"/>
    <col min="257" max="257" width="19.75" style="175" customWidth="1"/>
    <col min="258" max="258" width="10" style="175" customWidth="1"/>
    <col min="259" max="259" width="7.5" style="175" bestFit="1" customWidth="1"/>
    <col min="260" max="260" width="9.125" style="175" bestFit="1" customWidth="1"/>
    <col min="261" max="261" width="7.5" style="175" bestFit="1" customWidth="1"/>
    <col min="262" max="262" width="9.125" style="175" bestFit="1" customWidth="1"/>
    <col min="263" max="263" width="7.5" style="175" bestFit="1" customWidth="1"/>
    <col min="264" max="264" width="11" style="175" bestFit="1" customWidth="1"/>
    <col min="265" max="267" width="10" style="175"/>
    <col min="268" max="268" width="10.125" style="175" bestFit="1" customWidth="1"/>
    <col min="269" max="512" width="10" style="175"/>
    <col min="513" max="513" width="19.75" style="175" customWidth="1"/>
    <col min="514" max="514" width="10" style="175" customWidth="1"/>
    <col min="515" max="515" width="7.5" style="175" bestFit="1" customWidth="1"/>
    <col min="516" max="516" width="9.125" style="175" bestFit="1" customWidth="1"/>
    <col min="517" max="517" width="7.5" style="175" bestFit="1" customWidth="1"/>
    <col min="518" max="518" width="9.125" style="175" bestFit="1" customWidth="1"/>
    <col min="519" max="519" width="7.5" style="175" bestFit="1" customWidth="1"/>
    <col min="520" max="520" width="11" style="175" bestFit="1" customWidth="1"/>
    <col min="521" max="523" width="10" style="175"/>
    <col min="524" max="524" width="10.125" style="175" bestFit="1" customWidth="1"/>
    <col min="525" max="768" width="10" style="175"/>
    <col min="769" max="769" width="19.75" style="175" customWidth="1"/>
    <col min="770" max="770" width="10" style="175" customWidth="1"/>
    <col min="771" max="771" width="7.5" style="175" bestFit="1" customWidth="1"/>
    <col min="772" max="772" width="9.125" style="175" bestFit="1" customWidth="1"/>
    <col min="773" max="773" width="7.5" style="175" bestFit="1" customWidth="1"/>
    <col min="774" max="774" width="9.125" style="175" bestFit="1" customWidth="1"/>
    <col min="775" max="775" width="7.5" style="175" bestFit="1" customWidth="1"/>
    <col min="776" max="776" width="11" style="175" bestFit="1" customWidth="1"/>
    <col min="777" max="779" width="10" style="175"/>
    <col min="780" max="780" width="10.125" style="175" bestFit="1" customWidth="1"/>
    <col min="781" max="1024" width="11" style="175"/>
    <col min="1025" max="1025" width="19.75" style="175" customWidth="1"/>
    <col min="1026" max="1026" width="10" style="175" customWidth="1"/>
    <col min="1027" max="1027" width="7.5" style="175" bestFit="1" customWidth="1"/>
    <col min="1028" max="1028" width="9.125" style="175" bestFit="1" customWidth="1"/>
    <col min="1029" max="1029" width="7.5" style="175" bestFit="1" customWidth="1"/>
    <col min="1030" max="1030" width="9.125" style="175" bestFit="1" customWidth="1"/>
    <col min="1031" max="1031" width="7.5" style="175" bestFit="1" customWidth="1"/>
    <col min="1032" max="1032" width="11" style="175" bestFit="1" customWidth="1"/>
    <col min="1033" max="1035" width="10" style="175"/>
    <col min="1036" max="1036" width="10.125" style="175" bestFit="1" customWidth="1"/>
    <col min="1037" max="1280" width="10" style="175"/>
    <col min="1281" max="1281" width="19.75" style="175" customWidth="1"/>
    <col min="1282" max="1282" width="10" style="175" customWidth="1"/>
    <col min="1283" max="1283" width="7.5" style="175" bestFit="1" customWidth="1"/>
    <col min="1284" max="1284" width="9.125" style="175" bestFit="1" customWidth="1"/>
    <col min="1285" max="1285" width="7.5" style="175" bestFit="1" customWidth="1"/>
    <col min="1286" max="1286" width="9.125" style="175" bestFit="1" customWidth="1"/>
    <col min="1287" max="1287" width="7.5" style="175" bestFit="1" customWidth="1"/>
    <col min="1288" max="1288" width="11" style="175" bestFit="1" customWidth="1"/>
    <col min="1289" max="1291" width="10" style="175"/>
    <col min="1292" max="1292" width="10.125" style="175" bestFit="1" customWidth="1"/>
    <col min="1293" max="1536" width="10" style="175"/>
    <col min="1537" max="1537" width="19.75" style="175" customWidth="1"/>
    <col min="1538" max="1538" width="10" style="175" customWidth="1"/>
    <col min="1539" max="1539" width="7.5" style="175" bestFit="1" customWidth="1"/>
    <col min="1540" max="1540" width="9.125" style="175" bestFit="1" customWidth="1"/>
    <col min="1541" max="1541" width="7.5" style="175" bestFit="1" customWidth="1"/>
    <col min="1542" max="1542" width="9.125" style="175" bestFit="1" customWidth="1"/>
    <col min="1543" max="1543" width="7.5" style="175" bestFit="1" customWidth="1"/>
    <col min="1544" max="1544" width="11" style="175" bestFit="1" customWidth="1"/>
    <col min="1545" max="1547" width="10" style="175"/>
    <col min="1548" max="1548" width="10.125" style="175" bestFit="1" customWidth="1"/>
    <col min="1549" max="1792" width="10" style="175"/>
    <col min="1793" max="1793" width="19.75" style="175" customWidth="1"/>
    <col min="1794" max="1794" width="10" style="175" customWidth="1"/>
    <col min="1795" max="1795" width="7.5" style="175" bestFit="1" customWidth="1"/>
    <col min="1796" max="1796" width="9.125" style="175" bestFit="1" customWidth="1"/>
    <col min="1797" max="1797" width="7.5" style="175" bestFit="1" customWidth="1"/>
    <col min="1798" max="1798" width="9.125" style="175" bestFit="1" customWidth="1"/>
    <col min="1799" max="1799" width="7.5" style="175" bestFit="1" customWidth="1"/>
    <col min="1800" max="1800" width="11" style="175" bestFit="1" customWidth="1"/>
    <col min="1801" max="1803" width="10" style="175"/>
    <col min="1804" max="1804" width="10.125" style="175" bestFit="1" customWidth="1"/>
    <col min="1805" max="2048" width="11" style="175"/>
    <col min="2049" max="2049" width="19.75" style="175" customWidth="1"/>
    <col min="2050" max="2050" width="10" style="175" customWidth="1"/>
    <col min="2051" max="2051" width="7.5" style="175" bestFit="1" customWidth="1"/>
    <col min="2052" max="2052" width="9.125" style="175" bestFit="1" customWidth="1"/>
    <col min="2053" max="2053" width="7.5" style="175" bestFit="1" customWidth="1"/>
    <col min="2054" max="2054" width="9.125" style="175" bestFit="1" customWidth="1"/>
    <col min="2055" max="2055" width="7.5" style="175" bestFit="1" customWidth="1"/>
    <col min="2056" max="2056" width="11" style="175" bestFit="1" customWidth="1"/>
    <col min="2057" max="2059" width="10" style="175"/>
    <col min="2060" max="2060" width="10.125" style="175" bestFit="1" customWidth="1"/>
    <col min="2061" max="2304" width="10" style="175"/>
    <col min="2305" max="2305" width="19.75" style="175" customWidth="1"/>
    <col min="2306" max="2306" width="10" style="175" customWidth="1"/>
    <col min="2307" max="2307" width="7.5" style="175" bestFit="1" customWidth="1"/>
    <col min="2308" max="2308" width="9.125" style="175" bestFit="1" customWidth="1"/>
    <col min="2309" max="2309" width="7.5" style="175" bestFit="1" customWidth="1"/>
    <col min="2310" max="2310" width="9.125" style="175" bestFit="1" customWidth="1"/>
    <col min="2311" max="2311" width="7.5" style="175" bestFit="1" customWidth="1"/>
    <col min="2312" max="2312" width="11" style="175" bestFit="1" customWidth="1"/>
    <col min="2313" max="2315" width="10" style="175"/>
    <col min="2316" max="2316" width="10.125" style="175" bestFit="1" customWidth="1"/>
    <col min="2317" max="2560" width="10" style="175"/>
    <col min="2561" max="2561" width="19.75" style="175" customWidth="1"/>
    <col min="2562" max="2562" width="10" style="175" customWidth="1"/>
    <col min="2563" max="2563" width="7.5" style="175" bestFit="1" customWidth="1"/>
    <col min="2564" max="2564" width="9.125" style="175" bestFit="1" customWidth="1"/>
    <col min="2565" max="2565" width="7.5" style="175" bestFit="1" customWidth="1"/>
    <col min="2566" max="2566" width="9.125" style="175" bestFit="1" customWidth="1"/>
    <col min="2567" max="2567" width="7.5" style="175" bestFit="1" customWidth="1"/>
    <col min="2568" max="2568" width="11" style="175" bestFit="1" customWidth="1"/>
    <col min="2569" max="2571" width="10" style="175"/>
    <col min="2572" max="2572" width="10.125" style="175" bestFit="1" customWidth="1"/>
    <col min="2573" max="2816" width="10" style="175"/>
    <col min="2817" max="2817" width="19.75" style="175" customWidth="1"/>
    <col min="2818" max="2818" width="10" style="175" customWidth="1"/>
    <col min="2819" max="2819" width="7.5" style="175" bestFit="1" customWidth="1"/>
    <col min="2820" max="2820" width="9.125" style="175" bestFit="1" customWidth="1"/>
    <col min="2821" max="2821" width="7.5" style="175" bestFit="1" customWidth="1"/>
    <col min="2822" max="2822" width="9.125" style="175" bestFit="1" customWidth="1"/>
    <col min="2823" max="2823" width="7.5" style="175" bestFit="1" customWidth="1"/>
    <col min="2824" max="2824" width="11" style="175" bestFit="1" customWidth="1"/>
    <col min="2825" max="2827" width="10" style="175"/>
    <col min="2828" max="2828" width="10.125" style="175" bestFit="1" customWidth="1"/>
    <col min="2829" max="3072" width="11" style="175"/>
    <col min="3073" max="3073" width="19.75" style="175" customWidth="1"/>
    <col min="3074" max="3074" width="10" style="175" customWidth="1"/>
    <col min="3075" max="3075" width="7.5" style="175" bestFit="1" customWidth="1"/>
    <col min="3076" max="3076" width="9.125" style="175" bestFit="1" customWidth="1"/>
    <col min="3077" max="3077" width="7.5" style="175" bestFit="1" customWidth="1"/>
    <col min="3078" max="3078" width="9.125" style="175" bestFit="1" customWidth="1"/>
    <col min="3079" max="3079" width="7.5" style="175" bestFit="1" customWidth="1"/>
    <col min="3080" max="3080" width="11" style="175" bestFit="1" customWidth="1"/>
    <col min="3081" max="3083" width="10" style="175"/>
    <col min="3084" max="3084" width="10.125" style="175" bestFit="1" customWidth="1"/>
    <col min="3085" max="3328" width="10" style="175"/>
    <col min="3329" max="3329" width="19.75" style="175" customWidth="1"/>
    <col min="3330" max="3330" width="10" style="175" customWidth="1"/>
    <col min="3331" max="3331" width="7.5" style="175" bestFit="1" customWidth="1"/>
    <col min="3332" max="3332" width="9.125" style="175" bestFit="1" customWidth="1"/>
    <col min="3333" max="3333" width="7.5" style="175" bestFit="1" customWidth="1"/>
    <col min="3334" max="3334" width="9.125" style="175" bestFit="1" customWidth="1"/>
    <col min="3335" max="3335" width="7.5" style="175" bestFit="1" customWidth="1"/>
    <col min="3336" max="3336" width="11" style="175" bestFit="1" customWidth="1"/>
    <col min="3337" max="3339" width="10" style="175"/>
    <col min="3340" max="3340" width="10.125" style="175" bestFit="1" customWidth="1"/>
    <col min="3341" max="3584" width="10" style="175"/>
    <col min="3585" max="3585" width="19.75" style="175" customWidth="1"/>
    <col min="3586" max="3586" width="10" style="175" customWidth="1"/>
    <col min="3587" max="3587" width="7.5" style="175" bestFit="1" customWidth="1"/>
    <col min="3588" max="3588" width="9.125" style="175" bestFit="1" customWidth="1"/>
    <col min="3589" max="3589" width="7.5" style="175" bestFit="1" customWidth="1"/>
    <col min="3590" max="3590" width="9.125" style="175" bestFit="1" customWidth="1"/>
    <col min="3591" max="3591" width="7.5" style="175" bestFit="1" customWidth="1"/>
    <col min="3592" max="3592" width="11" style="175" bestFit="1" customWidth="1"/>
    <col min="3593" max="3595" width="10" style="175"/>
    <col min="3596" max="3596" width="10.125" style="175" bestFit="1" customWidth="1"/>
    <col min="3597" max="3840" width="10" style="175"/>
    <col min="3841" max="3841" width="19.75" style="175" customWidth="1"/>
    <col min="3842" max="3842" width="10" style="175" customWidth="1"/>
    <col min="3843" max="3843" width="7.5" style="175" bestFit="1" customWidth="1"/>
    <col min="3844" max="3844" width="9.125" style="175" bestFit="1" customWidth="1"/>
    <col min="3845" max="3845" width="7.5" style="175" bestFit="1" customWidth="1"/>
    <col min="3846" max="3846" width="9.125" style="175" bestFit="1" customWidth="1"/>
    <col min="3847" max="3847" width="7.5" style="175" bestFit="1" customWidth="1"/>
    <col min="3848" max="3848" width="11" style="175" bestFit="1" customWidth="1"/>
    <col min="3849" max="3851" width="10" style="175"/>
    <col min="3852" max="3852" width="10.125" style="175" bestFit="1" customWidth="1"/>
    <col min="3853" max="4096" width="11" style="175"/>
    <col min="4097" max="4097" width="19.75" style="175" customWidth="1"/>
    <col min="4098" max="4098" width="10" style="175" customWidth="1"/>
    <col min="4099" max="4099" width="7.5" style="175" bestFit="1" customWidth="1"/>
    <col min="4100" max="4100" width="9.125" style="175" bestFit="1" customWidth="1"/>
    <col min="4101" max="4101" width="7.5" style="175" bestFit="1" customWidth="1"/>
    <col min="4102" max="4102" width="9.125" style="175" bestFit="1" customWidth="1"/>
    <col min="4103" max="4103" width="7.5" style="175" bestFit="1" customWidth="1"/>
    <col min="4104" max="4104" width="11" style="175" bestFit="1" customWidth="1"/>
    <col min="4105" max="4107" width="10" style="175"/>
    <col min="4108" max="4108" width="10.125" style="175" bestFit="1" customWidth="1"/>
    <col min="4109" max="4352" width="10" style="175"/>
    <col min="4353" max="4353" width="19.75" style="175" customWidth="1"/>
    <col min="4354" max="4354" width="10" style="175" customWidth="1"/>
    <col min="4355" max="4355" width="7.5" style="175" bestFit="1" customWidth="1"/>
    <col min="4356" max="4356" width="9.125" style="175" bestFit="1" customWidth="1"/>
    <col min="4357" max="4357" width="7.5" style="175" bestFit="1" customWidth="1"/>
    <col min="4358" max="4358" width="9.125" style="175" bestFit="1" customWidth="1"/>
    <col min="4359" max="4359" width="7.5" style="175" bestFit="1" customWidth="1"/>
    <col min="4360" max="4360" width="11" style="175" bestFit="1" customWidth="1"/>
    <col min="4361" max="4363" width="10" style="175"/>
    <col min="4364" max="4364" width="10.125" style="175" bestFit="1" customWidth="1"/>
    <col min="4365" max="4608" width="10" style="175"/>
    <col min="4609" max="4609" width="19.75" style="175" customWidth="1"/>
    <col min="4610" max="4610" width="10" style="175" customWidth="1"/>
    <col min="4611" max="4611" width="7.5" style="175" bestFit="1" customWidth="1"/>
    <col min="4612" max="4612" width="9.125" style="175" bestFit="1" customWidth="1"/>
    <col min="4613" max="4613" width="7.5" style="175" bestFit="1" customWidth="1"/>
    <col min="4614" max="4614" width="9.125" style="175" bestFit="1" customWidth="1"/>
    <col min="4615" max="4615" width="7.5" style="175" bestFit="1" customWidth="1"/>
    <col min="4616" max="4616" width="11" style="175" bestFit="1" customWidth="1"/>
    <col min="4617" max="4619" width="10" style="175"/>
    <col min="4620" max="4620" width="10.125" style="175" bestFit="1" customWidth="1"/>
    <col min="4621" max="4864" width="10" style="175"/>
    <col min="4865" max="4865" width="19.75" style="175" customWidth="1"/>
    <col min="4866" max="4866" width="10" style="175" customWidth="1"/>
    <col min="4867" max="4867" width="7.5" style="175" bestFit="1" customWidth="1"/>
    <col min="4868" max="4868" width="9.125" style="175" bestFit="1" customWidth="1"/>
    <col min="4869" max="4869" width="7.5" style="175" bestFit="1" customWidth="1"/>
    <col min="4870" max="4870" width="9.125" style="175" bestFit="1" customWidth="1"/>
    <col min="4871" max="4871" width="7.5" style="175" bestFit="1" customWidth="1"/>
    <col min="4872" max="4872" width="11" style="175" bestFit="1" customWidth="1"/>
    <col min="4873" max="4875" width="10" style="175"/>
    <col min="4876" max="4876" width="10.125" style="175" bestFit="1" customWidth="1"/>
    <col min="4877" max="5120" width="11" style="175"/>
    <col min="5121" max="5121" width="19.75" style="175" customWidth="1"/>
    <col min="5122" max="5122" width="10" style="175" customWidth="1"/>
    <col min="5123" max="5123" width="7.5" style="175" bestFit="1" customWidth="1"/>
    <col min="5124" max="5124" width="9.125" style="175" bestFit="1" customWidth="1"/>
    <col min="5125" max="5125" width="7.5" style="175" bestFit="1" customWidth="1"/>
    <col min="5126" max="5126" width="9.125" style="175" bestFit="1" customWidth="1"/>
    <col min="5127" max="5127" width="7.5" style="175" bestFit="1" customWidth="1"/>
    <col min="5128" max="5128" width="11" style="175" bestFit="1" customWidth="1"/>
    <col min="5129" max="5131" width="10" style="175"/>
    <col min="5132" max="5132" width="10.125" style="175" bestFit="1" customWidth="1"/>
    <col min="5133" max="5376" width="10" style="175"/>
    <col min="5377" max="5377" width="19.75" style="175" customWidth="1"/>
    <col min="5378" max="5378" width="10" style="175" customWidth="1"/>
    <col min="5379" max="5379" width="7.5" style="175" bestFit="1" customWidth="1"/>
    <col min="5380" max="5380" width="9.125" style="175" bestFit="1" customWidth="1"/>
    <col min="5381" max="5381" width="7.5" style="175" bestFit="1" customWidth="1"/>
    <col min="5382" max="5382" width="9.125" style="175" bestFit="1" customWidth="1"/>
    <col min="5383" max="5383" width="7.5" style="175" bestFit="1" customWidth="1"/>
    <col min="5384" max="5384" width="11" style="175" bestFit="1" customWidth="1"/>
    <col min="5385" max="5387" width="10" style="175"/>
    <col min="5388" max="5388" width="10.125" style="175" bestFit="1" customWidth="1"/>
    <col min="5389" max="5632" width="10" style="175"/>
    <col min="5633" max="5633" width="19.75" style="175" customWidth="1"/>
    <col min="5634" max="5634" width="10" style="175" customWidth="1"/>
    <col min="5635" max="5635" width="7.5" style="175" bestFit="1" customWidth="1"/>
    <col min="5636" max="5636" width="9.125" style="175" bestFit="1" customWidth="1"/>
    <col min="5637" max="5637" width="7.5" style="175" bestFit="1" customWidth="1"/>
    <col min="5638" max="5638" width="9.125" style="175" bestFit="1" customWidth="1"/>
    <col min="5639" max="5639" width="7.5" style="175" bestFit="1" customWidth="1"/>
    <col min="5640" max="5640" width="11" style="175" bestFit="1" customWidth="1"/>
    <col min="5641" max="5643" width="10" style="175"/>
    <col min="5644" max="5644" width="10.125" style="175" bestFit="1" customWidth="1"/>
    <col min="5645" max="5888" width="10" style="175"/>
    <col min="5889" max="5889" width="19.75" style="175" customWidth="1"/>
    <col min="5890" max="5890" width="10" style="175" customWidth="1"/>
    <col min="5891" max="5891" width="7.5" style="175" bestFit="1" customWidth="1"/>
    <col min="5892" max="5892" width="9.125" style="175" bestFit="1" customWidth="1"/>
    <col min="5893" max="5893" width="7.5" style="175" bestFit="1" customWidth="1"/>
    <col min="5894" max="5894" width="9.125" style="175" bestFit="1" customWidth="1"/>
    <col min="5895" max="5895" width="7.5" style="175" bestFit="1" customWidth="1"/>
    <col min="5896" max="5896" width="11" style="175" bestFit="1" customWidth="1"/>
    <col min="5897" max="5899" width="10" style="175"/>
    <col min="5900" max="5900" width="10.125" style="175" bestFit="1" customWidth="1"/>
    <col min="5901" max="6144" width="11" style="175"/>
    <col min="6145" max="6145" width="19.75" style="175" customWidth="1"/>
    <col min="6146" max="6146" width="10" style="175" customWidth="1"/>
    <col min="6147" max="6147" width="7.5" style="175" bestFit="1" customWidth="1"/>
    <col min="6148" max="6148" width="9.125" style="175" bestFit="1" customWidth="1"/>
    <col min="6149" max="6149" width="7.5" style="175" bestFit="1" customWidth="1"/>
    <col min="6150" max="6150" width="9.125" style="175" bestFit="1" customWidth="1"/>
    <col min="6151" max="6151" width="7.5" style="175" bestFit="1" customWidth="1"/>
    <col min="6152" max="6152" width="11" style="175" bestFit="1" customWidth="1"/>
    <col min="6153" max="6155" width="10" style="175"/>
    <col min="6156" max="6156" width="10.125" style="175" bestFit="1" customWidth="1"/>
    <col min="6157" max="6400" width="10" style="175"/>
    <col min="6401" max="6401" width="19.75" style="175" customWidth="1"/>
    <col min="6402" max="6402" width="10" style="175" customWidth="1"/>
    <col min="6403" max="6403" width="7.5" style="175" bestFit="1" customWidth="1"/>
    <col min="6404" max="6404" width="9.125" style="175" bestFit="1" customWidth="1"/>
    <col min="6405" max="6405" width="7.5" style="175" bestFit="1" customWidth="1"/>
    <col min="6406" max="6406" width="9.125" style="175" bestFit="1" customWidth="1"/>
    <col min="6407" max="6407" width="7.5" style="175" bestFit="1" customWidth="1"/>
    <col min="6408" max="6408" width="11" style="175" bestFit="1" customWidth="1"/>
    <col min="6409" max="6411" width="10" style="175"/>
    <col min="6412" max="6412" width="10.125" style="175" bestFit="1" customWidth="1"/>
    <col min="6413" max="6656" width="10" style="175"/>
    <col min="6657" max="6657" width="19.75" style="175" customWidth="1"/>
    <col min="6658" max="6658" width="10" style="175" customWidth="1"/>
    <col min="6659" max="6659" width="7.5" style="175" bestFit="1" customWidth="1"/>
    <col min="6660" max="6660" width="9.125" style="175" bestFit="1" customWidth="1"/>
    <col min="6661" max="6661" width="7.5" style="175" bestFit="1" customWidth="1"/>
    <col min="6662" max="6662" width="9.125" style="175" bestFit="1" customWidth="1"/>
    <col min="6663" max="6663" width="7.5" style="175" bestFit="1" customWidth="1"/>
    <col min="6664" max="6664" width="11" style="175" bestFit="1" customWidth="1"/>
    <col min="6665" max="6667" width="10" style="175"/>
    <col min="6668" max="6668" width="10.125" style="175" bestFit="1" customWidth="1"/>
    <col min="6669" max="6912" width="10" style="175"/>
    <col min="6913" max="6913" width="19.75" style="175" customWidth="1"/>
    <col min="6914" max="6914" width="10" style="175" customWidth="1"/>
    <col min="6915" max="6915" width="7.5" style="175" bestFit="1" customWidth="1"/>
    <col min="6916" max="6916" width="9.125" style="175" bestFit="1" customWidth="1"/>
    <col min="6917" max="6917" width="7.5" style="175" bestFit="1" customWidth="1"/>
    <col min="6918" max="6918" width="9.125" style="175" bestFit="1" customWidth="1"/>
    <col min="6919" max="6919" width="7.5" style="175" bestFit="1" customWidth="1"/>
    <col min="6920" max="6920" width="11" style="175" bestFit="1" customWidth="1"/>
    <col min="6921" max="6923" width="10" style="175"/>
    <col min="6924" max="6924" width="10.125" style="175" bestFit="1" customWidth="1"/>
    <col min="6925" max="7168" width="11" style="175"/>
    <col min="7169" max="7169" width="19.75" style="175" customWidth="1"/>
    <col min="7170" max="7170" width="10" style="175" customWidth="1"/>
    <col min="7171" max="7171" width="7.5" style="175" bestFit="1" customWidth="1"/>
    <col min="7172" max="7172" width="9.125" style="175" bestFit="1" customWidth="1"/>
    <col min="7173" max="7173" width="7.5" style="175" bestFit="1" customWidth="1"/>
    <col min="7174" max="7174" width="9.125" style="175" bestFit="1" customWidth="1"/>
    <col min="7175" max="7175" width="7.5" style="175" bestFit="1" customWidth="1"/>
    <col min="7176" max="7176" width="11" style="175" bestFit="1" customWidth="1"/>
    <col min="7177" max="7179" width="10" style="175"/>
    <col min="7180" max="7180" width="10.125" style="175" bestFit="1" customWidth="1"/>
    <col min="7181" max="7424" width="10" style="175"/>
    <col min="7425" max="7425" width="19.75" style="175" customWidth="1"/>
    <col min="7426" max="7426" width="10" style="175" customWidth="1"/>
    <col min="7427" max="7427" width="7.5" style="175" bestFit="1" customWidth="1"/>
    <col min="7428" max="7428" width="9.125" style="175" bestFit="1" customWidth="1"/>
    <col min="7429" max="7429" width="7.5" style="175" bestFit="1" customWidth="1"/>
    <col min="7430" max="7430" width="9.125" style="175" bestFit="1" customWidth="1"/>
    <col min="7431" max="7431" width="7.5" style="175" bestFit="1" customWidth="1"/>
    <col min="7432" max="7432" width="11" style="175" bestFit="1" customWidth="1"/>
    <col min="7433" max="7435" width="10" style="175"/>
    <col min="7436" max="7436" width="10.125" style="175" bestFit="1" customWidth="1"/>
    <col min="7437" max="7680" width="10" style="175"/>
    <col min="7681" max="7681" width="19.75" style="175" customWidth="1"/>
    <col min="7682" max="7682" width="10" style="175" customWidth="1"/>
    <col min="7683" max="7683" width="7.5" style="175" bestFit="1" customWidth="1"/>
    <col min="7684" max="7684" width="9.125" style="175" bestFit="1" customWidth="1"/>
    <col min="7685" max="7685" width="7.5" style="175" bestFit="1" customWidth="1"/>
    <col min="7686" max="7686" width="9.125" style="175" bestFit="1" customWidth="1"/>
    <col min="7687" max="7687" width="7.5" style="175" bestFit="1" customWidth="1"/>
    <col min="7688" max="7688" width="11" style="175" bestFit="1" customWidth="1"/>
    <col min="7689" max="7691" width="10" style="175"/>
    <col min="7692" max="7692" width="10.125" style="175" bestFit="1" customWidth="1"/>
    <col min="7693" max="7936" width="10" style="175"/>
    <col min="7937" max="7937" width="19.75" style="175" customWidth="1"/>
    <col min="7938" max="7938" width="10" style="175" customWidth="1"/>
    <col min="7939" max="7939" width="7.5" style="175" bestFit="1" customWidth="1"/>
    <col min="7940" max="7940" width="9.125" style="175" bestFit="1" customWidth="1"/>
    <col min="7941" max="7941" width="7.5" style="175" bestFit="1" customWidth="1"/>
    <col min="7942" max="7942" width="9.125" style="175" bestFit="1" customWidth="1"/>
    <col min="7943" max="7943" width="7.5" style="175" bestFit="1" customWidth="1"/>
    <col min="7944" max="7944" width="11" style="175" bestFit="1" customWidth="1"/>
    <col min="7945" max="7947" width="10" style="175"/>
    <col min="7948" max="7948" width="10.125" style="175" bestFit="1" customWidth="1"/>
    <col min="7949" max="8192" width="11" style="175"/>
    <col min="8193" max="8193" width="19.75" style="175" customWidth="1"/>
    <col min="8194" max="8194" width="10" style="175" customWidth="1"/>
    <col min="8195" max="8195" width="7.5" style="175" bestFit="1" customWidth="1"/>
    <col min="8196" max="8196" width="9.125" style="175" bestFit="1" customWidth="1"/>
    <col min="8197" max="8197" width="7.5" style="175" bestFit="1" customWidth="1"/>
    <col min="8198" max="8198" width="9.125" style="175" bestFit="1" customWidth="1"/>
    <col min="8199" max="8199" width="7.5" style="175" bestFit="1" customWidth="1"/>
    <col min="8200" max="8200" width="11" style="175" bestFit="1" customWidth="1"/>
    <col min="8201" max="8203" width="10" style="175"/>
    <col min="8204" max="8204" width="10.125" style="175" bestFit="1" customWidth="1"/>
    <col min="8205" max="8448" width="10" style="175"/>
    <col min="8449" max="8449" width="19.75" style="175" customWidth="1"/>
    <col min="8450" max="8450" width="10" style="175" customWidth="1"/>
    <col min="8451" max="8451" width="7.5" style="175" bestFit="1" customWidth="1"/>
    <col min="8452" max="8452" width="9.125" style="175" bestFit="1" customWidth="1"/>
    <col min="8453" max="8453" width="7.5" style="175" bestFit="1" customWidth="1"/>
    <col min="8454" max="8454" width="9.125" style="175" bestFit="1" customWidth="1"/>
    <col min="8455" max="8455" width="7.5" style="175" bestFit="1" customWidth="1"/>
    <col min="8456" max="8456" width="11" style="175" bestFit="1" customWidth="1"/>
    <col min="8457" max="8459" width="10" style="175"/>
    <col min="8460" max="8460" width="10.125" style="175" bestFit="1" customWidth="1"/>
    <col min="8461" max="8704" width="10" style="175"/>
    <col min="8705" max="8705" width="19.75" style="175" customWidth="1"/>
    <col min="8706" max="8706" width="10" style="175" customWidth="1"/>
    <col min="8707" max="8707" width="7.5" style="175" bestFit="1" customWidth="1"/>
    <col min="8708" max="8708" width="9.125" style="175" bestFit="1" customWidth="1"/>
    <col min="8709" max="8709" width="7.5" style="175" bestFit="1" customWidth="1"/>
    <col min="8710" max="8710" width="9.125" style="175" bestFit="1" customWidth="1"/>
    <col min="8711" max="8711" width="7.5" style="175" bestFit="1" customWidth="1"/>
    <col min="8712" max="8712" width="11" style="175" bestFit="1" customWidth="1"/>
    <col min="8713" max="8715" width="10" style="175"/>
    <col min="8716" max="8716" width="10.125" style="175" bestFit="1" customWidth="1"/>
    <col min="8717" max="8960" width="10" style="175"/>
    <col min="8961" max="8961" width="19.75" style="175" customWidth="1"/>
    <col min="8962" max="8962" width="10" style="175" customWidth="1"/>
    <col min="8963" max="8963" width="7.5" style="175" bestFit="1" customWidth="1"/>
    <col min="8964" max="8964" width="9.125" style="175" bestFit="1" customWidth="1"/>
    <col min="8965" max="8965" width="7.5" style="175" bestFit="1" customWidth="1"/>
    <col min="8966" max="8966" width="9.125" style="175" bestFit="1" customWidth="1"/>
    <col min="8967" max="8967" width="7.5" style="175" bestFit="1" customWidth="1"/>
    <col min="8968" max="8968" width="11" style="175" bestFit="1" customWidth="1"/>
    <col min="8969" max="8971" width="10" style="175"/>
    <col min="8972" max="8972" width="10.125" style="175" bestFit="1" customWidth="1"/>
    <col min="8973" max="9216" width="11" style="175"/>
    <col min="9217" max="9217" width="19.75" style="175" customWidth="1"/>
    <col min="9218" max="9218" width="10" style="175" customWidth="1"/>
    <col min="9219" max="9219" width="7.5" style="175" bestFit="1" customWidth="1"/>
    <col min="9220" max="9220" width="9.125" style="175" bestFit="1" customWidth="1"/>
    <col min="9221" max="9221" width="7.5" style="175" bestFit="1" customWidth="1"/>
    <col min="9222" max="9222" width="9.125" style="175" bestFit="1" customWidth="1"/>
    <col min="9223" max="9223" width="7.5" style="175" bestFit="1" customWidth="1"/>
    <col min="9224" max="9224" width="11" style="175" bestFit="1" customWidth="1"/>
    <col min="9225" max="9227" width="10" style="175"/>
    <col min="9228" max="9228" width="10.125" style="175" bestFit="1" customWidth="1"/>
    <col min="9229" max="9472" width="10" style="175"/>
    <col min="9473" max="9473" width="19.75" style="175" customWidth="1"/>
    <col min="9474" max="9474" width="10" style="175" customWidth="1"/>
    <col min="9475" max="9475" width="7.5" style="175" bestFit="1" customWidth="1"/>
    <col min="9476" max="9476" width="9.125" style="175" bestFit="1" customWidth="1"/>
    <col min="9477" max="9477" width="7.5" style="175" bestFit="1" customWidth="1"/>
    <col min="9478" max="9478" width="9.125" style="175" bestFit="1" customWidth="1"/>
    <col min="9479" max="9479" width="7.5" style="175" bestFit="1" customWidth="1"/>
    <col min="9480" max="9480" width="11" style="175" bestFit="1" customWidth="1"/>
    <col min="9481" max="9483" width="10" style="175"/>
    <col min="9484" max="9484" width="10.125" style="175" bestFit="1" customWidth="1"/>
    <col min="9485" max="9728" width="10" style="175"/>
    <col min="9729" max="9729" width="19.75" style="175" customWidth="1"/>
    <col min="9730" max="9730" width="10" style="175" customWidth="1"/>
    <col min="9731" max="9731" width="7.5" style="175" bestFit="1" customWidth="1"/>
    <col min="9732" max="9732" width="9.125" style="175" bestFit="1" customWidth="1"/>
    <col min="9733" max="9733" width="7.5" style="175" bestFit="1" customWidth="1"/>
    <col min="9734" max="9734" width="9.125" style="175" bestFit="1" customWidth="1"/>
    <col min="9735" max="9735" width="7.5" style="175" bestFit="1" customWidth="1"/>
    <col min="9736" max="9736" width="11" style="175" bestFit="1" customWidth="1"/>
    <col min="9737" max="9739" width="10" style="175"/>
    <col min="9740" max="9740" width="10.125" style="175" bestFit="1" customWidth="1"/>
    <col min="9741" max="9984" width="10" style="175"/>
    <col min="9985" max="9985" width="19.75" style="175" customWidth="1"/>
    <col min="9986" max="9986" width="10" style="175" customWidth="1"/>
    <col min="9987" max="9987" width="7.5" style="175" bestFit="1" customWidth="1"/>
    <col min="9988" max="9988" width="9.125" style="175" bestFit="1" customWidth="1"/>
    <col min="9989" max="9989" width="7.5" style="175" bestFit="1" customWidth="1"/>
    <col min="9990" max="9990" width="9.125" style="175" bestFit="1" customWidth="1"/>
    <col min="9991" max="9991" width="7.5" style="175" bestFit="1" customWidth="1"/>
    <col min="9992" max="9992" width="11" style="175" bestFit="1" customWidth="1"/>
    <col min="9993" max="9995" width="10" style="175"/>
    <col min="9996" max="9996" width="10.125" style="175" bestFit="1" customWidth="1"/>
    <col min="9997" max="10240" width="11" style="175"/>
    <col min="10241" max="10241" width="19.75" style="175" customWidth="1"/>
    <col min="10242" max="10242" width="10" style="175" customWidth="1"/>
    <col min="10243" max="10243" width="7.5" style="175" bestFit="1" customWidth="1"/>
    <col min="10244" max="10244" width="9.125" style="175" bestFit="1" customWidth="1"/>
    <col min="10245" max="10245" width="7.5" style="175" bestFit="1" customWidth="1"/>
    <col min="10246" max="10246" width="9.125" style="175" bestFit="1" customWidth="1"/>
    <col min="10247" max="10247" width="7.5" style="175" bestFit="1" customWidth="1"/>
    <col min="10248" max="10248" width="11" style="175" bestFit="1" customWidth="1"/>
    <col min="10249" max="10251" width="10" style="175"/>
    <col min="10252" max="10252" width="10.125" style="175" bestFit="1" customWidth="1"/>
    <col min="10253" max="10496" width="10" style="175"/>
    <col min="10497" max="10497" width="19.75" style="175" customWidth="1"/>
    <col min="10498" max="10498" width="10" style="175" customWidth="1"/>
    <col min="10499" max="10499" width="7.5" style="175" bestFit="1" customWidth="1"/>
    <col min="10500" max="10500" width="9.125" style="175" bestFit="1" customWidth="1"/>
    <col min="10501" max="10501" width="7.5" style="175" bestFit="1" customWidth="1"/>
    <col min="10502" max="10502" width="9.125" style="175" bestFit="1" customWidth="1"/>
    <col min="10503" max="10503" width="7.5" style="175" bestFit="1" customWidth="1"/>
    <col min="10504" max="10504" width="11" style="175" bestFit="1" customWidth="1"/>
    <col min="10505" max="10507" width="10" style="175"/>
    <col min="10508" max="10508" width="10.125" style="175" bestFit="1" customWidth="1"/>
    <col min="10509" max="10752" width="10" style="175"/>
    <col min="10753" max="10753" width="19.75" style="175" customWidth="1"/>
    <col min="10754" max="10754" width="10" style="175" customWidth="1"/>
    <col min="10755" max="10755" width="7.5" style="175" bestFit="1" customWidth="1"/>
    <col min="10756" max="10756" width="9.125" style="175" bestFit="1" customWidth="1"/>
    <col min="10757" max="10757" width="7.5" style="175" bestFit="1" customWidth="1"/>
    <col min="10758" max="10758" width="9.125" style="175" bestFit="1" customWidth="1"/>
    <col min="10759" max="10759" width="7.5" style="175" bestFit="1" customWidth="1"/>
    <col min="10760" max="10760" width="11" style="175" bestFit="1" customWidth="1"/>
    <col min="10761" max="10763" width="10" style="175"/>
    <col min="10764" max="10764" width="10.125" style="175" bestFit="1" customWidth="1"/>
    <col min="10765" max="11008" width="10" style="175"/>
    <col min="11009" max="11009" width="19.75" style="175" customWidth="1"/>
    <col min="11010" max="11010" width="10" style="175" customWidth="1"/>
    <col min="11011" max="11011" width="7.5" style="175" bestFit="1" customWidth="1"/>
    <col min="11012" max="11012" width="9.125" style="175" bestFit="1" customWidth="1"/>
    <col min="11013" max="11013" width="7.5" style="175" bestFit="1" customWidth="1"/>
    <col min="11014" max="11014" width="9.125" style="175" bestFit="1" customWidth="1"/>
    <col min="11015" max="11015" width="7.5" style="175" bestFit="1" customWidth="1"/>
    <col min="11016" max="11016" width="11" style="175" bestFit="1" customWidth="1"/>
    <col min="11017" max="11019" width="10" style="175"/>
    <col min="11020" max="11020" width="10.125" style="175" bestFit="1" customWidth="1"/>
    <col min="11021" max="11264" width="11" style="175"/>
    <col min="11265" max="11265" width="19.75" style="175" customWidth="1"/>
    <col min="11266" max="11266" width="10" style="175" customWidth="1"/>
    <col min="11267" max="11267" width="7.5" style="175" bestFit="1" customWidth="1"/>
    <col min="11268" max="11268" width="9.125" style="175" bestFit="1" customWidth="1"/>
    <col min="11269" max="11269" width="7.5" style="175" bestFit="1" customWidth="1"/>
    <col min="11270" max="11270" width="9.125" style="175" bestFit="1" customWidth="1"/>
    <col min="11271" max="11271" width="7.5" style="175" bestFit="1" customWidth="1"/>
    <col min="11272" max="11272" width="11" style="175" bestFit="1" customWidth="1"/>
    <col min="11273" max="11275" width="10" style="175"/>
    <col min="11276" max="11276" width="10.125" style="175" bestFit="1" customWidth="1"/>
    <col min="11277" max="11520" width="10" style="175"/>
    <col min="11521" max="11521" width="19.75" style="175" customWidth="1"/>
    <col min="11522" max="11522" width="10" style="175" customWidth="1"/>
    <col min="11523" max="11523" width="7.5" style="175" bestFit="1" customWidth="1"/>
    <col min="11524" max="11524" width="9.125" style="175" bestFit="1" customWidth="1"/>
    <col min="11525" max="11525" width="7.5" style="175" bestFit="1" customWidth="1"/>
    <col min="11526" max="11526" width="9.125" style="175" bestFit="1" customWidth="1"/>
    <col min="11527" max="11527" width="7.5" style="175" bestFit="1" customWidth="1"/>
    <col min="11528" max="11528" width="11" style="175" bestFit="1" customWidth="1"/>
    <col min="11529" max="11531" width="10" style="175"/>
    <col min="11532" max="11532" width="10.125" style="175" bestFit="1" customWidth="1"/>
    <col min="11533" max="11776" width="10" style="175"/>
    <col min="11777" max="11777" width="19.75" style="175" customWidth="1"/>
    <col min="11778" max="11778" width="10" style="175" customWidth="1"/>
    <col min="11779" max="11779" width="7.5" style="175" bestFit="1" customWidth="1"/>
    <col min="11780" max="11780" width="9.125" style="175" bestFit="1" customWidth="1"/>
    <col min="11781" max="11781" width="7.5" style="175" bestFit="1" customWidth="1"/>
    <col min="11782" max="11782" width="9.125" style="175" bestFit="1" customWidth="1"/>
    <col min="11783" max="11783" width="7.5" style="175" bestFit="1" customWidth="1"/>
    <col min="11784" max="11784" width="11" style="175" bestFit="1" customWidth="1"/>
    <col min="11785" max="11787" width="10" style="175"/>
    <col min="11788" max="11788" width="10.125" style="175" bestFit="1" customWidth="1"/>
    <col min="11789" max="12032" width="10" style="175"/>
    <col min="12033" max="12033" width="19.75" style="175" customWidth="1"/>
    <col min="12034" max="12034" width="10" style="175" customWidth="1"/>
    <col min="12035" max="12035" width="7.5" style="175" bestFit="1" customWidth="1"/>
    <col min="12036" max="12036" width="9.125" style="175" bestFit="1" customWidth="1"/>
    <col min="12037" max="12037" width="7.5" style="175" bestFit="1" customWidth="1"/>
    <col min="12038" max="12038" width="9.125" style="175" bestFit="1" customWidth="1"/>
    <col min="12039" max="12039" width="7.5" style="175" bestFit="1" customWidth="1"/>
    <col min="12040" max="12040" width="11" style="175" bestFit="1" customWidth="1"/>
    <col min="12041" max="12043" width="10" style="175"/>
    <col min="12044" max="12044" width="10.125" style="175" bestFit="1" customWidth="1"/>
    <col min="12045" max="12288" width="11" style="175"/>
    <col min="12289" max="12289" width="19.75" style="175" customWidth="1"/>
    <col min="12290" max="12290" width="10" style="175" customWidth="1"/>
    <col min="12291" max="12291" width="7.5" style="175" bestFit="1" customWidth="1"/>
    <col min="12292" max="12292" width="9.125" style="175" bestFit="1" customWidth="1"/>
    <col min="12293" max="12293" width="7.5" style="175" bestFit="1" customWidth="1"/>
    <col min="12294" max="12294" width="9.125" style="175" bestFit="1" customWidth="1"/>
    <col min="12295" max="12295" width="7.5" style="175" bestFit="1" customWidth="1"/>
    <col min="12296" max="12296" width="11" style="175" bestFit="1" customWidth="1"/>
    <col min="12297" max="12299" width="10" style="175"/>
    <col min="12300" max="12300" width="10.125" style="175" bestFit="1" customWidth="1"/>
    <col min="12301" max="12544" width="10" style="175"/>
    <col min="12545" max="12545" width="19.75" style="175" customWidth="1"/>
    <col min="12546" max="12546" width="10" style="175" customWidth="1"/>
    <col min="12547" max="12547" width="7.5" style="175" bestFit="1" customWidth="1"/>
    <col min="12548" max="12548" width="9.125" style="175" bestFit="1" customWidth="1"/>
    <col min="12549" max="12549" width="7.5" style="175" bestFit="1" customWidth="1"/>
    <col min="12550" max="12550" width="9.125" style="175" bestFit="1" customWidth="1"/>
    <col min="12551" max="12551" width="7.5" style="175" bestFit="1" customWidth="1"/>
    <col min="12552" max="12552" width="11" style="175" bestFit="1" customWidth="1"/>
    <col min="12553" max="12555" width="10" style="175"/>
    <col min="12556" max="12556" width="10.125" style="175" bestFit="1" customWidth="1"/>
    <col min="12557" max="12800" width="10" style="175"/>
    <col min="12801" max="12801" width="19.75" style="175" customWidth="1"/>
    <col min="12802" max="12802" width="10" style="175" customWidth="1"/>
    <col min="12803" max="12803" width="7.5" style="175" bestFit="1" customWidth="1"/>
    <col min="12804" max="12804" width="9.125" style="175" bestFit="1" customWidth="1"/>
    <col min="12805" max="12805" width="7.5" style="175" bestFit="1" customWidth="1"/>
    <col min="12806" max="12806" width="9.125" style="175" bestFit="1" customWidth="1"/>
    <col min="12807" max="12807" width="7.5" style="175" bestFit="1" customWidth="1"/>
    <col min="12808" max="12808" width="11" style="175" bestFit="1" customWidth="1"/>
    <col min="12809" max="12811" width="10" style="175"/>
    <col min="12812" max="12812" width="10.125" style="175" bestFit="1" customWidth="1"/>
    <col min="12813" max="13056" width="10" style="175"/>
    <col min="13057" max="13057" width="19.75" style="175" customWidth="1"/>
    <col min="13058" max="13058" width="10" style="175" customWidth="1"/>
    <col min="13059" max="13059" width="7.5" style="175" bestFit="1" customWidth="1"/>
    <col min="13060" max="13060" width="9.125" style="175" bestFit="1" customWidth="1"/>
    <col min="13061" max="13061" width="7.5" style="175" bestFit="1" customWidth="1"/>
    <col min="13062" max="13062" width="9.125" style="175" bestFit="1" customWidth="1"/>
    <col min="13063" max="13063" width="7.5" style="175" bestFit="1" customWidth="1"/>
    <col min="13064" max="13064" width="11" style="175" bestFit="1" customWidth="1"/>
    <col min="13065" max="13067" width="10" style="175"/>
    <col min="13068" max="13068" width="10.125" style="175" bestFit="1" customWidth="1"/>
    <col min="13069" max="13312" width="11" style="175"/>
    <col min="13313" max="13313" width="19.75" style="175" customWidth="1"/>
    <col min="13314" max="13314" width="10" style="175" customWidth="1"/>
    <col min="13315" max="13315" width="7.5" style="175" bestFit="1" customWidth="1"/>
    <col min="13316" max="13316" width="9.125" style="175" bestFit="1" customWidth="1"/>
    <col min="13317" max="13317" width="7.5" style="175" bestFit="1" customWidth="1"/>
    <col min="13318" max="13318" width="9.125" style="175" bestFit="1" customWidth="1"/>
    <col min="13319" max="13319" width="7.5" style="175" bestFit="1" customWidth="1"/>
    <col min="13320" max="13320" width="11" style="175" bestFit="1" customWidth="1"/>
    <col min="13321" max="13323" width="10" style="175"/>
    <col min="13324" max="13324" width="10.125" style="175" bestFit="1" customWidth="1"/>
    <col min="13325" max="13568" width="10" style="175"/>
    <col min="13569" max="13569" width="19.75" style="175" customWidth="1"/>
    <col min="13570" max="13570" width="10" style="175" customWidth="1"/>
    <col min="13571" max="13571" width="7.5" style="175" bestFit="1" customWidth="1"/>
    <col min="13572" max="13572" width="9.125" style="175" bestFit="1" customWidth="1"/>
    <col min="13573" max="13573" width="7.5" style="175" bestFit="1" customWidth="1"/>
    <col min="13574" max="13574" width="9.125" style="175" bestFit="1" customWidth="1"/>
    <col min="13575" max="13575" width="7.5" style="175" bestFit="1" customWidth="1"/>
    <col min="13576" max="13576" width="11" style="175" bestFit="1" customWidth="1"/>
    <col min="13577" max="13579" width="10" style="175"/>
    <col min="13580" max="13580" width="10.125" style="175" bestFit="1" customWidth="1"/>
    <col min="13581" max="13824" width="10" style="175"/>
    <col min="13825" max="13825" width="19.75" style="175" customWidth="1"/>
    <col min="13826" max="13826" width="10" style="175" customWidth="1"/>
    <col min="13827" max="13827" width="7.5" style="175" bestFit="1" customWidth="1"/>
    <col min="13828" max="13828" width="9.125" style="175" bestFit="1" customWidth="1"/>
    <col min="13829" max="13829" width="7.5" style="175" bestFit="1" customWidth="1"/>
    <col min="13830" max="13830" width="9.125" style="175" bestFit="1" customWidth="1"/>
    <col min="13831" max="13831" width="7.5" style="175" bestFit="1" customWidth="1"/>
    <col min="13832" max="13832" width="11" style="175" bestFit="1" customWidth="1"/>
    <col min="13833" max="13835" width="10" style="175"/>
    <col min="13836" max="13836" width="10.125" style="175" bestFit="1" customWidth="1"/>
    <col min="13837" max="14080" width="10" style="175"/>
    <col min="14081" max="14081" width="19.75" style="175" customWidth="1"/>
    <col min="14082" max="14082" width="10" style="175" customWidth="1"/>
    <col min="14083" max="14083" width="7.5" style="175" bestFit="1" customWidth="1"/>
    <col min="14084" max="14084" width="9.125" style="175" bestFit="1" customWidth="1"/>
    <col min="14085" max="14085" width="7.5" style="175" bestFit="1" customWidth="1"/>
    <col min="14086" max="14086" width="9.125" style="175" bestFit="1" customWidth="1"/>
    <col min="14087" max="14087" width="7.5" style="175" bestFit="1" customWidth="1"/>
    <col min="14088" max="14088" width="11" style="175" bestFit="1" customWidth="1"/>
    <col min="14089" max="14091" width="10" style="175"/>
    <col min="14092" max="14092" width="10.125" style="175" bestFit="1" customWidth="1"/>
    <col min="14093" max="14336" width="11" style="175"/>
    <col min="14337" max="14337" width="19.75" style="175" customWidth="1"/>
    <col min="14338" max="14338" width="10" style="175" customWidth="1"/>
    <col min="14339" max="14339" width="7.5" style="175" bestFit="1" customWidth="1"/>
    <col min="14340" max="14340" width="9.125" style="175" bestFit="1" customWidth="1"/>
    <col min="14341" max="14341" width="7.5" style="175" bestFit="1" customWidth="1"/>
    <col min="14342" max="14342" width="9.125" style="175" bestFit="1" customWidth="1"/>
    <col min="14343" max="14343" width="7.5" style="175" bestFit="1" customWidth="1"/>
    <col min="14344" max="14344" width="11" style="175" bestFit="1" customWidth="1"/>
    <col min="14345" max="14347" width="10" style="175"/>
    <col min="14348" max="14348" width="10.125" style="175" bestFit="1" customWidth="1"/>
    <col min="14349" max="14592" width="10" style="175"/>
    <col min="14593" max="14593" width="19.75" style="175" customWidth="1"/>
    <col min="14594" max="14594" width="10" style="175" customWidth="1"/>
    <col min="14595" max="14595" width="7.5" style="175" bestFit="1" customWidth="1"/>
    <col min="14596" max="14596" width="9.125" style="175" bestFit="1" customWidth="1"/>
    <col min="14597" max="14597" width="7.5" style="175" bestFit="1" customWidth="1"/>
    <col min="14598" max="14598" width="9.125" style="175" bestFit="1" customWidth="1"/>
    <col min="14599" max="14599" width="7.5" style="175" bestFit="1" customWidth="1"/>
    <col min="14600" max="14600" width="11" style="175" bestFit="1" customWidth="1"/>
    <col min="14601" max="14603" width="10" style="175"/>
    <col min="14604" max="14604" width="10.125" style="175" bestFit="1" customWidth="1"/>
    <col min="14605" max="14848" width="10" style="175"/>
    <col min="14849" max="14849" width="19.75" style="175" customWidth="1"/>
    <col min="14850" max="14850" width="10" style="175" customWidth="1"/>
    <col min="14851" max="14851" width="7.5" style="175" bestFit="1" customWidth="1"/>
    <col min="14852" max="14852" width="9.125" style="175" bestFit="1" customWidth="1"/>
    <col min="14853" max="14853" width="7.5" style="175" bestFit="1" customWidth="1"/>
    <col min="14854" max="14854" width="9.125" style="175" bestFit="1" customWidth="1"/>
    <col min="14855" max="14855" width="7.5" style="175" bestFit="1" customWidth="1"/>
    <col min="14856" max="14856" width="11" style="175" bestFit="1" customWidth="1"/>
    <col min="14857" max="14859" width="10" style="175"/>
    <col min="14860" max="14860" width="10.125" style="175" bestFit="1" customWidth="1"/>
    <col min="14861" max="15104" width="10" style="175"/>
    <col min="15105" max="15105" width="19.75" style="175" customWidth="1"/>
    <col min="15106" max="15106" width="10" style="175" customWidth="1"/>
    <col min="15107" max="15107" width="7.5" style="175" bestFit="1" customWidth="1"/>
    <col min="15108" max="15108" width="9.125" style="175" bestFit="1" customWidth="1"/>
    <col min="15109" max="15109" width="7.5" style="175" bestFit="1" customWidth="1"/>
    <col min="15110" max="15110" width="9.125" style="175" bestFit="1" customWidth="1"/>
    <col min="15111" max="15111" width="7.5" style="175" bestFit="1" customWidth="1"/>
    <col min="15112" max="15112" width="11" style="175" bestFit="1" customWidth="1"/>
    <col min="15113" max="15115" width="10" style="175"/>
    <col min="15116" max="15116" width="10.125" style="175" bestFit="1" customWidth="1"/>
    <col min="15117" max="15360" width="11" style="175"/>
    <col min="15361" max="15361" width="19.75" style="175" customWidth="1"/>
    <col min="15362" max="15362" width="10" style="175" customWidth="1"/>
    <col min="15363" max="15363" width="7.5" style="175" bestFit="1" customWidth="1"/>
    <col min="15364" max="15364" width="9.125" style="175" bestFit="1" customWidth="1"/>
    <col min="15365" max="15365" width="7.5" style="175" bestFit="1" customWidth="1"/>
    <col min="15366" max="15366" width="9.125" style="175" bestFit="1" customWidth="1"/>
    <col min="15367" max="15367" width="7.5" style="175" bestFit="1" customWidth="1"/>
    <col min="15368" max="15368" width="11" style="175" bestFit="1" customWidth="1"/>
    <col min="15369" max="15371" width="10" style="175"/>
    <col min="15372" max="15372" width="10.125" style="175" bestFit="1" customWidth="1"/>
    <col min="15373" max="15616" width="10" style="175"/>
    <col min="15617" max="15617" width="19.75" style="175" customWidth="1"/>
    <col min="15618" max="15618" width="10" style="175" customWidth="1"/>
    <col min="15619" max="15619" width="7.5" style="175" bestFit="1" customWidth="1"/>
    <col min="15620" max="15620" width="9.125" style="175" bestFit="1" customWidth="1"/>
    <col min="15621" max="15621" width="7.5" style="175" bestFit="1" customWidth="1"/>
    <col min="15622" max="15622" width="9.125" style="175" bestFit="1" customWidth="1"/>
    <col min="15623" max="15623" width="7.5" style="175" bestFit="1" customWidth="1"/>
    <col min="15624" max="15624" width="11" style="175" bestFit="1" customWidth="1"/>
    <col min="15625" max="15627" width="10" style="175"/>
    <col min="15628" max="15628" width="10.125" style="175" bestFit="1" customWidth="1"/>
    <col min="15629" max="15872" width="10" style="175"/>
    <col min="15873" max="15873" width="19.75" style="175" customWidth="1"/>
    <col min="15874" max="15874" width="10" style="175" customWidth="1"/>
    <col min="15875" max="15875" width="7.5" style="175" bestFit="1" customWidth="1"/>
    <col min="15876" max="15876" width="9.125" style="175" bestFit="1" customWidth="1"/>
    <col min="15877" max="15877" width="7.5" style="175" bestFit="1" customWidth="1"/>
    <col min="15878" max="15878" width="9.125" style="175" bestFit="1" customWidth="1"/>
    <col min="15879" max="15879" width="7.5" style="175" bestFit="1" customWidth="1"/>
    <col min="15880" max="15880" width="11" style="175" bestFit="1" customWidth="1"/>
    <col min="15881" max="15883" width="10" style="175"/>
    <col min="15884" max="15884" width="10.125" style="175" bestFit="1" customWidth="1"/>
    <col min="15885" max="16128" width="10" style="175"/>
    <col min="16129" max="16129" width="19.75" style="175" customWidth="1"/>
    <col min="16130" max="16130" width="10" style="175" customWidth="1"/>
    <col min="16131" max="16131" width="7.5" style="175" bestFit="1" customWidth="1"/>
    <col min="16132" max="16132" width="9.125" style="175" bestFit="1" customWidth="1"/>
    <col min="16133" max="16133" width="7.5" style="175" bestFit="1" customWidth="1"/>
    <col min="16134" max="16134" width="9.125" style="175" bestFit="1" customWidth="1"/>
    <col min="16135" max="16135" width="7.5" style="175" bestFit="1" customWidth="1"/>
    <col min="16136" max="16136" width="11" style="175" bestFit="1" customWidth="1"/>
    <col min="16137" max="16139" width="10" style="175"/>
    <col min="16140" max="16140" width="10.125" style="175" bestFit="1" customWidth="1"/>
    <col min="16141" max="16384" width="11" style="175"/>
  </cols>
  <sheetData>
    <row r="1" spans="1:65" s="170" customFormat="1" x14ac:dyDescent="0.2">
      <c r="A1" s="169" t="s">
        <v>7</v>
      </c>
    </row>
    <row r="2" spans="1:65" ht="15.75" x14ac:dyDescent="0.25">
      <c r="A2" s="171"/>
      <c r="B2" s="172"/>
      <c r="H2" s="506" t="s">
        <v>156</v>
      </c>
    </row>
    <row r="3" spans="1:65" s="101" customFormat="1" x14ac:dyDescent="0.2">
      <c r="A3" s="78"/>
      <c r="B3" s="891">
        <f>INDICE!A3</f>
        <v>43313</v>
      </c>
      <c r="C3" s="892"/>
      <c r="D3" s="892" t="s">
        <v>117</v>
      </c>
      <c r="E3" s="892"/>
      <c r="F3" s="892" t="s">
        <v>118</v>
      </c>
      <c r="G3" s="892"/>
      <c r="H3" s="89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row>
    <row r="4" spans="1:65" s="101" customFormat="1" x14ac:dyDescent="0.2">
      <c r="A4" s="80"/>
      <c r="B4" s="96" t="s">
        <v>47</v>
      </c>
      <c r="C4" s="96" t="s">
        <v>454</v>
      </c>
      <c r="D4" s="96" t="s">
        <v>47</v>
      </c>
      <c r="E4" s="96" t="s">
        <v>454</v>
      </c>
      <c r="F4" s="96" t="s">
        <v>47</v>
      </c>
      <c r="G4" s="97" t="s">
        <v>454</v>
      </c>
      <c r="H4" s="97" t="s">
        <v>107</v>
      </c>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row>
    <row r="5" spans="1:65" s="132" customFormat="1" x14ac:dyDescent="0.2">
      <c r="A5" s="98" t="s">
        <v>203</v>
      </c>
      <c r="B5" s="508">
        <v>25.865714970059887</v>
      </c>
      <c r="C5" s="244">
        <v>-1.6548564975661495</v>
      </c>
      <c r="D5" s="99">
        <v>280.69364910179638</v>
      </c>
      <c r="E5" s="100">
        <v>0.39983456545372154</v>
      </c>
      <c r="F5" s="99">
        <v>420.12981676646706</v>
      </c>
      <c r="G5" s="100">
        <v>8.2033844572866249E-2</v>
      </c>
      <c r="H5" s="509">
        <v>7.493950136462189</v>
      </c>
      <c r="I5" s="98"/>
    </row>
    <row r="6" spans="1:65" s="132" customFormat="1" x14ac:dyDescent="0.2">
      <c r="A6" s="98" t="s">
        <v>204</v>
      </c>
      <c r="B6" s="508">
        <v>76.19</v>
      </c>
      <c r="C6" s="100">
        <v>22.92080086475324</v>
      </c>
      <c r="D6" s="99">
        <v>528.471</v>
      </c>
      <c r="E6" s="100">
        <v>24.732642093263124</v>
      </c>
      <c r="F6" s="99">
        <v>780.53700000000003</v>
      </c>
      <c r="G6" s="100">
        <v>8.9266799800717589</v>
      </c>
      <c r="H6" s="509">
        <v>13.922614211681092</v>
      </c>
      <c r="I6" s="98"/>
    </row>
    <row r="7" spans="1:65" s="132" customFormat="1" x14ac:dyDescent="0.2">
      <c r="A7" s="98" t="s">
        <v>205</v>
      </c>
      <c r="B7" s="508">
        <v>220</v>
      </c>
      <c r="C7" s="100">
        <v>16.402116402116402</v>
      </c>
      <c r="D7" s="99">
        <v>1450</v>
      </c>
      <c r="E7" s="100">
        <v>-6.7524115755627019</v>
      </c>
      <c r="F7" s="99">
        <v>2173</v>
      </c>
      <c r="G7" s="100">
        <v>-21.382054992764111</v>
      </c>
      <c r="H7" s="509">
        <v>38.760290264245015</v>
      </c>
      <c r="I7" s="98"/>
    </row>
    <row r="8" spans="1:65" s="132" customFormat="1" x14ac:dyDescent="0.2">
      <c r="A8" s="173" t="s">
        <v>478</v>
      </c>
      <c r="B8" s="508">
        <v>130.94428502994012</v>
      </c>
      <c r="C8" s="100">
        <v>-23.637040439617657</v>
      </c>
      <c r="D8" s="99">
        <v>1352.338758732524</v>
      </c>
      <c r="E8" s="100">
        <v>-0.17811737934757579</v>
      </c>
      <c r="F8" s="99">
        <v>2232.5863490012698</v>
      </c>
      <c r="G8" s="683">
        <v>10.899437434399848</v>
      </c>
      <c r="H8" s="509">
        <v>39.82314538761171</v>
      </c>
      <c r="I8" s="98"/>
      <c r="J8" s="99"/>
    </row>
    <row r="9" spans="1:65" s="98" customFormat="1" x14ac:dyDescent="0.2">
      <c r="A9" s="67" t="s">
        <v>206</v>
      </c>
      <c r="B9" s="68">
        <v>453</v>
      </c>
      <c r="C9" s="102">
        <v>0.94479496378113603</v>
      </c>
      <c r="D9" s="68">
        <v>3611.5034078343201</v>
      </c>
      <c r="E9" s="102">
        <v>-4.1716115931538483E-2</v>
      </c>
      <c r="F9" s="68">
        <v>5606.2531657677364</v>
      </c>
      <c r="G9" s="102">
        <v>-5.1959955188929863</v>
      </c>
      <c r="H9" s="102">
        <v>100</v>
      </c>
    </row>
    <row r="10" spans="1:65" s="98" customFormat="1" x14ac:dyDescent="0.2">
      <c r="H10" s="92" t="s">
        <v>230</v>
      </c>
    </row>
    <row r="11" spans="1:65" s="98" customFormat="1" x14ac:dyDescent="0.2">
      <c r="A11" s="93" t="s">
        <v>518</v>
      </c>
    </row>
    <row r="12" spans="1:65" x14ac:dyDescent="0.2">
      <c r="A12" s="93" t="s">
        <v>477</v>
      </c>
    </row>
    <row r="13" spans="1:65" x14ac:dyDescent="0.2">
      <c r="A13" s="160" t="s">
        <v>588</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14"/>
  <sheetViews>
    <sheetView workbookViewId="0">
      <selection activeCell="B22" sqref="B22"/>
    </sheetView>
  </sheetViews>
  <sheetFormatPr baseColWidth="10" defaultRowHeight="14.25" x14ac:dyDescent="0.2"/>
  <cols>
    <col min="1" max="1" width="8.5" customWidth="1"/>
    <col min="2" max="2" width="14.5" customWidth="1"/>
    <col min="3" max="3" width="6.625" customWidth="1"/>
    <col min="4" max="4" width="9.75" customWidth="1"/>
    <col min="5" max="5" width="6.625" customWidth="1"/>
    <col min="6" max="6" width="9.25" customWidth="1"/>
    <col min="7" max="7" width="6.625" customWidth="1"/>
    <col min="8" max="8" width="9.25" customWidth="1"/>
    <col min="9" max="9" width="11.625" customWidth="1"/>
    <col min="10" max="82" width="11" style="688"/>
  </cols>
  <sheetData>
    <row r="1" spans="1:10" ht="15" x14ac:dyDescent="0.25">
      <c r="A1" s="379" t="s">
        <v>256</v>
      </c>
      <c r="B1" s="379"/>
      <c r="C1" s="1"/>
      <c r="D1" s="1"/>
      <c r="E1" s="1"/>
      <c r="F1" s="1"/>
      <c r="G1" s="1"/>
      <c r="H1" s="1"/>
      <c r="I1" s="1"/>
    </row>
    <row r="2" spans="1:10" x14ac:dyDescent="0.2">
      <c r="A2" s="510"/>
      <c r="B2" s="510"/>
      <c r="C2" s="510"/>
      <c r="D2" s="510"/>
      <c r="E2" s="510"/>
      <c r="F2" s="1"/>
      <c r="G2" s="1"/>
      <c r="H2" s="511"/>
      <c r="I2" s="514" t="s">
        <v>156</v>
      </c>
    </row>
    <row r="3" spans="1:10" ht="14.45" customHeight="1" x14ac:dyDescent="0.2">
      <c r="A3" s="909" t="s">
        <v>488</v>
      </c>
      <c r="B3" s="909" t="s">
        <v>489</v>
      </c>
      <c r="C3" s="891">
        <f>INDICE!A3</f>
        <v>43313</v>
      </c>
      <c r="D3" s="892"/>
      <c r="E3" s="892" t="s">
        <v>117</v>
      </c>
      <c r="F3" s="892"/>
      <c r="G3" s="892" t="s">
        <v>118</v>
      </c>
      <c r="H3" s="892"/>
      <c r="I3" s="892"/>
    </row>
    <row r="4" spans="1:10" x14ac:dyDescent="0.2">
      <c r="A4" s="910"/>
      <c r="B4" s="910"/>
      <c r="C4" s="96" t="s">
        <v>47</v>
      </c>
      <c r="D4" s="96" t="s">
        <v>486</v>
      </c>
      <c r="E4" s="96" t="s">
        <v>47</v>
      </c>
      <c r="F4" s="96" t="s">
        <v>486</v>
      </c>
      <c r="G4" s="96" t="s">
        <v>47</v>
      </c>
      <c r="H4" s="97" t="s">
        <v>486</v>
      </c>
      <c r="I4" s="97" t="s">
        <v>107</v>
      </c>
    </row>
    <row r="5" spans="1:10" x14ac:dyDescent="0.2">
      <c r="A5" s="515"/>
      <c r="B5" s="520" t="s">
        <v>208</v>
      </c>
      <c r="C5" s="517">
        <v>198</v>
      </c>
      <c r="D5" s="178">
        <v>157.14285714285714</v>
      </c>
      <c r="E5" s="177">
        <v>948</v>
      </c>
      <c r="F5" s="744">
        <v>58.263772954924875</v>
      </c>
      <c r="G5" s="745">
        <v>1328</v>
      </c>
      <c r="H5" s="744">
        <v>38.477580813347231</v>
      </c>
      <c r="I5" s="522">
        <v>1.9904076738609111</v>
      </c>
      <c r="J5" s="398"/>
    </row>
    <row r="6" spans="1:10" x14ac:dyDescent="0.2">
      <c r="A6" s="176"/>
      <c r="B6" s="176" t="s">
        <v>241</v>
      </c>
      <c r="C6" s="518">
        <v>195</v>
      </c>
      <c r="D6" s="178" t="s">
        <v>147</v>
      </c>
      <c r="E6" s="180">
        <v>694</v>
      </c>
      <c r="F6" s="178">
        <v>296.57142857142856</v>
      </c>
      <c r="G6" s="745">
        <v>920</v>
      </c>
      <c r="H6" s="746">
        <v>164.36781609195404</v>
      </c>
      <c r="I6" s="522">
        <v>1.3788968824940047</v>
      </c>
      <c r="J6" s="398"/>
    </row>
    <row r="7" spans="1:10" x14ac:dyDescent="0.2">
      <c r="A7" s="176"/>
      <c r="B7" s="521" t="s">
        <v>209</v>
      </c>
      <c r="C7" s="518">
        <v>574</v>
      </c>
      <c r="D7" s="178">
        <v>-22.432432432432435</v>
      </c>
      <c r="E7" s="180">
        <v>6357</v>
      </c>
      <c r="F7" s="178">
        <v>-4.0163068096028987</v>
      </c>
      <c r="G7" s="745">
        <v>9423</v>
      </c>
      <c r="H7" s="747">
        <v>-4.5675511444196886</v>
      </c>
      <c r="I7" s="522">
        <v>14.12320143884892</v>
      </c>
      <c r="J7" s="398"/>
    </row>
    <row r="8" spans="1:10" x14ac:dyDescent="0.2">
      <c r="A8" s="677" t="s">
        <v>330</v>
      </c>
      <c r="B8" s="678"/>
      <c r="C8" s="182">
        <v>967</v>
      </c>
      <c r="D8" s="183">
        <v>18.359853121175028</v>
      </c>
      <c r="E8" s="182">
        <v>7999</v>
      </c>
      <c r="F8" s="748">
        <v>8.1384345004731635</v>
      </c>
      <c r="G8" s="749">
        <v>11671</v>
      </c>
      <c r="H8" s="748">
        <v>4.3824344870762904</v>
      </c>
      <c r="I8" s="750">
        <v>17.492505995203835</v>
      </c>
      <c r="J8" s="398"/>
    </row>
    <row r="9" spans="1:10" x14ac:dyDescent="0.2">
      <c r="A9" s="515"/>
      <c r="B9" s="176" t="s">
        <v>210</v>
      </c>
      <c r="C9" s="518">
        <v>487</v>
      </c>
      <c r="D9" s="178">
        <v>43.235294117647058</v>
      </c>
      <c r="E9" s="180">
        <v>3084</v>
      </c>
      <c r="F9" s="751">
        <v>14.732142857142858</v>
      </c>
      <c r="G9" s="745">
        <v>4531</v>
      </c>
      <c r="H9" s="751">
        <v>32.562902282036276</v>
      </c>
      <c r="I9" s="522">
        <v>6.7910671462829741</v>
      </c>
      <c r="J9" s="398"/>
    </row>
    <row r="10" spans="1:10" x14ac:dyDescent="0.2">
      <c r="A10" s="515"/>
      <c r="B10" s="176" t="s">
        <v>211</v>
      </c>
      <c r="C10" s="518">
        <v>153</v>
      </c>
      <c r="D10" s="178">
        <v>-49</v>
      </c>
      <c r="E10" s="180">
        <v>455</v>
      </c>
      <c r="F10" s="744">
        <v>-51.284796573875802</v>
      </c>
      <c r="G10" s="180">
        <v>455</v>
      </c>
      <c r="H10" s="744">
        <v>-76.985331310065746</v>
      </c>
      <c r="I10" s="657">
        <v>0.68195443645083931</v>
      </c>
      <c r="J10" s="398"/>
    </row>
    <row r="11" spans="1:10" x14ac:dyDescent="0.2">
      <c r="A11" s="185"/>
      <c r="B11" s="176" t="s">
        <v>660</v>
      </c>
      <c r="C11" s="518">
        <v>0</v>
      </c>
      <c r="D11" s="178" t="s">
        <v>147</v>
      </c>
      <c r="E11" s="180">
        <v>0</v>
      </c>
      <c r="F11" s="752">
        <v>-100</v>
      </c>
      <c r="G11" s="180">
        <v>0</v>
      </c>
      <c r="H11" s="752">
        <v>-100</v>
      </c>
      <c r="I11" s="697">
        <v>0</v>
      </c>
      <c r="J11" s="398"/>
    </row>
    <row r="12" spans="1:10" x14ac:dyDescent="0.2">
      <c r="A12" s="176"/>
      <c r="B12" s="176" t="s">
        <v>212</v>
      </c>
      <c r="C12" s="518">
        <v>0</v>
      </c>
      <c r="D12" s="178">
        <v>-100</v>
      </c>
      <c r="E12" s="180">
        <v>123</v>
      </c>
      <c r="F12" s="752">
        <v>-85.894495412844037</v>
      </c>
      <c r="G12" s="180">
        <v>301</v>
      </c>
      <c r="H12" s="752">
        <v>-76.756756756756758</v>
      </c>
      <c r="I12" s="697">
        <v>0.45113908872901681</v>
      </c>
      <c r="J12" s="398"/>
    </row>
    <row r="13" spans="1:10" x14ac:dyDescent="0.2">
      <c r="A13" s="677" t="s">
        <v>682</v>
      </c>
      <c r="B13" s="678"/>
      <c r="C13" s="182">
        <v>640</v>
      </c>
      <c r="D13" s="183">
        <v>-31.987247608926673</v>
      </c>
      <c r="E13" s="182">
        <v>3662</v>
      </c>
      <c r="F13" s="748">
        <v>-19.392471934844817</v>
      </c>
      <c r="G13" s="749">
        <v>5287</v>
      </c>
      <c r="H13" s="748">
        <v>-21.546223475293068</v>
      </c>
      <c r="I13" s="750">
        <v>7.924160671462829</v>
      </c>
      <c r="J13" s="398"/>
    </row>
    <row r="14" spans="1:10" x14ac:dyDescent="0.2">
      <c r="A14" s="516"/>
      <c r="B14" s="519" t="s">
        <v>589</v>
      </c>
      <c r="C14" s="517">
        <v>0</v>
      </c>
      <c r="D14" s="829" t="s">
        <v>147</v>
      </c>
      <c r="E14" s="177">
        <v>948</v>
      </c>
      <c r="F14" s="178">
        <v>79.886148007590123</v>
      </c>
      <c r="G14" s="180">
        <v>1361</v>
      </c>
      <c r="H14" s="752">
        <v>70.979899497487438</v>
      </c>
      <c r="I14" s="657">
        <v>2.0398681055155876</v>
      </c>
      <c r="J14" s="398"/>
    </row>
    <row r="15" spans="1:10" x14ac:dyDescent="0.2">
      <c r="A15" s="516"/>
      <c r="B15" s="519" t="s">
        <v>214</v>
      </c>
      <c r="C15" s="518">
        <v>28</v>
      </c>
      <c r="D15" s="178" t="s">
        <v>147</v>
      </c>
      <c r="E15" s="180">
        <v>28</v>
      </c>
      <c r="F15" s="752">
        <v>-78.294573643410843</v>
      </c>
      <c r="G15" s="180">
        <v>78</v>
      </c>
      <c r="H15" s="752">
        <v>-63.380281690140848</v>
      </c>
      <c r="I15" s="656">
        <v>0.11690647482014388</v>
      </c>
      <c r="J15" s="398"/>
    </row>
    <row r="16" spans="1:10" x14ac:dyDescent="0.2">
      <c r="A16" s="516"/>
      <c r="B16" s="519" t="s">
        <v>618</v>
      </c>
      <c r="C16" s="518">
        <v>0</v>
      </c>
      <c r="D16" s="178" t="s">
        <v>147</v>
      </c>
      <c r="E16" s="180">
        <v>0</v>
      </c>
      <c r="F16" s="752">
        <v>-100</v>
      </c>
      <c r="G16" s="180">
        <v>0</v>
      </c>
      <c r="H16" s="752">
        <v>-100</v>
      </c>
      <c r="I16" s="656">
        <v>0</v>
      </c>
      <c r="J16" s="398"/>
    </row>
    <row r="17" spans="1:10" x14ac:dyDescent="0.2">
      <c r="A17" s="516"/>
      <c r="B17" s="519" t="s">
        <v>646</v>
      </c>
      <c r="C17" s="518">
        <v>309</v>
      </c>
      <c r="D17" s="178">
        <v>-30.717488789237667</v>
      </c>
      <c r="E17" s="180">
        <v>2879</v>
      </c>
      <c r="F17" s="752">
        <v>-2.900505902192243</v>
      </c>
      <c r="G17" s="745">
        <v>4331</v>
      </c>
      <c r="H17" s="752">
        <v>19.640883977900554</v>
      </c>
      <c r="I17" s="522">
        <v>6.4913069544364506</v>
      </c>
      <c r="J17" s="398"/>
    </row>
    <row r="18" spans="1:10" x14ac:dyDescent="0.2">
      <c r="A18" s="516"/>
      <c r="B18" s="519" t="s">
        <v>215</v>
      </c>
      <c r="C18" s="518">
        <v>88</v>
      </c>
      <c r="D18" s="178">
        <v>-60.714285714285708</v>
      </c>
      <c r="E18" s="180">
        <v>975</v>
      </c>
      <c r="F18" s="244">
        <v>-45.742904841402336</v>
      </c>
      <c r="G18" s="745">
        <v>1815</v>
      </c>
      <c r="H18" s="752">
        <v>-4.0190375462718144</v>
      </c>
      <c r="I18" s="522">
        <v>2.7203237410071943</v>
      </c>
      <c r="J18" s="398"/>
    </row>
    <row r="19" spans="1:10" x14ac:dyDescent="0.2">
      <c r="A19" s="516"/>
      <c r="B19" s="519" t="s">
        <v>216</v>
      </c>
      <c r="C19" s="518">
        <v>0</v>
      </c>
      <c r="D19" s="178" t="s">
        <v>147</v>
      </c>
      <c r="E19" s="180">
        <v>400</v>
      </c>
      <c r="F19" s="752">
        <v>-64.881474978050917</v>
      </c>
      <c r="G19" s="745">
        <v>809</v>
      </c>
      <c r="H19" s="752">
        <v>-62.160898035547241</v>
      </c>
      <c r="I19" s="522">
        <v>1.2125299760191846</v>
      </c>
      <c r="J19" s="398"/>
    </row>
    <row r="20" spans="1:10" x14ac:dyDescent="0.2">
      <c r="A20" s="176"/>
      <c r="B20" s="176" t="s">
        <v>217</v>
      </c>
      <c r="C20" s="518">
        <v>0</v>
      </c>
      <c r="D20" s="178" t="s">
        <v>147</v>
      </c>
      <c r="E20" s="180">
        <v>878</v>
      </c>
      <c r="F20" s="752">
        <v>-37.994350282485875</v>
      </c>
      <c r="G20" s="180">
        <v>1696</v>
      </c>
      <c r="H20" s="752">
        <v>-43.18257956448911</v>
      </c>
      <c r="I20" s="697">
        <v>2.5419664268585129</v>
      </c>
      <c r="J20" s="398"/>
    </row>
    <row r="21" spans="1:10" x14ac:dyDescent="0.2">
      <c r="A21" s="176"/>
      <c r="B21" s="176" t="s">
        <v>683</v>
      </c>
      <c r="C21" s="518">
        <v>19</v>
      </c>
      <c r="D21" s="178">
        <v>-52.5</v>
      </c>
      <c r="E21" s="180">
        <v>332</v>
      </c>
      <c r="F21" s="752">
        <v>42.489270386266092</v>
      </c>
      <c r="G21" s="180">
        <v>479</v>
      </c>
      <c r="H21" s="752">
        <v>42.136498516320472</v>
      </c>
      <c r="I21" s="697">
        <v>0.71792565947242204</v>
      </c>
      <c r="J21" s="398"/>
    </row>
    <row r="22" spans="1:10" x14ac:dyDescent="0.2">
      <c r="A22" s="677" t="s">
        <v>479</v>
      </c>
      <c r="B22" s="678"/>
      <c r="C22" s="182">
        <v>444</v>
      </c>
      <c r="D22" s="183">
        <v>-37.464788732394368</v>
      </c>
      <c r="E22" s="182">
        <v>6440</v>
      </c>
      <c r="F22" s="748">
        <v>-22.194031653980911</v>
      </c>
      <c r="G22" s="749">
        <v>10569</v>
      </c>
      <c r="H22" s="748">
        <v>-12.297734627831716</v>
      </c>
      <c r="I22" s="750">
        <v>15.840827338129495</v>
      </c>
      <c r="J22" s="398"/>
    </row>
    <row r="23" spans="1:10" x14ac:dyDescent="0.2">
      <c r="A23" s="516"/>
      <c r="B23" s="519" t="s">
        <v>218</v>
      </c>
      <c r="C23" s="518">
        <v>559</v>
      </c>
      <c r="D23" s="178">
        <v>-2.4432809773123907</v>
      </c>
      <c r="E23" s="180">
        <v>4889</v>
      </c>
      <c r="F23" s="178">
        <v>23.30390920554855</v>
      </c>
      <c r="G23" s="180">
        <v>7304</v>
      </c>
      <c r="H23" s="178">
        <v>17.654639175257731</v>
      </c>
      <c r="I23" s="522">
        <v>10.947242206235012</v>
      </c>
      <c r="J23" s="398"/>
    </row>
    <row r="24" spans="1:10" x14ac:dyDescent="0.2">
      <c r="A24" s="516"/>
      <c r="B24" s="519" t="s">
        <v>219</v>
      </c>
      <c r="C24" s="518">
        <v>385</v>
      </c>
      <c r="D24" s="178">
        <v>68.859649122807014</v>
      </c>
      <c r="E24" s="180">
        <v>2712</v>
      </c>
      <c r="F24" s="178">
        <v>-10.848126232741617</v>
      </c>
      <c r="G24" s="745">
        <v>3724</v>
      </c>
      <c r="H24" s="752">
        <v>-22.770634591455828</v>
      </c>
      <c r="I24" s="522">
        <v>5.5815347721822537</v>
      </c>
      <c r="J24" s="398"/>
    </row>
    <row r="25" spans="1:10" x14ac:dyDescent="0.2">
      <c r="A25" s="516"/>
      <c r="B25" s="519" t="s">
        <v>593</v>
      </c>
      <c r="C25" s="518">
        <v>561</v>
      </c>
      <c r="D25" s="829">
        <v>32.62411347517731</v>
      </c>
      <c r="E25" s="180">
        <v>4198</v>
      </c>
      <c r="F25" s="752">
        <v>64.692036092585326</v>
      </c>
      <c r="G25" s="745">
        <v>6032</v>
      </c>
      <c r="H25" s="752">
        <v>58.237145855194129</v>
      </c>
      <c r="I25" s="522">
        <v>9.040767386091126</v>
      </c>
      <c r="J25" s="398"/>
    </row>
    <row r="26" spans="1:10" x14ac:dyDescent="0.2">
      <c r="A26" s="677" t="s">
        <v>371</v>
      </c>
      <c r="B26" s="678"/>
      <c r="C26" s="182">
        <v>1505</v>
      </c>
      <c r="D26" s="183">
        <v>22.957516339869279</v>
      </c>
      <c r="E26" s="182">
        <v>11799</v>
      </c>
      <c r="F26" s="748">
        <v>23.472164085391377</v>
      </c>
      <c r="G26" s="749">
        <v>17060</v>
      </c>
      <c r="H26" s="748">
        <v>14.944077617571756</v>
      </c>
      <c r="I26" s="750">
        <v>25.569544364508396</v>
      </c>
      <c r="J26" s="398"/>
    </row>
    <row r="27" spans="1:10" x14ac:dyDescent="0.2">
      <c r="A27" s="516"/>
      <c r="B27" s="519" t="s">
        <v>220</v>
      </c>
      <c r="C27" s="518">
        <v>553</v>
      </c>
      <c r="D27" s="178">
        <v>34.878048780487802</v>
      </c>
      <c r="E27" s="180">
        <v>1617</v>
      </c>
      <c r="F27" s="178">
        <v>-9.3101514301738639</v>
      </c>
      <c r="G27" s="180">
        <v>2412</v>
      </c>
      <c r="H27" s="178">
        <v>-6.6202090592334493</v>
      </c>
      <c r="I27" s="522">
        <v>3.6151079136690649</v>
      </c>
      <c r="J27" s="398"/>
    </row>
    <row r="28" spans="1:10" x14ac:dyDescent="0.2">
      <c r="A28" s="516"/>
      <c r="B28" s="519" t="s">
        <v>221</v>
      </c>
      <c r="C28" s="518">
        <v>165</v>
      </c>
      <c r="D28" s="178">
        <v>650</v>
      </c>
      <c r="E28" s="180">
        <v>689</v>
      </c>
      <c r="F28" s="178">
        <v>-13.550815558343791</v>
      </c>
      <c r="G28" s="180">
        <v>853</v>
      </c>
      <c r="H28" s="178">
        <v>-34.232845026985352</v>
      </c>
      <c r="I28" s="522">
        <v>1.2784772182254196</v>
      </c>
      <c r="J28" s="398"/>
    </row>
    <row r="29" spans="1:10" x14ac:dyDescent="0.2">
      <c r="A29" s="516"/>
      <c r="B29" s="519" t="s">
        <v>222</v>
      </c>
      <c r="C29" s="518">
        <v>0</v>
      </c>
      <c r="D29" s="178" t="s">
        <v>147</v>
      </c>
      <c r="E29" s="180">
        <v>356</v>
      </c>
      <c r="F29" s="178">
        <v>-46.546546546546544</v>
      </c>
      <c r="G29" s="745">
        <v>356</v>
      </c>
      <c r="H29" s="178">
        <v>-57.869822485207102</v>
      </c>
      <c r="I29" s="522">
        <v>0.53357314148681056</v>
      </c>
      <c r="J29" s="398"/>
    </row>
    <row r="30" spans="1:10" x14ac:dyDescent="0.2">
      <c r="A30" s="516"/>
      <c r="B30" s="519" t="s">
        <v>223</v>
      </c>
      <c r="C30" s="518">
        <v>117</v>
      </c>
      <c r="D30" s="186" t="s">
        <v>147</v>
      </c>
      <c r="E30" s="180">
        <v>117</v>
      </c>
      <c r="F30" s="178">
        <v>-53.571428571428569</v>
      </c>
      <c r="G30" s="180">
        <v>239</v>
      </c>
      <c r="H30" s="178">
        <v>-62.123613312202849</v>
      </c>
      <c r="I30" s="657">
        <v>0.35821342925659472</v>
      </c>
      <c r="J30" s="398"/>
    </row>
    <row r="31" spans="1:10" x14ac:dyDescent="0.2">
      <c r="A31" s="516"/>
      <c r="B31" s="519" t="s">
        <v>224</v>
      </c>
      <c r="C31" s="517">
        <v>0</v>
      </c>
      <c r="D31" s="178">
        <v>-100</v>
      </c>
      <c r="E31" s="177">
        <v>194</v>
      </c>
      <c r="F31" s="178">
        <v>-72.086330935251794</v>
      </c>
      <c r="G31" s="180">
        <v>478</v>
      </c>
      <c r="H31" s="178">
        <v>-67.571234735413839</v>
      </c>
      <c r="I31" s="522">
        <v>0.71642685851318944</v>
      </c>
      <c r="J31" s="398"/>
    </row>
    <row r="32" spans="1:10" x14ac:dyDescent="0.2">
      <c r="A32" s="516"/>
      <c r="B32" s="519" t="s">
        <v>225</v>
      </c>
      <c r="C32" s="518">
        <v>0</v>
      </c>
      <c r="D32" s="178" t="s">
        <v>147</v>
      </c>
      <c r="E32" s="180">
        <v>0</v>
      </c>
      <c r="F32" s="178">
        <v>-100</v>
      </c>
      <c r="G32" s="180">
        <v>0</v>
      </c>
      <c r="H32" s="178">
        <v>-100</v>
      </c>
      <c r="I32" s="522">
        <v>0</v>
      </c>
      <c r="J32" s="398"/>
    </row>
    <row r="33" spans="1:10" x14ac:dyDescent="0.2">
      <c r="A33" s="516"/>
      <c r="B33" s="519" t="s">
        <v>625</v>
      </c>
      <c r="C33" s="518">
        <v>139</v>
      </c>
      <c r="D33" s="178" t="s">
        <v>147</v>
      </c>
      <c r="E33" s="180">
        <v>477</v>
      </c>
      <c r="F33" s="178">
        <v>14.114832535885165</v>
      </c>
      <c r="G33" s="180">
        <v>615</v>
      </c>
      <c r="H33" s="178">
        <v>-51.19047619047619</v>
      </c>
      <c r="I33" s="522">
        <v>0.9217625899280576</v>
      </c>
      <c r="J33" s="398"/>
    </row>
    <row r="34" spans="1:10" x14ac:dyDescent="0.2">
      <c r="A34" s="516"/>
      <c r="B34" s="519" t="s">
        <v>226</v>
      </c>
      <c r="C34" s="518">
        <v>257</v>
      </c>
      <c r="D34" s="178">
        <v>-47.443762781186095</v>
      </c>
      <c r="E34" s="180">
        <v>4545</v>
      </c>
      <c r="F34" s="244">
        <v>58.694134078212286</v>
      </c>
      <c r="G34" s="745">
        <v>7149</v>
      </c>
      <c r="H34" s="752">
        <v>82.979267980547732</v>
      </c>
      <c r="I34" s="522">
        <v>10.714928057553957</v>
      </c>
      <c r="J34" s="398"/>
    </row>
    <row r="35" spans="1:10" x14ac:dyDescent="0.2">
      <c r="A35" s="516"/>
      <c r="B35" s="519" t="s">
        <v>227</v>
      </c>
      <c r="C35" s="518">
        <v>778</v>
      </c>
      <c r="D35" s="735">
        <v>-0.89171974522292996</v>
      </c>
      <c r="E35" s="180">
        <v>6047</v>
      </c>
      <c r="F35" s="752">
        <v>-4.8615481434864698</v>
      </c>
      <c r="G35" s="745">
        <v>9168</v>
      </c>
      <c r="H35" s="752">
        <v>9.1298654922033098</v>
      </c>
      <c r="I35" s="522">
        <v>13.741007194244602</v>
      </c>
      <c r="J35" s="398"/>
    </row>
    <row r="36" spans="1:10" x14ac:dyDescent="0.2">
      <c r="A36" s="519"/>
      <c r="B36" s="519" t="s">
        <v>229</v>
      </c>
      <c r="C36" s="518">
        <v>0</v>
      </c>
      <c r="D36" s="178" t="s">
        <v>147</v>
      </c>
      <c r="E36" s="180">
        <v>631</v>
      </c>
      <c r="F36" s="178" t="s">
        <v>147</v>
      </c>
      <c r="G36" s="180">
        <v>863</v>
      </c>
      <c r="H36" s="752">
        <v>827.95698924731175</v>
      </c>
      <c r="I36" s="660">
        <v>1.2934652278177459</v>
      </c>
      <c r="J36" s="398"/>
    </row>
    <row r="37" spans="1:10" x14ac:dyDescent="0.2">
      <c r="A37" s="678" t="s">
        <v>480</v>
      </c>
      <c r="B37" s="678"/>
      <c r="C37" s="182">
        <v>2009</v>
      </c>
      <c r="D37" s="183">
        <v>13.438735177865613</v>
      </c>
      <c r="E37" s="182">
        <v>14673</v>
      </c>
      <c r="F37" s="748">
        <v>4.5234363869497081</v>
      </c>
      <c r="G37" s="749">
        <v>22133</v>
      </c>
      <c r="H37" s="748">
        <v>6.2350004799846408</v>
      </c>
      <c r="I37" s="750">
        <v>33.17296163069544</v>
      </c>
      <c r="J37" s="398"/>
    </row>
    <row r="38" spans="1:10" x14ac:dyDescent="0.2">
      <c r="A38" s="190" t="s">
        <v>193</v>
      </c>
      <c r="B38" s="190"/>
      <c r="C38" s="753">
        <v>5565</v>
      </c>
      <c r="D38" s="191">
        <v>1.8671059857221308</v>
      </c>
      <c r="E38" s="753">
        <v>44573</v>
      </c>
      <c r="F38" s="192">
        <v>1.7392892196023828</v>
      </c>
      <c r="G38" s="753">
        <v>66720</v>
      </c>
      <c r="H38" s="192">
        <v>1.6344996724907461</v>
      </c>
      <c r="I38" s="754">
        <v>100</v>
      </c>
      <c r="J38" s="398"/>
    </row>
    <row r="39" spans="1:10" x14ac:dyDescent="0.2">
      <c r="A39" s="194" t="s">
        <v>578</v>
      </c>
      <c r="B39" s="658"/>
      <c r="C39" s="755">
        <v>3514</v>
      </c>
      <c r="D39" s="756">
        <v>8.7588981739399561</v>
      </c>
      <c r="E39" s="755">
        <v>25414</v>
      </c>
      <c r="F39" s="756">
        <v>9.9935078987232195</v>
      </c>
      <c r="G39" s="755">
        <v>37797</v>
      </c>
      <c r="H39" s="756">
        <v>9.3694840707196381</v>
      </c>
      <c r="I39" s="757">
        <v>56.650179856115116</v>
      </c>
      <c r="J39" s="398"/>
    </row>
    <row r="40" spans="1:10" x14ac:dyDescent="0.2">
      <c r="A40" s="194" t="s">
        <v>579</v>
      </c>
      <c r="B40" s="658"/>
      <c r="C40" s="755">
        <v>2051</v>
      </c>
      <c r="D40" s="756">
        <v>-8.1093189964157713</v>
      </c>
      <c r="E40" s="755">
        <v>19159</v>
      </c>
      <c r="F40" s="756">
        <v>-7.4712643678160928</v>
      </c>
      <c r="G40" s="755">
        <v>28923</v>
      </c>
      <c r="H40" s="756">
        <v>-6.9641019042717449</v>
      </c>
      <c r="I40" s="757">
        <v>43.349820143884891</v>
      </c>
      <c r="J40" s="398"/>
    </row>
    <row r="41" spans="1:10" x14ac:dyDescent="0.2">
      <c r="A41" s="196" t="s">
        <v>580</v>
      </c>
      <c r="B41" s="659"/>
      <c r="C41" s="758">
        <v>1083</v>
      </c>
      <c r="D41" s="759">
        <v>4.0345821325648412</v>
      </c>
      <c r="E41" s="758">
        <v>9402</v>
      </c>
      <c r="F41" s="759">
        <v>-10.131905945325942</v>
      </c>
      <c r="G41" s="758">
        <v>14373</v>
      </c>
      <c r="H41" s="759">
        <v>-6.8080140050573821</v>
      </c>
      <c r="I41" s="760">
        <v>21.542266187050359</v>
      </c>
    </row>
    <row r="42" spans="1:10" x14ac:dyDescent="0.2">
      <c r="A42" s="196" t="s">
        <v>581</v>
      </c>
      <c r="B42" s="659"/>
      <c r="C42" s="758">
        <v>4482</v>
      </c>
      <c r="D42" s="759">
        <v>1.3568521031207599</v>
      </c>
      <c r="E42" s="758">
        <v>35171</v>
      </c>
      <c r="F42" s="759">
        <v>5.4634321868721702</v>
      </c>
      <c r="G42" s="758">
        <v>52347</v>
      </c>
      <c r="H42" s="759">
        <v>4.2270627588403951</v>
      </c>
      <c r="I42" s="760">
        <v>78.457733812949641</v>
      </c>
    </row>
    <row r="43" spans="1:10" x14ac:dyDescent="0.2">
      <c r="A43" s="663" t="s">
        <v>582</v>
      </c>
      <c r="B43" s="664"/>
      <c r="C43" s="681">
        <v>28</v>
      </c>
      <c r="D43" s="649" t="s">
        <v>147</v>
      </c>
      <c r="E43" s="681">
        <v>428</v>
      </c>
      <c r="F43" s="649">
        <v>-66.246056782334378</v>
      </c>
      <c r="G43" s="761">
        <v>887</v>
      </c>
      <c r="H43" s="762">
        <v>-62.271373883453847</v>
      </c>
      <c r="I43" s="763">
        <v>1.3294364508393286</v>
      </c>
    </row>
    <row r="44" spans="1:10" x14ac:dyDescent="0.2">
      <c r="A44" s="93">
        <v>0</v>
      </c>
      <c r="B44" s="688"/>
      <c r="C44" s="688">
        <v>0</v>
      </c>
      <c r="D44" s="688">
        <v>0</v>
      </c>
      <c r="E44" s="688">
        <v>0</v>
      </c>
      <c r="F44" s="688">
        <v>0</v>
      </c>
      <c r="G44" s="688">
        <v>0</v>
      </c>
      <c r="H44" s="688">
        <v>0</v>
      </c>
      <c r="I44" s="92">
        <v>0</v>
      </c>
    </row>
    <row r="45" spans="1:10" x14ac:dyDescent="0.2">
      <c r="A45" s="513"/>
      <c r="B45" s="688"/>
      <c r="C45" s="688"/>
      <c r="D45" s="688"/>
      <c r="E45" s="688"/>
      <c r="F45" s="688"/>
      <c r="G45" s="688"/>
      <c r="H45" s="688"/>
      <c r="I45" s="688"/>
    </row>
    <row r="46" spans="1:10" s="688" customFormat="1" x14ac:dyDescent="0.2">
      <c r="A46" s="513" t="s">
        <v>588</v>
      </c>
    </row>
    <row r="47" spans="1:10" s="688" customFormat="1" x14ac:dyDescent="0.2"/>
    <row r="48" spans="1:10"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row r="232" s="688" customFormat="1" x14ac:dyDescent="0.2"/>
    <row r="233" s="688" customFormat="1" x14ac:dyDescent="0.2"/>
    <row r="234" s="688" customFormat="1" x14ac:dyDescent="0.2"/>
    <row r="235" s="688" customFormat="1" x14ac:dyDescent="0.2"/>
    <row r="236" s="688" customFormat="1" x14ac:dyDescent="0.2"/>
    <row r="237" s="688" customFormat="1" x14ac:dyDescent="0.2"/>
    <row r="238" s="688" customFormat="1" x14ac:dyDescent="0.2"/>
    <row r="239" s="688" customFormat="1" x14ac:dyDescent="0.2"/>
    <row r="240" s="688" customFormat="1" x14ac:dyDescent="0.2"/>
    <row r="241" s="688" customFormat="1" x14ac:dyDescent="0.2"/>
    <row r="242" s="688" customFormat="1" x14ac:dyDescent="0.2"/>
    <row r="243" s="688" customFormat="1" x14ac:dyDescent="0.2"/>
    <row r="244" s="688" customFormat="1" x14ac:dyDescent="0.2"/>
    <row r="245" s="688" customFormat="1" x14ac:dyDescent="0.2"/>
    <row r="246" s="688" customFormat="1" x14ac:dyDescent="0.2"/>
    <row r="247" s="688" customFormat="1" x14ac:dyDescent="0.2"/>
    <row r="248" s="688" customFormat="1" x14ac:dyDescent="0.2"/>
    <row r="249" s="688" customFormat="1" x14ac:dyDescent="0.2"/>
    <row r="250" s="688" customFormat="1" x14ac:dyDescent="0.2"/>
    <row r="251" s="688" customFormat="1" x14ac:dyDescent="0.2"/>
    <row r="252" s="688" customFormat="1" x14ac:dyDescent="0.2"/>
    <row r="253" s="688" customFormat="1" x14ac:dyDescent="0.2"/>
    <row r="254" s="688" customFormat="1" x14ac:dyDescent="0.2"/>
    <row r="255" s="688" customFormat="1" x14ac:dyDescent="0.2"/>
    <row r="256" s="688" customFormat="1" x14ac:dyDescent="0.2"/>
    <row r="257" s="688" customFormat="1" x14ac:dyDescent="0.2"/>
    <row r="258" s="688" customFormat="1" x14ac:dyDescent="0.2"/>
    <row r="259" s="688" customFormat="1" x14ac:dyDescent="0.2"/>
    <row r="260" s="688" customFormat="1" x14ac:dyDescent="0.2"/>
    <row r="261" s="688" customFormat="1" x14ac:dyDescent="0.2"/>
    <row r="262" s="688" customFormat="1" x14ac:dyDescent="0.2"/>
    <row r="263" s="688" customFormat="1" x14ac:dyDescent="0.2"/>
    <row r="264" s="688" customFormat="1" x14ac:dyDescent="0.2"/>
    <row r="265" s="688" customFormat="1" x14ac:dyDescent="0.2"/>
    <row r="266" s="688" customFormat="1" x14ac:dyDescent="0.2"/>
    <row r="267" s="688" customFormat="1" x14ac:dyDescent="0.2"/>
    <row r="268" s="688" customFormat="1" x14ac:dyDescent="0.2"/>
    <row r="269" s="688" customFormat="1" x14ac:dyDescent="0.2"/>
    <row r="270" s="688" customFormat="1" x14ac:dyDescent="0.2"/>
    <row r="271" s="688" customFormat="1" x14ac:dyDescent="0.2"/>
    <row r="272" s="688" customFormat="1" x14ac:dyDescent="0.2"/>
    <row r="273" s="688" customFormat="1" x14ac:dyDescent="0.2"/>
    <row r="274" s="688" customFormat="1" x14ac:dyDescent="0.2"/>
    <row r="275" s="688" customFormat="1" x14ac:dyDescent="0.2"/>
    <row r="276" s="688" customFormat="1" x14ac:dyDescent="0.2"/>
    <row r="277" s="688" customFormat="1" x14ac:dyDescent="0.2"/>
    <row r="278" s="688" customFormat="1" x14ac:dyDescent="0.2"/>
    <row r="279" s="688" customFormat="1" x14ac:dyDescent="0.2"/>
    <row r="280" s="688" customFormat="1" x14ac:dyDescent="0.2"/>
    <row r="281" s="688" customFormat="1" x14ac:dyDescent="0.2"/>
    <row r="282" s="688" customFormat="1" x14ac:dyDescent="0.2"/>
    <row r="283" s="688" customFormat="1" x14ac:dyDescent="0.2"/>
    <row r="284" s="688" customFormat="1" x14ac:dyDescent="0.2"/>
    <row r="285" s="688" customFormat="1" x14ac:dyDescent="0.2"/>
    <row r="286" s="688" customFormat="1" x14ac:dyDescent="0.2"/>
    <row r="287" s="688" customFormat="1" x14ac:dyDescent="0.2"/>
    <row r="288" s="688" customFormat="1" x14ac:dyDescent="0.2"/>
    <row r="289" s="688" customFormat="1" x14ac:dyDescent="0.2"/>
    <row r="290" s="688" customFormat="1" x14ac:dyDescent="0.2"/>
    <row r="291" s="688" customFormat="1" x14ac:dyDescent="0.2"/>
    <row r="292" s="688" customFormat="1" x14ac:dyDescent="0.2"/>
    <row r="293" s="688" customFormat="1" x14ac:dyDescent="0.2"/>
    <row r="294" s="688" customFormat="1" x14ac:dyDescent="0.2"/>
    <row r="295" s="688" customFormat="1" x14ac:dyDescent="0.2"/>
    <row r="296" s="688" customFormat="1" x14ac:dyDescent="0.2"/>
    <row r="297" s="688" customFormat="1" x14ac:dyDescent="0.2"/>
    <row r="298" s="688" customFormat="1" x14ac:dyDescent="0.2"/>
    <row r="299" s="688" customFormat="1" x14ac:dyDescent="0.2"/>
    <row r="300" s="688" customFormat="1" x14ac:dyDescent="0.2"/>
    <row r="301" s="688" customFormat="1" x14ac:dyDescent="0.2"/>
    <row r="302" s="688" customFormat="1" x14ac:dyDescent="0.2"/>
    <row r="303" s="688" customFormat="1" x14ac:dyDescent="0.2"/>
    <row r="304" s="688" customFormat="1" x14ac:dyDescent="0.2"/>
    <row r="305" s="688" customFormat="1" x14ac:dyDescent="0.2"/>
    <row r="306" s="688" customFormat="1" x14ac:dyDescent="0.2"/>
    <row r="307" s="688" customFormat="1" x14ac:dyDescent="0.2"/>
    <row r="308" s="688" customFormat="1" x14ac:dyDescent="0.2"/>
    <row r="309" s="688" customFormat="1" x14ac:dyDescent="0.2"/>
    <row r="310" s="688" customFormat="1" x14ac:dyDescent="0.2"/>
    <row r="311" s="688" customFormat="1" x14ac:dyDescent="0.2"/>
    <row r="312" s="688" customFormat="1" x14ac:dyDescent="0.2"/>
    <row r="313" s="688" customFormat="1" x14ac:dyDescent="0.2"/>
    <row r="314" s="688" customFormat="1" x14ac:dyDescent="0.2"/>
    <row r="315" s="688" customFormat="1" x14ac:dyDescent="0.2"/>
    <row r="316" s="688" customFormat="1" x14ac:dyDescent="0.2"/>
    <row r="317" s="688" customFormat="1" x14ac:dyDescent="0.2"/>
    <row r="318" s="688" customFormat="1" x14ac:dyDescent="0.2"/>
    <row r="319" s="688" customFormat="1" x14ac:dyDescent="0.2"/>
    <row r="320" s="688" customFormat="1" x14ac:dyDescent="0.2"/>
    <row r="321" s="688" customFormat="1" x14ac:dyDescent="0.2"/>
    <row r="322" s="688" customFormat="1" x14ac:dyDescent="0.2"/>
    <row r="323" s="688" customFormat="1" x14ac:dyDescent="0.2"/>
    <row r="324" s="688" customFormat="1" x14ac:dyDescent="0.2"/>
    <row r="325" s="688" customFormat="1" x14ac:dyDescent="0.2"/>
    <row r="326" s="688" customFormat="1" x14ac:dyDescent="0.2"/>
    <row r="327" s="688" customFormat="1" x14ac:dyDescent="0.2"/>
    <row r="328" s="688" customFormat="1" x14ac:dyDescent="0.2"/>
    <row r="329" s="688" customFormat="1" x14ac:dyDescent="0.2"/>
    <row r="330" s="688" customFormat="1" x14ac:dyDescent="0.2"/>
    <row r="331" s="688" customFormat="1" x14ac:dyDescent="0.2"/>
    <row r="332" s="688" customFormat="1" x14ac:dyDescent="0.2"/>
    <row r="333" s="688" customFormat="1" x14ac:dyDescent="0.2"/>
    <row r="334" s="688" customFormat="1" x14ac:dyDescent="0.2"/>
    <row r="335" s="688" customFormat="1" x14ac:dyDescent="0.2"/>
    <row r="336" s="688" customFormat="1" x14ac:dyDescent="0.2"/>
    <row r="337" s="688" customFormat="1" x14ac:dyDescent="0.2"/>
    <row r="338" s="688" customFormat="1" x14ac:dyDescent="0.2"/>
    <row r="339" s="688" customFormat="1" x14ac:dyDescent="0.2"/>
    <row r="340" s="688" customFormat="1" x14ac:dyDescent="0.2"/>
    <row r="341" s="688" customFormat="1" x14ac:dyDescent="0.2"/>
    <row r="342" s="688" customFormat="1" x14ac:dyDescent="0.2"/>
    <row r="343" s="688" customFormat="1" x14ac:dyDescent="0.2"/>
    <row r="344" s="688" customFormat="1" x14ac:dyDescent="0.2"/>
    <row r="345" s="688" customFormat="1" x14ac:dyDescent="0.2"/>
    <row r="346" s="688" customFormat="1" x14ac:dyDescent="0.2"/>
    <row r="347" s="688" customFormat="1" x14ac:dyDescent="0.2"/>
    <row r="348" s="688" customFormat="1" x14ac:dyDescent="0.2"/>
    <row r="349" s="688" customFormat="1" x14ac:dyDescent="0.2"/>
    <row r="350" s="688" customFormat="1" x14ac:dyDescent="0.2"/>
    <row r="351" s="688" customFormat="1" x14ac:dyDescent="0.2"/>
    <row r="352" s="688" customFormat="1" x14ac:dyDescent="0.2"/>
    <row r="353" s="688" customFormat="1" x14ac:dyDescent="0.2"/>
    <row r="354" s="688" customFormat="1" x14ac:dyDescent="0.2"/>
    <row r="355" s="688" customFormat="1" x14ac:dyDescent="0.2"/>
    <row r="356" s="688" customFormat="1" x14ac:dyDescent="0.2"/>
    <row r="357" s="688" customFormat="1" x14ac:dyDescent="0.2"/>
    <row r="358" s="688" customFormat="1" x14ac:dyDescent="0.2"/>
    <row r="359" s="688" customFormat="1" x14ac:dyDescent="0.2"/>
    <row r="360" s="688" customFormat="1" x14ac:dyDescent="0.2"/>
    <row r="361" s="688" customFormat="1" x14ac:dyDescent="0.2"/>
    <row r="362" s="688" customFormat="1" x14ac:dyDescent="0.2"/>
    <row r="363" s="688" customFormat="1" x14ac:dyDescent="0.2"/>
    <row r="364" s="688" customFormat="1" x14ac:dyDescent="0.2"/>
    <row r="365" s="688" customFormat="1" x14ac:dyDescent="0.2"/>
    <row r="366" s="688" customFormat="1" x14ac:dyDescent="0.2"/>
    <row r="367" s="688" customFormat="1" x14ac:dyDescent="0.2"/>
    <row r="368" s="688" customFormat="1" x14ac:dyDescent="0.2"/>
    <row r="369" s="688" customFormat="1" x14ac:dyDescent="0.2"/>
    <row r="370" s="688" customFormat="1" x14ac:dyDescent="0.2"/>
    <row r="371" s="688" customFormat="1" x14ac:dyDescent="0.2"/>
    <row r="372" s="688" customFormat="1" x14ac:dyDescent="0.2"/>
    <row r="373" s="688" customFormat="1" x14ac:dyDescent="0.2"/>
    <row r="374" s="688" customFormat="1" x14ac:dyDescent="0.2"/>
    <row r="375" s="688" customFormat="1" x14ac:dyDescent="0.2"/>
    <row r="376" s="688" customFormat="1" x14ac:dyDescent="0.2"/>
    <row r="377" s="688" customFormat="1" x14ac:dyDescent="0.2"/>
    <row r="378" s="688" customFormat="1" x14ac:dyDescent="0.2"/>
    <row r="379" s="688" customFormat="1" x14ac:dyDescent="0.2"/>
    <row r="380" s="688" customFormat="1" x14ac:dyDescent="0.2"/>
    <row r="381" s="688" customFormat="1" x14ac:dyDescent="0.2"/>
    <row r="382" s="688" customFormat="1" x14ac:dyDescent="0.2"/>
    <row r="383" s="688" customFormat="1" x14ac:dyDescent="0.2"/>
    <row r="384" s="688" customFormat="1" x14ac:dyDescent="0.2"/>
    <row r="385" s="688" customFormat="1" x14ac:dyDescent="0.2"/>
    <row r="386" s="688" customFormat="1" x14ac:dyDescent="0.2"/>
    <row r="387" s="688" customFormat="1" x14ac:dyDescent="0.2"/>
    <row r="388" s="688" customFormat="1" x14ac:dyDescent="0.2"/>
    <row r="389" s="688" customFormat="1" x14ac:dyDescent="0.2"/>
    <row r="390" s="688" customFormat="1" x14ac:dyDescent="0.2"/>
    <row r="391" s="688" customFormat="1" x14ac:dyDescent="0.2"/>
    <row r="392" s="688" customFormat="1" x14ac:dyDescent="0.2"/>
    <row r="393" s="688" customFormat="1" x14ac:dyDescent="0.2"/>
    <row r="394" s="688" customFormat="1" x14ac:dyDescent="0.2"/>
    <row r="395" s="688" customFormat="1" x14ac:dyDescent="0.2"/>
    <row r="396" s="688" customFormat="1" x14ac:dyDescent="0.2"/>
    <row r="397" s="688" customFormat="1" x14ac:dyDescent="0.2"/>
    <row r="398" s="688" customFormat="1" x14ac:dyDescent="0.2"/>
    <row r="399" s="688" customFormat="1" x14ac:dyDescent="0.2"/>
    <row r="400" s="688" customFormat="1" x14ac:dyDescent="0.2"/>
    <row r="401" s="688" customFormat="1" x14ac:dyDescent="0.2"/>
    <row r="402" s="688" customFormat="1" x14ac:dyDescent="0.2"/>
    <row r="403" s="688" customFormat="1" x14ac:dyDescent="0.2"/>
    <row r="404" s="688" customFormat="1" x14ac:dyDescent="0.2"/>
    <row r="405" s="688" customFormat="1" x14ac:dyDescent="0.2"/>
    <row r="406" s="688" customFormat="1" x14ac:dyDescent="0.2"/>
    <row r="407" s="688" customFormat="1" x14ac:dyDescent="0.2"/>
    <row r="408" s="688" customFormat="1" x14ac:dyDescent="0.2"/>
    <row r="409" s="688" customFormat="1" x14ac:dyDescent="0.2"/>
    <row r="410" s="688" customFormat="1" x14ac:dyDescent="0.2"/>
    <row r="411" s="688" customFormat="1" x14ac:dyDescent="0.2"/>
    <row r="412" s="688" customFormat="1" x14ac:dyDescent="0.2"/>
    <row r="413" s="688" customFormat="1" x14ac:dyDescent="0.2"/>
    <row r="414" s="688" customFormat="1" x14ac:dyDescent="0.2"/>
    <row r="415" s="688" customFormat="1" x14ac:dyDescent="0.2"/>
    <row r="416" s="688" customFormat="1" x14ac:dyDescent="0.2"/>
    <row r="417" s="688" customFormat="1" x14ac:dyDescent="0.2"/>
    <row r="418" s="688" customFormat="1" x14ac:dyDescent="0.2"/>
    <row r="419" s="688" customFormat="1" x14ac:dyDescent="0.2"/>
    <row r="420" s="688" customFormat="1" x14ac:dyDescent="0.2"/>
    <row r="421" s="688" customFormat="1" x14ac:dyDescent="0.2"/>
    <row r="422" s="688" customFormat="1" x14ac:dyDescent="0.2"/>
    <row r="423" s="688" customFormat="1" x14ac:dyDescent="0.2"/>
    <row r="424" s="688" customFormat="1" x14ac:dyDescent="0.2"/>
    <row r="425" s="688" customFormat="1" x14ac:dyDescent="0.2"/>
    <row r="426" s="688" customFormat="1" x14ac:dyDescent="0.2"/>
    <row r="427" s="688" customFormat="1" x14ac:dyDescent="0.2"/>
    <row r="428" s="688" customFormat="1" x14ac:dyDescent="0.2"/>
    <row r="429" s="688" customFormat="1" x14ac:dyDescent="0.2"/>
    <row r="430" s="688" customFormat="1" x14ac:dyDescent="0.2"/>
    <row r="431" s="688" customFormat="1" x14ac:dyDescent="0.2"/>
    <row r="432" s="688" customFormat="1" x14ac:dyDescent="0.2"/>
    <row r="433" s="688" customFormat="1" x14ac:dyDescent="0.2"/>
    <row r="434" s="688" customFormat="1" x14ac:dyDescent="0.2"/>
    <row r="435" s="688" customFormat="1" x14ac:dyDescent="0.2"/>
    <row r="436" s="688" customFormat="1" x14ac:dyDescent="0.2"/>
    <row r="437" s="688" customFormat="1" x14ac:dyDescent="0.2"/>
    <row r="438" s="688" customFormat="1" x14ac:dyDescent="0.2"/>
    <row r="439" s="688" customFormat="1" x14ac:dyDescent="0.2"/>
    <row r="440" s="688" customFormat="1" x14ac:dyDescent="0.2"/>
    <row r="441" s="688" customFormat="1" x14ac:dyDescent="0.2"/>
    <row r="442" s="688" customFormat="1" x14ac:dyDescent="0.2"/>
    <row r="443" s="688" customFormat="1" x14ac:dyDescent="0.2"/>
    <row r="444" s="688" customFormat="1" x14ac:dyDescent="0.2"/>
    <row r="445" s="688" customFormat="1" x14ac:dyDescent="0.2"/>
    <row r="446" s="688" customFormat="1" x14ac:dyDescent="0.2"/>
    <row r="447" s="688" customFormat="1" x14ac:dyDescent="0.2"/>
    <row r="448" s="688" customFormat="1" x14ac:dyDescent="0.2"/>
    <row r="449" s="688" customFormat="1" x14ac:dyDescent="0.2"/>
    <row r="450" s="688" customFormat="1" x14ac:dyDescent="0.2"/>
    <row r="451" s="688" customFormat="1" x14ac:dyDescent="0.2"/>
    <row r="452" s="688" customFormat="1" x14ac:dyDescent="0.2"/>
    <row r="453" s="688" customFormat="1" x14ac:dyDescent="0.2"/>
    <row r="454" s="688" customFormat="1" x14ac:dyDescent="0.2"/>
    <row r="455" s="688" customFormat="1" x14ac:dyDescent="0.2"/>
    <row r="456" s="688" customFormat="1" x14ac:dyDescent="0.2"/>
    <row r="457" s="688" customFormat="1" x14ac:dyDescent="0.2"/>
    <row r="458" s="688" customFormat="1" x14ac:dyDescent="0.2"/>
    <row r="459" s="688" customFormat="1" x14ac:dyDescent="0.2"/>
    <row r="460" s="688" customFormat="1" x14ac:dyDescent="0.2"/>
    <row r="461" s="688" customFormat="1" x14ac:dyDescent="0.2"/>
    <row r="462" s="688" customFormat="1" x14ac:dyDescent="0.2"/>
    <row r="463" s="688" customFormat="1" x14ac:dyDescent="0.2"/>
    <row r="464" s="688" customFormat="1" x14ac:dyDescent="0.2"/>
    <row r="465" s="688" customFormat="1" x14ac:dyDescent="0.2"/>
    <row r="466" s="688" customFormat="1" x14ac:dyDescent="0.2"/>
    <row r="467" s="688" customFormat="1" x14ac:dyDescent="0.2"/>
    <row r="468" s="688" customFormat="1" x14ac:dyDescent="0.2"/>
    <row r="469" s="688" customFormat="1" x14ac:dyDescent="0.2"/>
    <row r="470" s="688" customFormat="1" x14ac:dyDescent="0.2"/>
    <row r="471" s="688" customFormat="1" x14ac:dyDescent="0.2"/>
    <row r="472" s="688" customFormat="1" x14ac:dyDescent="0.2"/>
    <row r="473" s="688" customFormat="1" x14ac:dyDescent="0.2"/>
    <row r="474" s="688" customFormat="1" x14ac:dyDescent="0.2"/>
    <row r="475" s="688" customFormat="1" x14ac:dyDescent="0.2"/>
    <row r="476" s="688" customFormat="1" x14ac:dyDescent="0.2"/>
    <row r="477" s="688" customFormat="1" x14ac:dyDescent="0.2"/>
    <row r="478" s="688" customFormat="1" x14ac:dyDescent="0.2"/>
    <row r="479" s="688" customFormat="1" x14ac:dyDescent="0.2"/>
    <row r="480" s="688" customFormat="1" x14ac:dyDescent="0.2"/>
    <row r="481" s="688" customFormat="1" x14ac:dyDescent="0.2"/>
    <row r="482" s="688" customFormat="1" x14ac:dyDescent="0.2"/>
    <row r="483" s="688" customFormat="1" x14ac:dyDescent="0.2"/>
    <row r="484" s="688" customFormat="1" x14ac:dyDescent="0.2"/>
    <row r="485" s="688" customFormat="1" x14ac:dyDescent="0.2"/>
    <row r="486" s="688" customFormat="1" x14ac:dyDescent="0.2"/>
    <row r="487" s="688" customFormat="1" x14ac:dyDescent="0.2"/>
    <row r="488" s="688" customFormat="1" x14ac:dyDescent="0.2"/>
    <row r="489" s="688" customFormat="1" x14ac:dyDescent="0.2"/>
    <row r="490" s="688" customFormat="1" x14ac:dyDescent="0.2"/>
    <row r="491" s="688" customFormat="1" x14ac:dyDescent="0.2"/>
    <row r="492" s="688" customFormat="1" x14ac:dyDescent="0.2"/>
    <row r="493" s="688" customFormat="1" x14ac:dyDescent="0.2"/>
    <row r="494" s="688" customFormat="1" x14ac:dyDescent="0.2"/>
    <row r="495" s="688" customFormat="1" x14ac:dyDescent="0.2"/>
    <row r="496" s="688" customFormat="1" x14ac:dyDescent="0.2"/>
    <row r="497" s="688" customFormat="1" x14ac:dyDescent="0.2"/>
    <row r="498" s="688" customFormat="1" x14ac:dyDescent="0.2"/>
    <row r="499" s="688" customFormat="1" x14ac:dyDescent="0.2"/>
    <row r="500" s="688" customFormat="1" x14ac:dyDescent="0.2"/>
    <row r="501" s="688" customFormat="1" x14ac:dyDescent="0.2"/>
    <row r="502" s="688" customFormat="1" x14ac:dyDescent="0.2"/>
    <row r="503" s="688" customFormat="1" x14ac:dyDescent="0.2"/>
    <row r="504" s="688" customFormat="1" x14ac:dyDescent="0.2"/>
    <row r="505" s="688" customFormat="1" x14ac:dyDescent="0.2"/>
    <row r="506" s="688" customFormat="1" x14ac:dyDescent="0.2"/>
    <row r="507" s="688" customFormat="1" x14ac:dyDescent="0.2"/>
    <row r="508" s="688" customFormat="1" x14ac:dyDescent="0.2"/>
    <row r="509" s="688" customFormat="1" x14ac:dyDescent="0.2"/>
    <row r="510" s="688" customFormat="1" x14ac:dyDescent="0.2"/>
    <row r="511" s="688" customFormat="1" x14ac:dyDescent="0.2"/>
    <row r="512" s="688" customFormat="1" x14ac:dyDescent="0.2"/>
    <row r="513" s="688" customFormat="1" x14ac:dyDescent="0.2"/>
    <row r="514" s="688" customFormat="1" x14ac:dyDescent="0.2"/>
    <row r="515" s="688" customFormat="1" x14ac:dyDescent="0.2"/>
    <row r="516" s="688" customFormat="1" x14ac:dyDescent="0.2"/>
    <row r="517" s="688" customFormat="1" x14ac:dyDescent="0.2"/>
    <row r="518" s="688" customFormat="1" x14ac:dyDescent="0.2"/>
    <row r="519" s="688" customFormat="1" x14ac:dyDescent="0.2"/>
    <row r="520" s="688" customFormat="1" x14ac:dyDescent="0.2"/>
    <row r="521" s="688" customFormat="1" x14ac:dyDescent="0.2"/>
    <row r="522" s="688" customFormat="1" x14ac:dyDescent="0.2"/>
    <row r="523" s="688" customFormat="1" x14ac:dyDescent="0.2"/>
    <row r="524" s="688" customFormat="1" x14ac:dyDescent="0.2"/>
    <row r="525" s="688" customFormat="1" x14ac:dyDescent="0.2"/>
    <row r="526" s="688" customFormat="1" x14ac:dyDescent="0.2"/>
    <row r="527" s="688" customFormat="1" x14ac:dyDescent="0.2"/>
    <row r="528" s="688" customFormat="1" x14ac:dyDescent="0.2"/>
    <row r="529" s="688" customFormat="1" x14ac:dyDescent="0.2"/>
    <row r="530" s="688" customFormat="1" x14ac:dyDescent="0.2"/>
    <row r="531" s="688" customFormat="1" x14ac:dyDescent="0.2"/>
    <row r="532" s="688" customFormat="1" x14ac:dyDescent="0.2"/>
    <row r="533" s="688" customFormat="1" x14ac:dyDescent="0.2"/>
    <row r="534" s="688" customFormat="1" x14ac:dyDescent="0.2"/>
    <row r="535" s="688" customFormat="1" x14ac:dyDescent="0.2"/>
    <row r="536" s="688" customFormat="1" x14ac:dyDescent="0.2"/>
    <row r="537" s="688" customFormat="1" x14ac:dyDescent="0.2"/>
    <row r="538" s="688" customFormat="1" x14ac:dyDescent="0.2"/>
    <row r="539" s="688" customFormat="1" x14ac:dyDescent="0.2"/>
    <row r="540" s="688" customFormat="1" x14ac:dyDescent="0.2"/>
    <row r="541" s="688" customFormat="1" x14ac:dyDescent="0.2"/>
    <row r="542" s="688" customFormat="1" x14ac:dyDescent="0.2"/>
    <row r="543" s="688" customFormat="1" x14ac:dyDescent="0.2"/>
    <row r="544" s="688" customFormat="1" x14ac:dyDescent="0.2"/>
    <row r="545" s="688" customFormat="1" x14ac:dyDescent="0.2"/>
    <row r="546" s="688" customFormat="1" x14ac:dyDescent="0.2"/>
    <row r="547" s="688" customFormat="1" x14ac:dyDescent="0.2"/>
    <row r="548" s="688" customFormat="1" x14ac:dyDescent="0.2"/>
    <row r="549" s="688" customFormat="1" x14ac:dyDescent="0.2"/>
    <row r="550" s="688" customFormat="1" x14ac:dyDescent="0.2"/>
    <row r="551" s="688" customFormat="1" x14ac:dyDescent="0.2"/>
    <row r="552" s="688" customFormat="1" x14ac:dyDescent="0.2"/>
    <row r="553" s="688" customFormat="1" x14ac:dyDescent="0.2"/>
    <row r="554" s="688" customFormat="1" x14ac:dyDescent="0.2"/>
    <row r="555" s="688" customFormat="1" x14ac:dyDescent="0.2"/>
    <row r="556" s="688" customFormat="1" x14ac:dyDescent="0.2"/>
    <row r="557" s="688" customFormat="1" x14ac:dyDescent="0.2"/>
    <row r="558" s="688" customFormat="1" x14ac:dyDescent="0.2"/>
    <row r="559" s="688" customFormat="1" x14ac:dyDescent="0.2"/>
    <row r="560" s="688" customFormat="1" x14ac:dyDescent="0.2"/>
    <row r="561" s="688" customFormat="1" x14ac:dyDescent="0.2"/>
    <row r="562" s="688" customFormat="1" x14ac:dyDescent="0.2"/>
    <row r="563" s="688" customFormat="1" x14ac:dyDescent="0.2"/>
    <row r="564" s="688" customFormat="1" x14ac:dyDescent="0.2"/>
    <row r="565" s="688" customFormat="1" x14ac:dyDescent="0.2"/>
    <row r="566" s="688" customFormat="1" x14ac:dyDescent="0.2"/>
    <row r="567" s="688" customFormat="1" x14ac:dyDescent="0.2"/>
    <row r="568" s="688" customFormat="1" x14ac:dyDescent="0.2"/>
    <row r="569" s="688" customFormat="1" x14ac:dyDescent="0.2"/>
    <row r="570" s="688" customFormat="1" x14ac:dyDescent="0.2"/>
    <row r="571" s="688" customFormat="1" x14ac:dyDescent="0.2"/>
    <row r="572" s="688" customFormat="1" x14ac:dyDescent="0.2"/>
    <row r="573" s="688" customFormat="1" x14ac:dyDescent="0.2"/>
    <row r="574" s="688" customFormat="1" x14ac:dyDescent="0.2"/>
    <row r="575" s="688" customFormat="1" x14ac:dyDescent="0.2"/>
    <row r="576" s="688" customFormat="1" x14ac:dyDescent="0.2"/>
    <row r="577" s="688" customFormat="1" x14ac:dyDescent="0.2"/>
    <row r="578" s="688" customFormat="1" x14ac:dyDescent="0.2"/>
    <row r="579" s="688" customFormat="1" x14ac:dyDescent="0.2"/>
    <row r="580" s="688" customFormat="1" x14ac:dyDescent="0.2"/>
    <row r="581" s="688" customFormat="1" x14ac:dyDescent="0.2"/>
    <row r="582" s="688" customFormat="1" x14ac:dyDescent="0.2"/>
    <row r="583" s="688" customFormat="1" x14ac:dyDescent="0.2"/>
    <row r="584" s="688" customFormat="1" x14ac:dyDescent="0.2"/>
    <row r="585" s="688" customFormat="1" x14ac:dyDescent="0.2"/>
    <row r="586" s="688" customFormat="1" x14ac:dyDescent="0.2"/>
    <row r="587" s="688" customFormat="1" x14ac:dyDescent="0.2"/>
    <row r="588" s="688" customFormat="1" x14ac:dyDescent="0.2"/>
    <row r="589" s="688" customFormat="1" x14ac:dyDescent="0.2"/>
    <row r="590" s="688" customFormat="1" x14ac:dyDescent="0.2"/>
    <row r="591" s="688" customFormat="1" x14ac:dyDescent="0.2"/>
    <row r="592" s="688" customFormat="1" x14ac:dyDescent="0.2"/>
    <row r="593" s="688" customFormat="1" x14ac:dyDescent="0.2"/>
    <row r="594" s="688" customFormat="1" x14ac:dyDescent="0.2"/>
    <row r="595" s="688" customFormat="1" x14ac:dyDescent="0.2"/>
    <row r="596" s="688" customFormat="1" x14ac:dyDescent="0.2"/>
    <row r="597" s="688" customFormat="1" x14ac:dyDescent="0.2"/>
    <row r="598" s="688" customFormat="1" x14ac:dyDescent="0.2"/>
    <row r="599" s="688" customFormat="1" x14ac:dyDescent="0.2"/>
    <row r="600" s="688" customFormat="1" x14ac:dyDescent="0.2"/>
    <row r="601" s="688" customFormat="1" x14ac:dyDescent="0.2"/>
    <row r="602" s="688" customFormat="1" x14ac:dyDescent="0.2"/>
    <row r="603" s="688" customFormat="1" x14ac:dyDescent="0.2"/>
    <row r="604" s="688" customFormat="1" x14ac:dyDescent="0.2"/>
    <row r="605" s="688" customFormat="1" x14ac:dyDescent="0.2"/>
    <row r="606" s="688" customFormat="1" x14ac:dyDescent="0.2"/>
    <row r="607" s="688" customFormat="1" x14ac:dyDescent="0.2"/>
    <row r="608" s="688" customFormat="1" x14ac:dyDescent="0.2"/>
    <row r="609" s="688" customFormat="1" x14ac:dyDescent="0.2"/>
    <row r="610" s="688" customFormat="1" x14ac:dyDescent="0.2"/>
    <row r="611" s="688" customFormat="1" x14ac:dyDescent="0.2"/>
    <row r="612" s="688" customFormat="1" x14ac:dyDescent="0.2"/>
    <row r="613" s="688" customFormat="1" x14ac:dyDescent="0.2"/>
    <row r="614" s="688" customFormat="1" x14ac:dyDescent="0.2"/>
  </sheetData>
  <mergeCells count="5">
    <mergeCell ref="A3:A4"/>
    <mergeCell ref="C3:D3"/>
    <mergeCell ref="E3:F3"/>
    <mergeCell ref="G3:I3"/>
    <mergeCell ref="B3:B4"/>
  </mergeCells>
  <conditionalFormatting sqref="F18">
    <cfRule type="cellIs" dxfId="4062" priority="20" operator="between">
      <formula>0</formula>
      <formula>0.5</formula>
    </cfRule>
    <cfRule type="cellIs" dxfId="4061" priority="21" operator="between">
      <formula>0</formula>
      <formula>0.49</formula>
    </cfRule>
  </conditionalFormatting>
  <conditionalFormatting sqref="F18">
    <cfRule type="cellIs" dxfId="4060" priority="19" stopIfTrue="1" operator="equal">
      <formula>0</formula>
    </cfRule>
  </conditionalFormatting>
  <conditionalFormatting sqref="F33">
    <cfRule type="cellIs" dxfId="4059" priority="14" operator="between">
      <formula>0</formula>
      <formula>0.5</formula>
    </cfRule>
    <cfRule type="cellIs" dxfId="4058" priority="15" operator="between">
      <formula>0</formula>
      <formula>0.49</formula>
    </cfRule>
  </conditionalFormatting>
  <conditionalFormatting sqref="F33">
    <cfRule type="cellIs" dxfId="4057" priority="13" stopIfTrue="1" operator="equal">
      <formula>0</formula>
    </cfRule>
  </conditionalFormatting>
  <conditionalFormatting sqref="I35">
    <cfRule type="cellIs" dxfId="4056" priority="8" operator="between">
      <formula>0</formula>
      <formula>0.5</formula>
    </cfRule>
    <cfRule type="cellIs" dxfId="4055" priority="9" operator="between">
      <formula>0</formula>
      <formula>0.49</formula>
    </cfRule>
  </conditionalFormatting>
  <conditionalFormatting sqref="F34">
    <cfRule type="cellIs" dxfId="4054" priority="5" operator="between">
      <formula>0</formula>
      <formula>0.5</formula>
    </cfRule>
    <cfRule type="cellIs" dxfId="4053" priority="6" operator="between">
      <formula>0</formula>
      <formula>0.49</formula>
    </cfRule>
  </conditionalFormatting>
  <conditionalFormatting sqref="F34">
    <cfRule type="cellIs" dxfId="4052" priority="4" stopIfTrue="1" operator="equal">
      <formula>0</formula>
    </cfRule>
  </conditionalFormatting>
  <conditionalFormatting sqref="I36">
    <cfRule type="cellIs" dxfId="4051" priority="2" operator="between">
      <formula>0</formula>
      <formula>0.5</formula>
    </cfRule>
    <cfRule type="cellIs" dxfId="4050" priority="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workbookViewId="0">
      <selection activeCell="G21" sqref="G21"/>
    </sheetView>
  </sheetViews>
  <sheetFormatPr baseColWidth="10" defaultRowHeight="14.25" x14ac:dyDescent="0.2"/>
  <cols>
    <col min="1" max="1" width="11" customWidth="1"/>
  </cols>
  <sheetData>
    <row r="1" spans="1:8" x14ac:dyDescent="0.2">
      <c r="A1" s="17" t="s">
        <v>232</v>
      </c>
      <c r="B1" s="1"/>
      <c r="C1" s="1"/>
      <c r="D1" s="1"/>
      <c r="E1" s="1"/>
      <c r="F1" s="1"/>
      <c r="G1" s="1"/>
      <c r="H1" s="1"/>
    </row>
    <row r="2" spans="1:8" x14ac:dyDescent="0.2">
      <c r="A2" s="1"/>
      <c r="B2" s="1"/>
      <c r="C2" s="1"/>
      <c r="D2" s="1"/>
      <c r="E2" s="1"/>
      <c r="F2" s="1"/>
      <c r="G2" s="61" t="s">
        <v>233</v>
      </c>
      <c r="H2" s="1"/>
    </row>
    <row r="3" spans="1:8" x14ac:dyDescent="0.2">
      <c r="A3" s="78"/>
      <c r="B3" s="891">
        <f>INDICE!A3</f>
        <v>43313</v>
      </c>
      <c r="C3" s="892"/>
      <c r="D3" s="892" t="s">
        <v>117</v>
      </c>
      <c r="E3" s="892"/>
      <c r="F3" s="892" t="s">
        <v>118</v>
      </c>
      <c r="G3" s="892"/>
      <c r="H3" s="1"/>
    </row>
    <row r="4" spans="1:8" x14ac:dyDescent="0.2">
      <c r="A4" s="80"/>
      <c r="B4" s="864" t="s">
        <v>56</v>
      </c>
      <c r="C4" s="864" t="s">
        <v>486</v>
      </c>
      <c r="D4" s="864" t="s">
        <v>56</v>
      </c>
      <c r="E4" s="864" t="s">
        <v>486</v>
      </c>
      <c r="F4" s="864" t="s">
        <v>56</v>
      </c>
      <c r="G4" s="865" t="s">
        <v>486</v>
      </c>
      <c r="H4" s="1"/>
    </row>
    <row r="5" spans="1:8" x14ac:dyDescent="0.2">
      <c r="A5" s="202" t="s">
        <v>8</v>
      </c>
      <c r="B5" s="523">
        <v>60.619994597282805</v>
      </c>
      <c r="C5" s="661">
        <v>47.300929951355556</v>
      </c>
      <c r="D5" s="523">
        <v>57.31476263228911</v>
      </c>
      <c r="E5" s="661">
        <v>28.923566376854314</v>
      </c>
      <c r="F5" s="523">
        <v>54.388248398738092</v>
      </c>
      <c r="G5" s="661">
        <v>25.194069008668002</v>
      </c>
      <c r="H5" s="1"/>
    </row>
    <row r="6" spans="1:8" x14ac:dyDescent="0.2">
      <c r="A6" s="1"/>
      <c r="B6" s="1"/>
      <c r="C6" s="1"/>
      <c r="D6" s="1"/>
      <c r="E6" s="1"/>
      <c r="F6" s="1"/>
      <c r="G6" s="92" t="s">
        <v>230</v>
      </c>
      <c r="H6" s="1"/>
    </row>
    <row r="7" spans="1:8" x14ac:dyDescent="0.2">
      <c r="A7" s="93" t="s">
        <v>130</v>
      </c>
      <c r="B7" s="1"/>
      <c r="C7" s="1"/>
      <c r="D7" s="1"/>
      <c r="E7" s="1"/>
      <c r="F7" s="1"/>
      <c r="G7" s="1"/>
      <c r="H7" s="1"/>
    </row>
    <row r="21" spans="7:7" x14ac:dyDescent="0.2">
      <c r="G21" t="s">
        <v>565</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workbookViewId="0">
      <selection activeCell="C37" sqref="C37"/>
    </sheetView>
  </sheetViews>
  <sheetFormatPr baseColWidth="10" defaultRowHeight="14.25" x14ac:dyDescent="0.2"/>
  <cols>
    <col min="1" max="1" width="20" customWidth="1"/>
    <col min="2" max="2" width="12.25" customWidth="1"/>
  </cols>
  <sheetData>
    <row r="1" spans="1:8" x14ac:dyDescent="0.2">
      <c r="A1" s="203" t="s">
        <v>490</v>
      </c>
      <c r="B1" s="203"/>
      <c r="C1" s="204"/>
      <c r="D1" s="204"/>
      <c r="E1" s="204"/>
      <c r="F1" s="204"/>
      <c r="G1" s="204"/>
      <c r="H1" s="205"/>
    </row>
    <row r="2" spans="1:8" x14ac:dyDescent="0.2">
      <c r="A2" s="206"/>
      <c r="B2" s="206"/>
      <c r="C2" s="207"/>
      <c r="D2" s="207"/>
      <c r="E2" s="207"/>
      <c r="F2" s="207"/>
      <c r="G2" s="207"/>
      <c r="H2" s="208" t="s">
        <v>156</v>
      </c>
    </row>
    <row r="3" spans="1:8" ht="14.1" customHeight="1" x14ac:dyDescent="0.2">
      <c r="A3" s="209"/>
      <c r="B3" s="891">
        <f>INDICE!A3</f>
        <v>43313</v>
      </c>
      <c r="C3" s="892"/>
      <c r="D3" s="892" t="s">
        <v>117</v>
      </c>
      <c r="E3" s="892"/>
      <c r="F3" s="892" t="s">
        <v>118</v>
      </c>
      <c r="G3" s="892"/>
      <c r="H3" s="892"/>
    </row>
    <row r="4" spans="1:8" x14ac:dyDescent="0.2">
      <c r="A4" s="210"/>
      <c r="B4" s="71" t="s">
        <v>47</v>
      </c>
      <c r="C4" s="71" t="s">
        <v>486</v>
      </c>
      <c r="D4" s="71" t="s">
        <v>47</v>
      </c>
      <c r="E4" s="71" t="s">
        <v>486</v>
      </c>
      <c r="F4" s="71" t="s">
        <v>47</v>
      </c>
      <c r="G4" s="72" t="s">
        <v>486</v>
      </c>
      <c r="H4" s="72" t="s">
        <v>107</v>
      </c>
    </row>
    <row r="5" spans="1:8" x14ac:dyDescent="0.2">
      <c r="A5" s="210" t="s">
        <v>234</v>
      </c>
      <c r="B5" s="211"/>
      <c r="C5" s="211"/>
      <c r="D5" s="211"/>
      <c r="E5" s="211"/>
      <c r="F5" s="211"/>
      <c r="G5" s="212"/>
      <c r="H5" s="213"/>
    </row>
    <row r="6" spans="1:8" x14ac:dyDescent="0.2">
      <c r="A6" s="214" t="s">
        <v>442</v>
      </c>
      <c r="B6" s="630">
        <v>99</v>
      </c>
      <c r="C6" s="525">
        <v>-13.913043478260869</v>
      </c>
      <c r="D6" s="326">
        <v>863</v>
      </c>
      <c r="E6" s="525">
        <v>-22.041553748870822</v>
      </c>
      <c r="F6" s="326">
        <v>1052</v>
      </c>
      <c r="G6" s="525">
        <v>-39.049826187717265</v>
      </c>
      <c r="H6" s="525">
        <v>5.1127527216174178</v>
      </c>
    </row>
    <row r="7" spans="1:8" x14ac:dyDescent="0.2">
      <c r="A7" s="214" t="s">
        <v>48</v>
      </c>
      <c r="B7" s="630">
        <v>93</v>
      </c>
      <c r="C7" s="525">
        <v>126.82926829268293</v>
      </c>
      <c r="D7" s="630">
        <v>185</v>
      </c>
      <c r="E7" s="525">
        <v>-42.006269592476492</v>
      </c>
      <c r="F7" s="326">
        <v>303</v>
      </c>
      <c r="G7" s="525">
        <v>-15.126050420168067</v>
      </c>
      <c r="H7" s="525">
        <v>1.4725894245723172</v>
      </c>
    </row>
    <row r="8" spans="1:8" x14ac:dyDescent="0.2">
      <c r="A8" s="214" t="s">
        <v>49</v>
      </c>
      <c r="B8" s="630">
        <v>219</v>
      </c>
      <c r="C8" s="525">
        <v>12.307692307692308</v>
      </c>
      <c r="D8" s="326">
        <v>1078</v>
      </c>
      <c r="E8" s="525">
        <v>-32.87671232876712</v>
      </c>
      <c r="F8" s="326">
        <v>1712</v>
      </c>
      <c r="G8" s="525">
        <v>-20.483046911286575</v>
      </c>
      <c r="H8" s="525">
        <v>8.320373250388803</v>
      </c>
    </row>
    <row r="9" spans="1:8" x14ac:dyDescent="0.2">
      <c r="A9" s="214" t="s">
        <v>126</v>
      </c>
      <c r="B9" s="630">
        <v>564</v>
      </c>
      <c r="C9" s="525">
        <v>10.371819960861057</v>
      </c>
      <c r="D9" s="326">
        <v>4585</v>
      </c>
      <c r="E9" s="525">
        <v>12.681248463996067</v>
      </c>
      <c r="F9" s="326">
        <v>6565</v>
      </c>
      <c r="G9" s="525">
        <v>17.127564674397856</v>
      </c>
      <c r="H9" s="525">
        <v>31.906104199066874</v>
      </c>
    </row>
    <row r="10" spans="1:8" x14ac:dyDescent="0.2">
      <c r="A10" s="214" t="s">
        <v>127</v>
      </c>
      <c r="B10" s="630">
        <v>560</v>
      </c>
      <c r="C10" s="525">
        <v>22.270742358078603</v>
      </c>
      <c r="D10" s="326">
        <v>4601</v>
      </c>
      <c r="E10" s="525">
        <v>3.5328532853285326</v>
      </c>
      <c r="F10" s="326">
        <v>7177</v>
      </c>
      <c r="G10" s="525">
        <v>9.9923371647509587</v>
      </c>
      <c r="H10" s="525">
        <v>34.880443234836704</v>
      </c>
    </row>
    <row r="11" spans="1:8" x14ac:dyDescent="0.2">
      <c r="A11" s="214" t="s">
        <v>235</v>
      </c>
      <c r="B11" s="630">
        <v>215</v>
      </c>
      <c r="C11" s="525">
        <v>-0.46296296296296291</v>
      </c>
      <c r="D11" s="326">
        <v>2340</v>
      </c>
      <c r="E11" s="525">
        <v>-5.4927302100161546</v>
      </c>
      <c r="F11" s="326">
        <v>3767</v>
      </c>
      <c r="G11" s="525">
        <v>5.6069526212503504</v>
      </c>
      <c r="H11" s="525">
        <v>18.307737169517885</v>
      </c>
    </row>
    <row r="12" spans="1:8" x14ac:dyDescent="0.2">
      <c r="A12" s="217" t="s">
        <v>236</v>
      </c>
      <c r="B12" s="631">
        <v>1750</v>
      </c>
      <c r="C12" s="219">
        <v>13.932291666666666</v>
      </c>
      <c r="D12" s="218">
        <v>13652</v>
      </c>
      <c r="E12" s="219">
        <v>-2.6317666357606448</v>
      </c>
      <c r="F12" s="218">
        <v>20576</v>
      </c>
      <c r="G12" s="219">
        <v>3.225806451612903</v>
      </c>
      <c r="H12" s="219">
        <v>100</v>
      </c>
    </row>
    <row r="13" spans="1:8" x14ac:dyDescent="0.2">
      <c r="A13" s="181" t="s">
        <v>237</v>
      </c>
      <c r="B13" s="632"/>
      <c r="C13" s="221"/>
      <c r="D13" s="220"/>
      <c r="E13" s="221"/>
      <c r="F13" s="220"/>
      <c r="G13" s="221"/>
      <c r="H13" s="221"/>
    </row>
    <row r="14" spans="1:8" x14ac:dyDescent="0.2">
      <c r="A14" s="214" t="s">
        <v>442</v>
      </c>
      <c r="B14" s="630">
        <v>59</v>
      </c>
      <c r="C14" s="651">
        <v>13.461538461538462</v>
      </c>
      <c r="D14" s="326">
        <v>332</v>
      </c>
      <c r="E14" s="525">
        <v>-10.75268817204301</v>
      </c>
      <c r="F14" s="326">
        <v>523</v>
      </c>
      <c r="G14" s="525">
        <v>0.19157088122605362</v>
      </c>
      <c r="H14" s="525">
        <v>2.0895760917335893</v>
      </c>
    </row>
    <row r="15" spans="1:8" x14ac:dyDescent="0.2">
      <c r="A15" s="214" t="s">
        <v>48</v>
      </c>
      <c r="B15" s="630">
        <v>405</v>
      </c>
      <c r="C15" s="525">
        <v>-4.2553191489361701</v>
      </c>
      <c r="D15" s="326">
        <v>2926</v>
      </c>
      <c r="E15" s="525">
        <v>-5.8558558558558556</v>
      </c>
      <c r="F15" s="326">
        <v>4458</v>
      </c>
      <c r="G15" s="525">
        <v>-1.3934970139349701</v>
      </c>
      <c r="H15" s="525">
        <v>17.811338846937552</v>
      </c>
    </row>
    <row r="16" spans="1:8" x14ac:dyDescent="0.2">
      <c r="A16" s="214" t="s">
        <v>49</v>
      </c>
      <c r="B16" s="630">
        <v>21</v>
      </c>
      <c r="C16" s="651">
        <v>-73.75</v>
      </c>
      <c r="D16" s="326">
        <v>325</v>
      </c>
      <c r="E16" s="525">
        <v>9.4276094276094273</v>
      </c>
      <c r="F16" s="326">
        <v>606</v>
      </c>
      <c r="G16" s="525">
        <v>43.262411347517734</v>
      </c>
      <c r="H16" s="525">
        <v>2.4211914179551717</v>
      </c>
    </row>
    <row r="17" spans="1:8" x14ac:dyDescent="0.2">
      <c r="A17" s="214" t="s">
        <v>126</v>
      </c>
      <c r="B17" s="630">
        <v>695</v>
      </c>
      <c r="C17" s="525">
        <v>-5.6987788331071911</v>
      </c>
      <c r="D17" s="326">
        <v>4738</v>
      </c>
      <c r="E17" s="525">
        <v>-7.5692547795552079</v>
      </c>
      <c r="F17" s="326">
        <v>7743</v>
      </c>
      <c r="G17" s="525">
        <v>-2.5915209460309474</v>
      </c>
      <c r="H17" s="525">
        <v>30.936114107635142</v>
      </c>
    </row>
    <row r="18" spans="1:8" x14ac:dyDescent="0.2">
      <c r="A18" s="214" t="s">
        <v>127</v>
      </c>
      <c r="B18" s="630">
        <v>269</v>
      </c>
      <c r="C18" s="525">
        <v>25.116279069767444</v>
      </c>
      <c r="D18" s="326">
        <v>2413</v>
      </c>
      <c r="E18" s="525">
        <v>9.6818181818181817</v>
      </c>
      <c r="F18" s="326">
        <v>3855</v>
      </c>
      <c r="G18" s="525">
        <v>5.9648158328752059</v>
      </c>
      <c r="H18" s="525">
        <v>15.402133525110873</v>
      </c>
    </row>
    <row r="19" spans="1:8" x14ac:dyDescent="0.2">
      <c r="A19" s="214" t="s">
        <v>235</v>
      </c>
      <c r="B19" s="630">
        <v>594</v>
      </c>
      <c r="C19" s="525">
        <v>-17.5</v>
      </c>
      <c r="D19" s="326">
        <v>5284</v>
      </c>
      <c r="E19" s="525">
        <v>2.1852639721523883</v>
      </c>
      <c r="F19" s="326">
        <v>7844</v>
      </c>
      <c r="G19" s="525">
        <v>-0.62080324338021031</v>
      </c>
      <c r="H19" s="525">
        <v>31.339646010627671</v>
      </c>
    </row>
    <row r="20" spans="1:8" x14ac:dyDescent="0.2">
      <c r="A20" s="222" t="s">
        <v>238</v>
      </c>
      <c r="B20" s="633">
        <v>2043</v>
      </c>
      <c r="C20" s="224">
        <v>-8.2622361921867995</v>
      </c>
      <c r="D20" s="223">
        <v>16018</v>
      </c>
      <c r="E20" s="224">
        <v>-1.5730613248125844</v>
      </c>
      <c r="F20" s="223">
        <v>25029</v>
      </c>
      <c r="G20" s="224">
        <v>0.33271867233223762</v>
      </c>
      <c r="H20" s="224">
        <v>100</v>
      </c>
    </row>
    <row r="21" spans="1:8" x14ac:dyDescent="0.2">
      <c r="A21" s="181" t="s">
        <v>491</v>
      </c>
      <c r="B21" s="634"/>
      <c r="C21" s="527"/>
      <c r="D21" s="526"/>
      <c r="E21" s="527"/>
      <c r="F21" s="526"/>
      <c r="G21" s="527"/>
      <c r="H21" s="527"/>
    </row>
    <row r="22" spans="1:8" x14ac:dyDescent="0.2">
      <c r="A22" s="214" t="s">
        <v>442</v>
      </c>
      <c r="B22" s="630">
        <v>-40</v>
      </c>
      <c r="C22" s="525">
        <v>-36.507936507936506</v>
      </c>
      <c r="D22" s="326">
        <v>-531</v>
      </c>
      <c r="E22" s="525">
        <v>-27.755102040816325</v>
      </c>
      <c r="F22" s="326">
        <v>-529</v>
      </c>
      <c r="G22" s="525">
        <v>-56.06312292358804</v>
      </c>
      <c r="H22" s="528" t="s">
        <v>492</v>
      </c>
    </row>
    <row r="23" spans="1:8" x14ac:dyDescent="0.2">
      <c r="A23" s="214" t="s">
        <v>48</v>
      </c>
      <c r="B23" s="630">
        <v>312</v>
      </c>
      <c r="C23" s="525">
        <v>-18.32460732984293</v>
      </c>
      <c r="D23" s="326">
        <v>2741</v>
      </c>
      <c r="E23" s="525">
        <v>-1.7210469702402296</v>
      </c>
      <c r="F23" s="326">
        <v>4155</v>
      </c>
      <c r="G23" s="525">
        <v>-0.21613832853025938</v>
      </c>
      <c r="H23" s="528" t="s">
        <v>492</v>
      </c>
    </row>
    <row r="24" spans="1:8" x14ac:dyDescent="0.2">
      <c r="A24" s="214" t="s">
        <v>49</v>
      </c>
      <c r="B24" s="630">
        <v>-198</v>
      </c>
      <c r="C24" s="525">
        <v>72.173913043478265</v>
      </c>
      <c r="D24" s="326">
        <v>-753</v>
      </c>
      <c r="E24" s="525">
        <v>-42.475171886936593</v>
      </c>
      <c r="F24" s="326">
        <v>-1106</v>
      </c>
      <c r="G24" s="525">
        <v>-36.069364161849713</v>
      </c>
      <c r="H24" s="528" t="s">
        <v>492</v>
      </c>
    </row>
    <row r="25" spans="1:8" x14ac:dyDescent="0.2">
      <c r="A25" s="214" t="s">
        <v>126</v>
      </c>
      <c r="B25" s="630">
        <v>131</v>
      </c>
      <c r="C25" s="525">
        <v>-42.035398230088497</v>
      </c>
      <c r="D25" s="326">
        <v>153</v>
      </c>
      <c r="E25" s="525">
        <v>-85.525070955534531</v>
      </c>
      <c r="F25" s="326">
        <v>1178</v>
      </c>
      <c r="G25" s="525">
        <v>-49.744027303754265</v>
      </c>
      <c r="H25" s="528" t="s">
        <v>492</v>
      </c>
    </row>
    <row r="26" spans="1:8" x14ac:dyDescent="0.2">
      <c r="A26" s="214" t="s">
        <v>127</v>
      </c>
      <c r="B26" s="630">
        <v>-291</v>
      </c>
      <c r="C26" s="525">
        <v>19.753086419753085</v>
      </c>
      <c r="D26" s="326">
        <v>-2188</v>
      </c>
      <c r="E26" s="525">
        <v>-2.4955436720142603</v>
      </c>
      <c r="F26" s="326">
        <v>-3322</v>
      </c>
      <c r="G26" s="525">
        <v>15.067544163491513</v>
      </c>
      <c r="H26" s="528" t="s">
        <v>492</v>
      </c>
    </row>
    <row r="27" spans="1:8" x14ac:dyDescent="0.2">
      <c r="A27" s="214" t="s">
        <v>235</v>
      </c>
      <c r="B27" s="630">
        <v>379</v>
      </c>
      <c r="C27" s="525">
        <v>-24.801587301587304</v>
      </c>
      <c r="D27" s="326">
        <v>2944</v>
      </c>
      <c r="E27" s="525">
        <v>9.2393320964749535</v>
      </c>
      <c r="F27" s="326">
        <v>4077</v>
      </c>
      <c r="G27" s="525">
        <v>-5.7558945908460473</v>
      </c>
      <c r="H27" s="528" t="s">
        <v>492</v>
      </c>
    </row>
    <row r="28" spans="1:8" x14ac:dyDescent="0.2">
      <c r="A28" s="222" t="s">
        <v>239</v>
      </c>
      <c r="B28" s="633">
        <v>293</v>
      </c>
      <c r="C28" s="224">
        <v>-57.597684515195368</v>
      </c>
      <c r="D28" s="223">
        <v>2366</v>
      </c>
      <c r="E28" s="224">
        <v>5.015534842432313</v>
      </c>
      <c r="F28" s="223">
        <v>4453</v>
      </c>
      <c r="G28" s="224">
        <v>-11.170955515659285</v>
      </c>
      <c r="H28" s="524" t="s">
        <v>492</v>
      </c>
    </row>
    <row r="29" spans="1:8" x14ac:dyDescent="0.2">
      <c r="A29" s="93" t="s">
        <v>130</v>
      </c>
      <c r="B29" s="215"/>
      <c r="C29" s="215"/>
      <c r="D29" s="215"/>
      <c r="E29" s="215"/>
      <c r="F29" s="215"/>
      <c r="G29" s="215"/>
      <c r="H29" s="225" t="s">
        <v>230</v>
      </c>
    </row>
    <row r="30" spans="1:8" x14ac:dyDescent="0.2">
      <c r="A30" s="160" t="s">
        <v>588</v>
      </c>
      <c r="B30" s="215"/>
      <c r="C30" s="215"/>
      <c r="D30" s="215"/>
      <c r="E30" s="215"/>
      <c r="F30" s="215"/>
      <c r="G30" s="216"/>
      <c r="H30" s="216"/>
    </row>
    <row r="31" spans="1:8" x14ac:dyDescent="0.2">
      <c r="A31" s="160" t="s">
        <v>493</v>
      </c>
      <c r="B31" s="215"/>
      <c r="C31" s="215"/>
      <c r="D31" s="215"/>
      <c r="E31" s="215"/>
      <c r="F31" s="215"/>
      <c r="G31" s="216"/>
      <c r="H31" s="216"/>
    </row>
    <row r="33" spans="6:6" x14ac:dyDescent="0.2">
      <c r="F33" s="689"/>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H53"/>
  <sheetViews>
    <sheetView workbookViewId="0">
      <selection activeCell="A3" sqref="A3:A4"/>
    </sheetView>
  </sheetViews>
  <sheetFormatPr baseColWidth="10" defaultRowHeight="14.25" x14ac:dyDescent="0.2"/>
  <cols>
    <col min="1" max="1" width="8.5" customWidth="1"/>
    <col min="2" max="2" width="14.75" customWidth="1"/>
    <col min="3" max="4" width="13.5" customWidth="1"/>
    <col min="5" max="5" width="12.625" customWidth="1"/>
    <col min="6" max="7" width="13.5" customWidth="1"/>
  </cols>
  <sheetData>
    <row r="1" spans="1:8" x14ac:dyDescent="0.2">
      <c r="A1" s="203" t="s">
        <v>494</v>
      </c>
      <c r="B1" s="203"/>
      <c r="C1" s="1"/>
      <c r="D1" s="1"/>
      <c r="E1" s="1"/>
      <c r="F1" s="1"/>
      <c r="G1" s="1"/>
      <c r="H1" s="1"/>
    </row>
    <row r="2" spans="1:8" x14ac:dyDescent="0.2">
      <c r="A2" s="510"/>
      <c r="B2" s="510"/>
      <c r="C2" s="510"/>
      <c r="D2" s="510"/>
      <c r="E2" s="510"/>
      <c r="F2" s="1"/>
      <c r="G2" s="1"/>
      <c r="H2" s="512" t="s">
        <v>156</v>
      </c>
    </row>
    <row r="3" spans="1:8" ht="14.45" customHeight="1" x14ac:dyDescent="0.2">
      <c r="A3" s="911" t="s">
        <v>488</v>
      </c>
      <c r="B3" s="909" t="s">
        <v>489</v>
      </c>
      <c r="C3" s="894">
        <f>INDICE!A3</f>
        <v>43313</v>
      </c>
      <c r="D3" s="893">
        <v>41671</v>
      </c>
      <c r="E3" s="893">
        <v>41671</v>
      </c>
      <c r="F3" s="892" t="s">
        <v>118</v>
      </c>
      <c r="G3" s="892"/>
      <c r="H3" s="892"/>
    </row>
    <row r="4" spans="1:8" x14ac:dyDescent="0.2">
      <c r="A4" s="912"/>
      <c r="B4" s="910"/>
      <c r="C4" s="96" t="s">
        <v>497</v>
      </c>
      <c r="D4" s="96" t="s">
        <v>498</v>
      </c>
      <c r="E4" s="96" t="s">
        <v>240</v>
      </c>
      <c r="F4" s="96" t="s">
        <v>497</v>
      </c>
      <c r="G4" s="96" t="s">
        <v>498</v>
      </c>
      <c r="H4" s="96" t="s">
        <v>240</v>
      </c>
    </row>
    <row r="5" spans="1:8" x14ac:dyDescent="0.2">
      <c r="A5" s="529"/>
      <c r="B5" s="765" t="s">
        <v>208</v>
      </c>
      <c r="C5" s="177">
        <v>3</v>
      </c>
      <c r="D5" s="177">
        <v>31</v>
      </c>
      <c r="E5" s="227">
        <v>28</v>
      </c>
      <c r="F5" s="179">
        <v>139</v>
      </c>
      <c r="G5" s="177">
        <v>228</v>
      </c>
      <c r="H5" s="226">
        <v>89</v>
      </c>
    </row>
    <row r="6" spans="1:8" x14ac:dyDescent="0.2">
      <c r="A6" s="529"/>
      <c r="B6" s="765" t="s">
        <v>241</v>
      </c>
      <c r="C6" s="177">
        <v>219</v>
      </c>
      <c r="D6" s="177">
        <v>220</v>
      </c>
      <c r="E6" s="227">
        <v>1</v>
      </c>
      <c r="F6" s="179">
        <v>1888</v>
      </c>
      <c r="G6" s="177">
        <v>2810</v>
      </c>
      <c r="H6" s="227">
        <v>922</v>
      </c>
    </row>
    <row r="7" spans="1:8" x14ac:dyDescent="0.2">
      <c r="A7" s="529"/>
      <c r="B7" s="766" t="s">
        <v>209</v>
      </c>
      <c r="C7" s="180">
        <v>0</v>
      </c>
      <c r="D7" s="180">
        <v>0</v>
      </c>
      <c r="E7" s="228">
        <v>0</v>
      </c>
      <c r="F7" s="180">
        <v>0</v>
      </c>
      <c r="G7" s="180">
        <v>5</v>
      </c>
      <c r="H7" s="227">
        <v>5</v>
      </c>
    </row>
    <row r="8" spans="1:8" x14ac:dyDescent="0.2">
      <c r="A8" s="181" t="s">
        <v>330</v>
      </c>
      <c r="B8" s="182"/>
      <c r="C8" s="182">
        <v>222</v>
      </c>
      <c r="D8" s="182">
        <v>251</v>
      </c>
      <c r="E8" s="229">
        <v>29</v>
      </c>
      <c r="F8" s="182">
        <v>2027</v>
      </c>
      <c r="G8" s="182">
        <v>3043</v>
      </c>
      <c r="H8" s="229">
        <v>1016</v>
      </c>
    </row>
    <row r="9" spans="1:8" x14ac:dyDescent="0.2">
      <c r="A9" s="529"/>
      <c r="B9" s="766" t="s">
        <v>210</v>
      </c>
      <c r="C9" s="180">
        <v>0</v>
      </c>
      <c r="D9" s="177">
        <v>15</v>
      </c>
      <c r="E9" s="230">
        <v>15</v>
      </c>
      <c r="F9" s="180">
        <v>22</v>
      </c>
      <c r="G9" s="177">
        <v>212</v>
      </c>
      <c r="H9" s="230">
        <v>190</v>
      </c>
    </row>
    <row r="10" spans="1:8" x14ac:dyDescent="0.2">
      <c r="A10" s="529"/>
      <c r="B10" s="765" t="s">
        <v>653</v>
      </c>
      <c r="C10" s="177">
        <v>87</v>
      </c>
      <c r="D10" s="177">
        <v>0</v>
      </c>
      <c r="E10" s="227">
        <v>-87</v>
      </c>
      <c r="F10" s="177">
        <v>441</v>
      </c>
      <c r="G10" s="177">
        <v>56</v>
      </c>
      <c r="H10" s="227">
        <v>-385</v>
      </c>
    </row>
    <row r="11" spans="1:8" x14ac:dyDescent="0.2">
      <c r="A11" s="529"/>
      <c r="B11" s="766" t="s">
        <v>242</v>
      </c>
      <c r="C11" s="180">
        <v>0</v>
      </c>
      <c r="D11" s="180">
        <v>85</v>
      </c>
      <c r="E11" s="227">
        <v>85</v>
      </c>
      <c r="F11" s="180">
        <v>28</v>
      </c>
      <c r="G11" s="180">
        <v>1038</v>
      </c>
      <c r="H11" s="227">
        <v>1010</v>
      </c>
    </row>
    <row r="12" spans="1:8" x14ac:dyDescent="0.2">
      <c r="A12" s="181" t="s">
        <v>495</v>
      </c>
      <c r="B12" s="182"/>
      <c r="C12" s="182">
        <v>87</v>
      </c>
      <c r="D12" s="182">
        <v>100</v>
      </c>
      <c r="E12" s="229">
        <v>13</v>
      </c>
      <c r="F12" s="182">
        <v>491</v>
      </c>
      <c r="G12" s="182">
        <v>1306</v>
      </c>
      <c r="H12" s="229">
        <v>815</v>
      </c>
    </row>
    <row r="13" spans="1:8" x14ac:dyDescent="0.2">
      <c r="A13" s="529"/>
      <c r="B13" s="766" t="s">
        <v>295</v>
      </c>
      <c r="C13" s="180">
        <v>0</v>
      </c>
      <c r="D13" s="177">
        <v>22</v>
      </c>
      <c r="E13" s="230">
        <v>22</v>
      </c>
      <c r="F13" s="180">
        <v>19</v>
      </c>
      <c r="G13" s="177">
        <v>209</v>
      </c>
      <c r="H13" s="230">
        <v>190</v>
      </c>
    </row>
    <row r="14" spans="1:8" x14ac:dyDescent="0.2">
      <c r="A14" s="529"/>
      <c r="B14" s="766" t="s">
        <v>243</v>
      </c>
      <c r="C14" s="180">
        <v>32</v>
      </c>
      <c r="D14" s="180">
        <v>60</v>
      </c>
      <c r="E14" s="227">
        <v>28</v>
      </c>
      <c r="F14" s="180">
        <v>626</v>
      </c>
      <c r="G14" s="180">
        <v>794</v>
      </c>
      <c r="H14" s="227">
        <v>168</v>
      </c>
    </row>
    <row r="15" spans="1:8" x14ac:dyDescent="0.2">
      <c r="A15" s="529"/>
      <c r="B15" s="766" t="s">
        <v>244</v>
      </c>
      <c r="C15" s="180">
        <v>117</v>
      </c>
      <c r="D15" s="177">
        <v>199</v>
      </c>
      <c r="E15" s="227">
        <v>82</v>
      </c>
      <c r="F15" s="180">
        <v>1213</v>
      </c>
      <c r="G15" s="177">
        <v>2489</v>
      </c>
      <c r="H15" s="227">
        <v>1276</v>
      </c>
    </row>
    <row r="16" spans="1:8" x14ac:dyDescent="0.2">
      <c r="A16" s="529"/>
      <c r="B16" s="766" t="s">
        <v>245</v>
      </c>
      <c r="C16" s="180">
        <v>0</v>
      </c>
      <c r="D16" s="177">
        <v>129</v>
      </c>
      <c r="E16" s="227">
        <v>129</v>
      </c>
      <c r="F16" s="180">
        <v>319</v>
      </c>
      <c r="G16" s="177">
        <v>779</v>
      </c>
      <c r="H16" s="227">
        <v>460</v>
      </c>
    </row>
    <row r="17" spans="1:8" x14ac:dyDescent="0.2">
      <c r="A17" s="529"/>
      <c r="B17" s="766" t="s">
        <v>214</v>
      </c>
      <c r="C17" s="180">
        <v>325</v>
      </c>
      <c r="D17" s="177">
        <v>197</v>
      </c>
      <c r="E17" s="227">
        <v>-128</v>
      </c>
      <c r="F17" s="180">
        <v>4267</v>
      </c>
      <c r="G17" s="177">
        <v>2275</v>
      </c>
      <c r="H17" s="227">
        <v>-1992</v>
      </c>
    </row>
    <row r="18" spans="1:8" x14ac:dyDescent="0.2">
      <c r="A18" s="529"/>
      <c r="B18" s="766" t="s">
        <v>309</v>
      </c>
      <c r="C18" s="180">
        <v>101</v>
      </c>
      <c r="D18" s="177">
        <v>19</v>
      </c>
      <c r="E18" s="227">
        <v>-82</v>
      </c>
      <c r="F18" s="180">
        <v>182</v>
      </c>
      <c r="G18" s="177">
        <v>436</v>
      </c>
      <c r="H18" s="227">
        <v>254</v>
      </c>
    </row>
    <row r="19" spans="1:8" x14ac:dyDescent="0.2">
      <c r="A19" s="529"/>
      <c r="B19" s="766" t="s">
        <v>619</v>
      </c>
      <c r="C19" s="180">
        <v>108</v>
      </c>
      <c r="D19" s="177">
        <v>196</v>
      </c>
      <c r="E19" s="227">
        <v>88</v>
      </c>
      <c r="F19" s="180">
        <v>732</v>
      </c>
      <c r="G19" s="177">
        <v>1684</v>
      </c>
      <c r="H19" s="227">
        <v>952</v>
      </c>
    </row>
    <row r="20" spans="1:8" x14ac:dyDescent="0.2">
      <c r="A20" s="529"/>
      <c r="B20" s="766" t="s">
        <v>246</v>
      </c>
      <c r="C20" s="180">
        <v>167</v>
      </c>
      <c r="D20" s="177">
        <v>119</v>
      </c>
      <c r="E20" s="227">
        <v>-48</v>
      </c>
      <c r="F20" s="180">
        <v>1825</v>
      </c>
      <c r="G20" s="177">
        <v>1547</v>
      </c>
      <c r="H20" s="227">
        <v>-278</v>
      </c>
    </row>
    <row r="21" spans="1:8" x14ac:dyDescent="0.2">
      <c r="A21" s="529"/>
      <c r="B21" s="766" t="s">
        <v>216</v>
      </c>
      <c r="C21" s="180">
        <v>29</v>
      </c>
      <c r="D21" s="177">
        <v>42</v>
      </c>
      <c r="E21" s="227">
        <v>13</v>
      </c>
      <c r="F21" s="180">
        <v>338</v>
      </c>
      <c r="G21" s="177">
        <v>505</v>
      </c>
      <c r="H21" s="227">
        <v>167</v>
      </c>
    </row>
    <row r="22" spans="1:8" x14ac:dyDescent="0.2">
      <c r="A22" s="529"/>
      <c r="B22" s="766" t="s">
        <v>217</v>
      </c>
      <c r="C22" s="180">
        <v>0</v>
      </c>
      <c r="D22" s="177">
        <v>0</v>
      </c>
      <c r="E22" s="227">
        <v>0</v>
      </c>
      <c r="F22" s="180">
        <v>945</v>
      </c>
      <c r="G22" s="177">
        <v>1</v>
      </c>
      <c r="H22" s="227">
        <v>-944</v>
      </c>
    </row>
    <row r="23" spans="1:8" x14ac:dyDescent="0.2">
      <c r="A23" s="529"/>
      <c r="B23" s="766" t="s">
        <v>247</v>
      </c>
      <c r="C23" s="180">
        <v>45</v>
      </c>
      <c r="D23" s="177">
        <v>4</v>
      </c>
      <c r="E23" s="227">
        <v>-41</v>
      </c>
      <c r="F23" s="180">
        <v>863</v>
      </c>
      <c r="G23" s="177">
        <v>64</v>
      </c>
      <c r="H23" s="227">
        <v>-799</v>
      </c>
    </row>
    <row r="24" spans="1:8" x14ac:dyDescent="0.2">
      <c r="A24" s="529"/>
      <c r="B24" s="766" t="s">
        <v>248</v>
      </c>
      <c r="C24" s="180">
        <v>0</v>
      </c>
      <c r="D24" s="177">
        <v>27</v>
      </c>
      <c r="E24" s="227">
        <v>27</v>
      </c>
      <c r="F24" s="180">
        <v>151</v>
      </c>
      <c r="G24" s="177">
        <v>690</v>
      </c>
      <c r="H24" s="227">
        <v>539</v>
      </c>
    </row>
    <row r="25" spans="1:8" x14ac:dyDescent="0.2">
      <c r="A25" s="529"/>
      <c r="B25" s="766" t="s">
        <v>249</v>
      </c>
      <c r="C25" s="180">
        <v>63</v>
      </c>
      <c r="D25" s="177">
        <v>339</v>
      </c>
      <c r="E25" s="227">
        <v>276</v>
      </c>
      <c r="F25" s="180">
        <v>1480</v>
      </c>
      <c r="G25" s="177">
        <v>3372</v>
      </c>
      <c r="H25" s="227">
        <v>1892</v>
      </c>
    </row>
    <row r="26" spans="1:8" x14ac:dyDescent="0.2">
      <c r="A26" s="181" t="s">
        <v>479</v>
      </c>
      <c r="B26" s="182"/>
      <c r="C26" s="182">
        <v>987</v>
      </c>
      <c r="D26" s="182">
        <v>1353</v>
      </c>
      <c r="E26" s="229">
        <v>366</v>
      </c>
      <c r="F26" s="182">
        <v>12960</v>
      </c>
      <c r="G26" s="182">
        <v>14845</v>
      </c>
      <c r="H26" s="229">
        <v>1885</v>
      </c>
    </row>
    <row r="27" spans="1:8" x14ac:dyDescent="0.2">
      <c r="A27" s="529"/>
      <c r="B27" s="766" t="s">
        <v>218</v>
      </c>
      <c r="C27" s="180">
        <v>178</v>
      </c>
      <c r="D27" s="177">
        <v>0</v>
      </c>
      <c r="E27" s="227">
        <v>-178</v>
      </c>
      <c r="F27" s="180">
        <v>1780</v>
      </c>
      <c r="G27" s="180">
        <v>6</v>
      </c>
      <c r="H27" s="227">
        <v>-1774</v>
      </c>
    </row>
    <row r="28" spans="1:8" x14ac:dyDescent="0.2">
      <c r="A28" s="530"/>
      <c r="B28" s="766" t="s">
        <v>250</v>
      </c>
      <c r="C28" s="180">
        <v>82</v>
      </c>
      <c r="D28" s="180">
        <v>0</v>
      </c>
      <c r="E28" s="227">
        <v>-82</v>
      </c>
      <c r="F28" s="180">
        <v>236</v>
      </c>
      <c r="G28" s="180">
        <v>0</v>
      </c>
      <c r="H28" s="227">
        <v>-236</v>
      </c>
    </row>
    <row r="29" spans="1:8" x14ac:dyDescent="0.2">
      <c r="A29" s="530"/>
      <c r="B29" s="766" t="s">
        <v>251</v>
      </c>
      <c r="C29" s="180">
        <v>0</v>
      </c>
      <c r="D29" s="177">
        <v>0</v>
      </c>
      <c r="E29" s="227">
        <v>0</v>
      </c>
      <c r="F29" s="180">
        <v>62</v>
      </c>
      <c r="G29" s="177">
        <v>51</v>
      </c>
      <c r="H29" s="227">
        <v>-11</v>
      </c>
    </row>
    <row r="30" spans="1:8" x14ac:dyDescent="0.2">
      <c r="A30" s="530"/>
      <c r="B30" s="766" t="s">
        <v>607</v>
      </c>
      <c r="C30" s="180">
        <v>0</v>
      </c>
      <c r="D30" s="177">
        <v>21</v>
      </c>
      <c r="E30" s="227">
        <v>21</v>
      </c>
      <c r="F30" s="180">
        <v>0</v>
      </c>
      <c r="G30" s="177">
        <v>456</v>
      </c>
      <c r="H30" s="227">
        <v>456</v>
      </c>
    </row>
    <row r="31" spans="1:8" x14ac:dyDescent="0.2">
      <c r="A31" s="530"/>
      <c r="B31" s="766" t="s">
        <v>572</v>
      </c>
      <c r="C31" s="180">
        <v>2</v>
      </c>
      <c r="D31" s="180">
        <v>0</v>
      </c>
      <c r="E31" s="230">
        <v>-2</v>
      </c>
      <c r="F31" s="177">
        <v>106</v>
      </c>
      <c r="G31" s="177">
        <v>214</v>
      </c>
      <c r="H31" s="230">
        <v>108</v>
      </c>
    </row>
    <row r="32" spans="1:8" x14ac:dyDescent="0.2">
      <c r="A32" s="181" t="s">
        <v>371</v>
      </c>
      <c r="B32" s="182"/>
      <c r="C32" s="182">
        <v>262</v>
      </c>
      <c r="D32" s="182">
        <v>21</v>
      </c>
      <c r="E32" s="229">
        <v>-241</v>
      </c>
      <c r="F32" s="182">
        <v>2184</v>
      </c>
      <c r="G32" s="182">
        <v>727</v>
      </c>
      <c r="H32" s="229">
        <v>-1457</v>
      </c>
    </row>
    <row r="33" spans="1:8" x14ac:dyDescent="0.2">
      <c r="A33" s="530"/>
      <c r="B33" s="766" t="s">
        <v>221</v>
      </c>
      <c r="C33" s="180">
        <v>67</v>
      </c>
      <c r="D33" s="177">
        <v>117</v>
      </c>
      <c r="E33" s="227">
        <v>50</v>
      </c>
      <c r="F33" s="180">
        <v>1206</v>
      </c>
      <c r="G33" s="177">
        <v>601</v>
      </c>
      <c r="H33" s="227">
        <v>-605</v>
      </c>
    </row>
    <row r="34" spans="1:8" x14ac:dyDescent="0.2">
      <c r="A34" s="530"/>
      <c r="B34" s="766" t="s">
        <v>226</v>
      </c>
      <c r="C34" s="180">
        <v>29</v>
      </c>
      <c r="D34" s="180">
        <v>0</v>
      </c>
      <c r="E34" s="230">
        <v>-29</v>
      </c>
      <c r="F34" s="539">
        <v>433</v>
      </c>
      <c r="G34" s="180">
        <v>0</v>
      </c>
      <c r="H34" s="227">
        <v>-433</v>
      </c>
    </row>
    <row r="35" spans="1:8" x14ac:dyDescent="0.2">
      <c r="A35" s="530"/>
      <c r="B35" s="766" t="s">
        <v>252</v>
      </c>
      <c r="C35" s="180">
        <v>0</v>
      </c>
      <c r="D35" s="180">
        <v>194</v>
      </c>
      <c r="E35" s="227">
        <v>194</v>
      </c>
      <c r="F35" s="180">
        <v>0</v>
      </c>
      <c r="G35" s="180">
        <v>2712</v>
      </c>
      <c r="H35" s="227">
        <v>2712</v>
      </c>
    </row>
    <row r="36" spans="1:8" x14ac:dyDescent="0.2">
      <c r="A36" s="530"/>
      <c r="B36" s="766" t="s">
        <v>228</v>
      </c>
      <c r="C36" s="180">
        <v>0</v>
      </c>
      <c r="D36" s="180">
        <v>7</v>
      </c>
      <c r="E36" s="230">
        <v>7</v>
      </c>
      <c r="F36" s="177">
        <v>84</v>
      </c>
      <c r="G36" s="180">
        <v>624</v>
      </c>
      <c r="H36" s="227">
        <v>540</v>
      </c>
    </row>
    <row r="37" spans="1:8" x14ac:dyDescent="0.2">
      <c r="A37" s="530"/>
      <c r="B37" s="766" t="s">
        <v>229</v>
      </c>
      <c r="C37" s="180">
        <v>13</v>
      </c>
      <c r="D37" s="180">
        <v>0</v>
      </c>
      <c r="E37" s="230">
        <v>-13</v>
      </c>
      <c r="F37" s="539">
        <v>134</v>
      </c>
      <c r="G37" s="180">
        <v>1002</v>
      </c>
      <c r="H37" s="227">
        <v>868</v>
      </c>
    </row>
    <row r="38" spans="1:8" x14ac:dyDescent="0.2">
      <c r="A38" s="679" t="s">
        <v>480</v>
      </c>
      <c r="B38" s="182"/>
      <c r="C38" s="182">
        <v>109</v>
      </c>
      <c r="D38" s="182">
        <v>318</v>
      </c>
      <c r="E38" s="229">
        <v>209</v>
      </c>
      <c r="F38" s="182">
        <v>1857</v>
      </c>
      <c r="G38" s="182">
        <v>4939</v>
      </c>
      <c r="H38" s="229">
        <v>3082</v>
      </c>
    </row>
    <row r="39" spans="1:8" x14ac:dyDescent="0.2">
      <c r="A39" s="530"/>
      <c r="B39" s="766" t="s">
        <v>608</v>
      </c>
      <c r="C39" s="180">
        <v>1</v>
      </c>
      <c r="D39" s="180">
        <v>0</v>
      </c>
      <c r="E39" s="230">
        <v>-1</v>
      </c>
      <c r="F39" s="539">
        <v>72</v>
      </c>
      <c r="G39" s="180">
        <v>47</v>
      </c>
      <c r="H39" s="230">
        <v>-25</v>
      </c>
    </row>
    <row r="40" spans="1:8" x14ac:dyDescent="0.2">
      <c r="A40" s="530"/>
      <c r="B40" s="766" t="s">
        <v>253</v>
      </c>
      <c r="C40" s="180">
        <v>0</v>
      </c>
      <c r="D40" s="180">
        <v>0</v>
      </c>
      <c r="E40" s="764">
        <v>0</v>
      </c>
      <c r="F40" s="539">
        <v>476</v>
      </c>
      <c r="G40" s="180">
        <v>118</v>
      </c>
      <c r="H40" s="227">
        <v>-358</v>
      </c>
    </row>
    <row r="41" spans="1:8" x14ac:dyDescent="0.2">
      <c r="A41" s="530"/>
      <c r="B41" s="766" t="s">
        <v>254</v>
      </c>
      <c r="C41" s="180">
        <v>62</v>
      </c>
      <c r="D41" s="180">
        <v>0</v>
      </c>
      <c r="E41" s="230">
        <v>-62</v>
      </c>
      <c r="F41" s="539">
        <v>284</v>
      </c>
      <c r="G41" s="180">
        <v>0</v>
      </c>
      <c r="H41" s="227">
        <v>-284</v>
      </c>
    </row>
    <row r="42" spans="1:8" x14ac:dyDescent="0.2">
      <c r="A42" s="530"/>
      <c r="B42" s="766" t="s">
        <v>678</v>
      </c>
      <c r="C42" s="180">
        <v>20</v>
      </c>
      <c r="D42" s="180">
        <v>0</v>
      </c>
      <c r="E42" s="230">
        <v>-20</v>
      </c>
      <c r="F42" s="539">
        <v>152</v>
      </c>
      <c r="G42" s="180">
        <v>1</v>
      </c>
      <c r="H42" s="230">
        <v>-151</v>
      </c>
    </row>
    <row r="43" spans="1:8" x14ac:dyDescent="0.2">
      <c r="A43" s="530"/>
      <c r="B43" s="766" t="s">
        <v>255</v>
      </c>
      <c r="C43" s="180">
        <v>0</v>
      </c>
      <c r="D43" s="180">
        <v>0</v>
      </c>
      <c r="E43" s="230">
        <v>0</v>
      </c>
      <c r="F43" s="539">
        <v>73</v>
      </c>
      <c r="G43" s="180">
        <v>3</v>
      </c>
      <c r="H43" s="230">
        <v>-70</v>
      </c>
    </row>
    <row r="44" spans="1:8" x14ac:dyDescent="0.2">
      <c r="A44" s="188" t="s">
        <v>496</v>
      </c>
      <c r="B44" s="188"/>
      <c r="C44" s="182">
        <v>83</v>
      </c>
      <c r="D44" s="182">
        <v>0</v>
      </c>
      <c r="E44" s="231">
        <v>-83</v>
      </c>
      <c r="F44" s="188">
        <v>1057</v>
      </c>
      <c r="G44" s="188">
        <v>169</v>
      </c>
      <c r="H44" s="231">
        <v>-888</v>
      </c>
    </row>
    <row r="45" spans="1:8" x14ac:dyDescent="0.2">
      <c r="A45" s="190" t="s">
        <v>116</v>
      </c>
      <c r="B45" s="190"/>
      <c r="C45" s="190">
        <v>1750</v>
      </c>
      <c r="D45" s="232">
        <v>2043</v>
      </c>
      <c r="E45" s="190">
        <v>293</v>
      </c>
      <c r="F45" s="190">
        <v>20576</v>
      </c>
      <c r="G45" s="232">
        <v>25029</v>
      </c>
      <c r="H45" s="190">
        <v>4453</v>
      </c>
    </row>
    <row r="46" spans="1:8" x14ac:dyDescent="0.2">
      <c r="A46" s="313" t="s">
        <v>481</v>
      </c>
      <c r="B46" s="195"/>
      <c r="C46" s="195">
        <v>358</v>
      </c>
      <c r="D46" s="195">
        <v>117</v>
      </c>
      <c r="E46" s="195">
        <v>-241</v>
      </c>
      <c r="F46" s="195">
        <v>3783</v>
      </c>
      <c r="G46" s="195">
        <v>788</v>
      </c>
      <c r="H46" s="195">
        <v>-2995</v>
      </c>
    </row>
    <row r="47" spans="1:8" x14ac:dyDescent="0.2">
      <c r="A47" s="313" t="s">
        <v>482</v>
      </c>
      <c r="B47" s="195"/>
      <c r="C47" s="195">
        <v>1392</v>
      </c>
      <c r="D47" s="195">
        <v>1926</v>
      </c>
      <c r="E47" s="195">
        <v>534</v>
      </c>
      <c r="F47" s="195">
        <v>16793</v>
      </c>
      <c r="G47" s="195">
        <v>24241</v>
      </c>
      <c r="H47" s="195">
        <v>7448</v>
      </c>
    </row>
    <row r="48" spans="1:8" x14ac:dyDescent="0.2">
      <c r="A48" s="667" t="s">
        <v>483</v>
      </c>
      <c r="B48" s="197"/>
      <c r="C48" s="197">
        <v>1047</v>
      </c>
      <c r="D48" s="197">
        <v>1296</v>
      </c>
      <c r="E48" s="197">
        <v>249</v>
      </c>
      <c r="F48" s="197">
        <v>12929</v>
      </c>
      <c r="G48" s="197">
        <v>14530</v>
      </c>
      <c r="H48" s="197">
        <v>1601</v>
      </c>
    </row>
    <row r="49" spans="1:8" x14ac:dyDescent="0.2">
      <c r="A49" s="667" t="s">
        <v>484</v>
      </c>
      <c r="B49" s="197"/>
      <c r="C49" s="197">
        <v>703</v>
      </c>
      <c r="D49" s="197">
        <v>747</v>
      </c>
      <c r="E49" s="197">
        <v>44</v>
      </c>
      <c r="F49" s="197">
        <v>7647</v>
      </c>
      <c r="G49" s="197">
        <v>10499</v>
      </c>
      <c r="H49" s="197">
        <v>2852</v>
      </c>
    </row>
    <row r="50" spans="1:8" x14ac:dyDescent="0.2">
      <c r="A50" s="668" t="s">
        <v>485</v>
      </c>
      <c r="B50" s="665"/>
      <c r="C50" s="665">
        <v>935</v>
      </c>
      <c r="D50" s="648">
        <v>1017</v>
      </c>
      <c r="E50" s="666">
        <v>82</v>
      </c>
      <c r="F50" s="666">
        <v>10825</v>
      </c>
      <c r="G50" s="666">
        <v>11429</v>
      </c>
      <c r="H50" s="666">
        <v>604</v>
      </c>
    </row>
    <row r="51" spans="1:8" ht="15" x14ac:dyDescent="0.25">
      <c r="B51" s="199"/>
      <c r="C51" s="234"/>
      <c r="D51" s="200"/>
      <c r="E51" s="200"/>
      <c r="F51" s="201"/>
      <c r="G51" s="200"/>
      <c r="H51" s="225" t="s">
        <v>230</v>
      </c>
    </row>
    <row r="52" spans="1:8" x14ac:dyDescent="0.2">
      <c r="A52" s="513" t="s">
        <v>231</v>
      </c>
      <c r="B52" s="688"/>
      <c r="C52" s="688"/>
      <c r="D52" s="688"/>
      <c r="E52" s="688"/>
      <c r="F52" s="688"/>
      <c r="G52" s="688"/>
      <c r="H52" s="688"/>
    </row>
    <row r="53" spans="1:8" x14ac:dyDescent="0.2">
      <c r="C53" s="235"/>
      <c r="D53" s="235"/>
      <c r="E53" s="235"/>
      <c r="F53" s="235"/>
      <c r="G53" s="235"/>
    </row>
  </sheetData>
  <sortState ref="B10:H10">
    <sortCondition ref="B10"/>
  </sortState>
  <mergeCells count="4">
    <mergeCell ref="A3:A4"/>
    <mergeCell ref="C3:E3"/>
    <mergeCell ref="F3:H3"/>
    <mergeCell ref="B3:B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20"/>
  <sheetViews>
    <sheetView workbookViewId="0">
      <selection activeCell="B6" sqref="B6"/>
    </sheetView>
  </sheetViews>
  <sheetFormatPr baseColWidth="10" defaultRowHeight="14.25" x14ac:dyDescent="0.2"/>
  <cols>
    <col min="1" max="1" width="30.625" customWidth="1"/>
    <col min="9" max="35" width="11" style="688"/>
  </cols>
  <sheetData>
    <row r="1" spans="1:8" x14ac:dyDescent="0.2">
      <c r="A1" s="58" t="s">
        <v>30</v>
      </c>
      <c r="B1" s="58"/>
      <c r="C1" s="58"/>
      <c r="D1" s="59"/>
      <c r="E1" s="59"/>
      <c r="F1" s="59"/>
      <c r="G1" s="59"/>
      <c r="H1" s="57"/>
    </row>
    <row r="2" spans="1:8" x14ac:dyDescent="0.2">
      <c r="A2" s="60"/>
      <c r="B2" s="60"/>
      <c r="C2" s="60"/>
      <c r="D2" s="73"/>
      <c r="E2" s="73"/>
      <c r="F2" s="73"/>
      <c r="G2" s="130"/>
      <c r="H2" s="61" t="s">
        <v>156</v>
      </c>
    </row>
    <row r="3" spans="1:8" x14ac:dyDescent="0.2">
      <c r="A3" s="62"/>
      <c r="B3" s="891">
        <f>INDICE!A3</f>
        <v>43313</v>
      </c>
      <c r="C3" s="892"/>
      <c r="D3" s="892" t="s">
        <v>117</v>
      </c>
      <c r="E3" s="892"/>
      <c r="F3" s="892" t="s">
        <v>118</v>
      </c>
      <c r="G3" s="892"/>
      <c r="H3" s="892"/>
    </row>
    <row r="4" spans="1:8" x14ac:dyDescent="0.2">
      <c r="A4" s="74"/>
      <c r="B4" s="71" t="s">
        <v>47</v>
      </c>
      <c r="C4" s="71" t="s">
        <v>486</v>
      </c>
      <c r="D4" s="71" t="s">
        <v>47</v>
      </c>
      <c r="E4" s="71" t="s">
        <v>486</v>
      </c>
      <c r="F4" s="71" t="s">
        <v>47</v>
      </c>
      <c r="G4" s="71" t="s">
        <v>486</v>
      </c>
      <c r="H4" s="72" t="s">
        <v>125</v>
      </c>
    </row>
    <row r="5" spans="1:8" x14ac:dyDescent="0.2">
      <c r="A5" s="214" t="s">
        <v>257</v>
      </c>
      <c r="B5" s="730">
        <v>0</v>
      </c>
      <c r="C5" s="842" t="s">
        <v>147</v>
      </c>
      <c r="D5" s="842">
        <v>0</v>
      </c>
      <c r="E5" s="330">
        <v>-100</v>
      </c>
      <c r="F5" s="842">
        <v>0</v>
      </c>
      <c r="G5" s="330">
        <v>-100</v>
      </c>
      <c r="H5" s="730">
        <v>0</v>
      </c>
    </row>
    <row r="6" spans="1:8" x14ac:dyDescent="0.2">
      <c r="A6" s="214" t="s">
        <v>258</v>
      </c>
      <c r="B6" s="462">
        <v>2.0539999999999998</v>
      </c>
      <c r="C6" s="243">
        <v>-15.229054890631449</v>
      </c>
      <c r="D6" s="242">
        <v>16.28</v>
      </c>
      <c r="E6" s="243">
        <v>-15.66077811739108</v>
      </c>
      <c r="F6" s="242">
        <v>25.038</v>
      </c>
      <c r="G6" s="243">
        <v>-7.2288710215272891</v>
      </c>
      <c r="H6" s="570">
        <v>24.498302398168352</v>
      </c>
    </row>
    <row r="7" spans="1:8" x14ac:dyDescent="0.2">
      <c r="A7" s="214" t="s">
        <v>259</v>
      </c>
      <c r="B7" s="462">
        <v>1.119</v>
      </c>
      <c r="C7" s="243">
        <v>-65.706405148636222</v>
      </c>
      <c r="D7" s="242">
        <v>17.36</v>
      </c>
      <c r="E7" s="243">
        <v>-19.562598461681031</v>
      </c>
      <c r="F7" s="242">
        <v>30.994</v>
      </c>
      <c r="G7" s="243">
        <v>6.6955833247271848</v>
      </c>
      <c r="H7" s="570">
        <v>30.325919982779372</v>
      </c>
    </row>
    <row r="8" spans="1:8" x14ac:dyDescent="0.2">
      <c r="A8" s="214" t="s">
        <v>260</v>
      </c>
      <c r="B8" s="462">
        <v>2.93</v>
      </c>
      <c r="C8" s="243">
        <v>-15.244431588082152</v>
      </c>
      <c r="D8" s="242">
        <v>23.965</v>
      </c>
      <c r="E8" s="243">
        <v>-17.390554981041021</v>
      </c>
      <c r="F8" s="242">
        <v>36.515999999999998</v>
      </c>
      <c r="G8" s="243">
        <v>-21.393206182460066</v>
      </c>
      <c r="H8" s="570">
        <v>35.728892498263257</v>
      </c>
    </row>
    <row r="9" spans="1:8" x14ac:dyDescent="0.2">
      <c r="A9" s="214" t="s">
        <v>261</v>
      </c>
      <c r="B9" s="833">
        <v>0</v>
      </c>
      <c r="C9" s="243">
        <v>-100</v>
      </c>
      <c r="D9" s="242">
        <v>3.399</v>
      </c>
      <c r="E9" s="243">
        <v>-65.56579880457906</v>
      </c>
      <c r="F9" s="242">
        <v>7.9139999999999997</v>
      </c>
      <c r="G9" s="691">
        <v>-46.287498303244199</v>
      </c>
      <c r="H9" s="570">
        <v>7.7434126199818003</v>
      </c>
    </row>
    <row r="10" spans="1:8" x14ac:dyDescent="0.2">
      <c r="A10" s="214" t="s">
        <v>575</v>
      </c>
      <c r="B10" s="833">
        <v>0.38</v>
      </c>
      <c r="C10" s="244">
        <v>326.96629213483146</v>
      </c>
      <c r="D10" s="242">
        <v>1.641</v>
      </c>
      <c r="E10" s="243">
        <v>126.00192810907591</v>
      </c>
      <c r="F10" s="242">
        <v>1.7410000000000001</v>
      </c>
      <c r="G10" s="243">
        <v>40.846209853571729</v>
      </c>
      <c r="H10" s="660">
        <v>1.7034725008072171</v>
      </c>
    </row>
    <row r="11" spans="1:8" x14ac:dyDescent="0.2">
      <c r="A11" s="222" t="s">
        <v>262</v>
      </c>
      <c r="B11" s="245">
        <v>6.4829999999999997</v>
      </c>
      <c r="C11" s="246">
        <v>-37.513253012048189</v>
      </c>
      <c r="D11" s="245">
        <v>62.645000000000003</v>
      </c>
      <c r="E11" s="246">
        <v>-22.225629476418153</v>
      </c>
      <c r="F11" s="245">
        <v>102.203</v>
      </c>
      <c r="G11" s="246">
        <v>-14.777640377202109</v>
      </c>
      <c r="H11" s="246">
        <v>100</v>
      </c>
    </row>
    <row r="12" spans="1:8" x14ac:dyDescent="0.2">
      <c r="A12" s="247" t="s">
        <v>263</v>
      </c>
      <c r="B12" s="698">
        <f>B11/'Consumo PP'!B11*100</f>
        <v>0.12739261727890508</v>
      </c>
      <c r="C12" s="249"/>
      <c r="D12" s="248">
        <f>D11/'Consumo PP'!D11*100</f>
        <v>0.15747022156644178</v>
      </c>
      <c r="E12" s="249"/>
      <c r="F12" s="248">
        <f>F11/'Consumo PP'!F11*100</f>
        <v>0.17188472093679219</v>
      </c>
      <c r="G12" s="250"/>
      <c r="H12" s="699"/>
    </row>
    <row r="13" spans="1:8" x14ac:dyDescent="0.2">
      <c r="B13" s="66"/>
      <c r="C13" s="66"/>
      <c r="D13" s="66"/>
      <c r="E13" s="66"/>
      <c r="F13" s="66"/>
      <c r="G13" s="244"/>
      <c r="H13" s="70" t="s">
        <v>230</v>
      </c>
    </row>
    <row r="14" spans="1:8" x14ac:dyDescent="0.2">
      <c r="A14" s="251" t="s">
        <v>666</v>
      </c>
      <c r="B14" s="66"/>
      <c r="C14" s="66"/>
      <c r="D14" s="66"/>
      <c r="E14" s="66"/>
      <c r="F14" s="66"/>
      <c r="G14" s="244"/>
      <c r="H14" s="70"/>
    </row>
    <row r="15" spans="1:8" x14ac:dyDescent="0.2">
      <c r="A15" s="251" t="s">
        <v>576</v>
      </c>
      <c r="B15" s="130"/>
      <c r="C15" s="130"/>
      <c r="D15" s="130"/>
      <c r="E15" s="130"/>
      <c r="F15" s="130"/>
      <c r="G15" s="130"/>
      <c r="H15" s="70"/>
    </row>
    <row r="16" spans="1:8" x14ac:dyDescent="0.2">
      <c r="A16" s="513" t="s">
        <v>588</v>
      </c>
      <c r="B16" s="688"/>
      <c r="C16" s="688"/>
      <c r="D16" s="688"/>
      <c r="E16" s="688"/>
      <c r="F16" s="688"/>
      <c r="G16" s="688"/>
      <c r="H16" s="688"/>
    </row>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sheetData>
  <mergeCells count="3">
    <mergeCell ref="B3:C3"/>
    <mergeCell ref="D3:E3"/>
    <mergeCell ref="F3:H3"/>
  </mergeCells>
  <conditionalFormatting sqref="D5:D10 B5:B10 C5">
    <cfRule type="cellIs" dxfId="4049" priority="14" operator="between">
      <formula>0.00001</formula>
      <formula>0.499</formula>
    </cfRule>
  </conditionalFormatting>
  <conditionalFormatting sqref="F10">
    <cfRule type="cellIs" dxfId="4048" priority="12" operator="between">
      <formula>0.00001</formula>
      <formula>0.499</formula>
    </cfRule>
  </conditionalFormatting>
  <conditionalFormatting sqref="G9">
    <cfRule type="cellIs" dxfId="4047" priority="11" operator="between">
      <formula>0.00001</formula>
      <formula>0.499</formula>
    </cfRule>
  </conditionalFormatting>
  <conditionalFormatting sqref="C6">
    <cfRule type="cellIs" dxfId="4046" priority="7" operator="between">
      <formula>0.00001</formula>
      <formula>0.499</formula>
    </cfRule>
  </conditionalFormatting>
  <conditionalFormatting sqref="C7">
    <cfRule type="cellIs" dxfId="4045" priority="5" operator="between">
      <formula>0.00001</formula>
      <formula>0.499</formula>
    </cfRule>
  </conditionalFormatting>
  <conditionalFormatting sqref="H5">
    <cfRule type="cellIs" dxfId="4044" priority="2" operator="between">
      <formula>0.00001</formula>
      <formula>0.499</formula>
    </cfRule>
  </conditionalFormatting>
  <conditionalFormatting sqref="F5">
    <cfRule type="cellIs" dxfId="4043" priority="3" operator="between">
      <formula>0.00001</formula>
      <formula>0.499</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election activeCell="B10" sqref="B10"/>
    </sheetView>
  </sheetViews>
  <sheetFormatPr baseColWidth="10" defaultRowHeight="14.25" x14ac:dyDescent="0.2"/>
  <cols>
    <col min="1" max="1" width="11" customWidth="1"/>
    <col min="8" max="53" width="11" style="688"/>
  </cols>
  <sheetData>
    <row r="1" spans="1:7" x14ac:dyDescent="0.2">
      <c r="A1" s="6" t="s">
        <v>264</v>
      </c>
      <c r="B1" s="573"/>
      <c r="C1" s="1"/>
      <c r="D1" s="1"/>
      <c r="E1" s="1"/>
      <c r="F1" s="1"/>
      <c r="G1" s="1"/>
    </row>
    <row r="2" spans="1:7" x14ac:dyDescent="0.2">
      <c r="A2" s="1"/>
      <c r="B2" s="1"/>
      <c r="C2" s="1"/>
      <c r="D2" s="1"/>
      <c r="E2" s="1"/>
      <c r="F2" s="1"/>
      <c r="G2" s="61" t="s">
        <v>156</v>
      </c>
    </row>
    <row r="3" spans="1:7" x14ac:dyDescent="0.2">
      <c r="A3" s="62"/>
      <c r="B3" s="894">
        <f>INDICE!A3</f>
        <v>43313</v>
      </c>
      <c r="C3" s="894"/>
      <c r="D3" s="913" t="s">
        <v>117</v>
      </c>
      <c r="E3" s="913"/>
      <c r="F3" s="913" t="s">
        <v>118</v>
      </c>
      <c r="G3" s="913"/>
    </row>
    <row r="4" spans="1:7" x14ac:dyDescent="0.2">
      <c r="A4" s="74"/>
      <c r="B4" s="866" t="s">
        <v>47</v>
      </c>
      <c r="C4" s="261" t="s">
        <v>486</v>
      </c>
      <c r="D4" s="866" t="s">
        <v>47</v>
      </c>
      <c r="E4" s="261" t="s">
        <v>486</v>
      </c>
      <c r="F4" s="866" t="s">
        <v>47</v>
      </c>
      <c r="G4" s="261" t="s">
        <v>486</v>
      </c>
    </row>
    <row r="5" spans="1:7" ht="15" x14ac:dyDescent="0.25">
      <c r="A5" s="567" t="s">
        <v>116</v>
      </c>
      <c r="B5" s="571">
        <v>6251</v>
      </c>
      <c r="C5" s="568">
        <v>2.9649151704826222</v>
      </c>
      <c r="D5" s="569">
        <v>45174</v>
      </c>
      <c r="E5" s="568">
        <v>2.1805021488351053</v>
      </c>
      <c r="F5" s="572">
        <v>67787</v>
      </c>
      <c r="G5" s="568">
        <v>0.67276561618201802</v>
      </c>
    </row>
    <row r="6" spans="1:7" x14ac:dyDescent="0.2">
      <c r="A6" s="251"/>
      <c r="B6" s="1"/>
      <c r="C6" s="1"/>
      <c r="D6" s="1"/>
      <c r="E6" s="1"/>
      <c r="F6" s="1"/>
      <c r="G6" s="70" t="s">
        <v>230</v>
      </c>
    </row>
    <row r="7" spans="1:7" x14ac:dyDescent="0.2">
      <c r="A7" s="251" t="s">
        <v>666</v>
      </c>
      <c r="B7" s="1"/>
      <c r="C7" s="1"/>
      <c r="D7" s="1"/>
      <c r="E7" s="1"/>
      <c r="F7" s="1"/>
      <c r="G7" s="1"/>
    </row>
    <row r="8" spans="1:7" s="688" customFormat="1" x14ac:dyDescent="0.2"/>
    <row r="9" spans="1:7" s="688" customFormat="1" x14ac:dyDescent="0.2"/>
    <row r="10" spans="1:7" s="688" customFormat="1" x14ac:dyDescent="0.2"/>
    <row r="11" spans="1:7" s="688" customFormat="1" x14ac:dyDescent="0.2"/>
    <row r="12" spans="1:7" s="688" customFormat="1" x14ac:dyDescent="0.2"/>
    <row r="13" spans="1:7" s="688" customFormat="1" x14ac:dyDescent="0.2"/>
    <row r="14" spans="1:7" s="688" customFormat="1" x14ac:dyDescent="0.2"/>
    <row r="15" spans="1:7" s="688" customFormat="1" x14ac:dyDescent="0.2"/>
    <row r="16" spans="1:7" s="688" customFormat="1" x14ac:dyDescent="0.2"/>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sheetData>
  <mergeCells count="3">
    <mergeCell ref="B3:C3"/>
    <mergeCell ref="D3:E3"/>
    <mergeCell ref="F3:G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workbookViewId="0">
      <selection activeCell="A4" sqref="A4"/>
    </sheetView>
  </sheetViews>
  <sheetFormatPr baseColWidth="10" defaultRowHeight="12.75" x14ac:dyDescent="0.2"/>
  <cols>
    <col min="1" max="1" width="32.375" style="77" customWidth="1"/>
    <col min="2" max="2" width="12.375" style="77" customWidth="1"/>
    <col min="3" max="3" width="12.875" style="77" customWidth="1"/>
    <col min="4" max="4" width="11" style="77"/>
    <col min="5" max="5" width="12.875" style="77" customWidth="1"/>
    <col min="6" max="6" width="13.5" style="77" customWidth="1"/>
    <col min="7" max="7" width="11" style="77"/>
    <col min="8" max="8" width="15.875" style="77" customWidth="1"/>
    <col min="9" max="10" width="11" style="77"/>
    <col min="11" max="12" width="11.5" style="77" customWidth="1"/>
    <col min="13" max="256" width="11" style="77"/>
    <col min="257" max="257" width="32.375" style="77" customWidth="1"/>
    <col min="258" max="258" width="12.375" style="77" customWidth="1"/>
    <col min="259" max="259" width="12.875" style="77" customWidth="1"/>
    <col min="260" max="260" width="11" style="77"/>
    <col min="261" max="261" width="12.875" style="77" customWidth="1"/>
    <col min="262" max="262" width="13.5" style="77" customWidth="1"/>
    <col min="263" max="263" width="11" style="77"/>
    <col min="264" max="264" width="12.375" style="77" customWidth="1"/>
    <col min="265" max="266" width="11" style="77"/>
    <col min="267" max="268" width="11.5" style="77" customWidth="1"/>
    <col min="269" max="512" width="11" style="77"/>
    <col min="513" max="513" width="32.375" style="77" customWidth="1"/>
    <col min="514" max="514" width="12.375" style="77" customWidth="1"/>
    <col min="515" max="515" width="12.875" style="77" customWidth="1"/>
    <col min="516" max="516" width="11" style="77"/>
    <col min="517" max="517" width="12.875" style="77" customWidth="1"/>
    <col min="518" max="518" width="13.5" style="77" customWidth="1"/>
    <col min="519" max="519" width="11" style="77"/>
    <col min="520" max="520" width="12.375" style="77" customWidth="1"/>
    <col min="521" max="522" width="11" style="77"/>
    <col min="523" max="524" width="11.5" style="77" customWidth="1"/>
    <col min="525" max="768" width="11" style="77"/>
    <col min="769" max="769" width="32.375" style="77" customWidth="1"/>
    <col min="770" max="770" width="12.375" style="77" customWidth="1"/>
    <col min="771" max="771" width="12.875" style="77" customWidth="1"/>
    <col min="772" max="772" width="11" style="77"/>
    <col min="773" max="773" width="12.875" style="77" customWidth="1"/>
    <col min="774" max="774" width="13.5" style="77" customWidth="1"/>
    <col min="775" max="775" width="11" style="77"/>
    <col min="776" max="776" width="12.375" style="77" customWidth="1"/>
    <col min="777" max="778" width="11" style="77"/>
    <col min="779" max="780" width="11.5" style="77" customWidth="1"/>
    <col min="781" max="1024" width="11" style="77"/>
    <col min="1025" max="1025" width="32.375" style="77" customWidth="1"/>
    <col min="1026" max="1026" width="12.375" style="77" customWidth="1"/>
    <col min="1027" max="1027" width="12.875" style="77" customWidth="1"/>
    <col min="1028" max="1028" width="11" style="77"/>
    <col min="1029" max="1029" width="12.875" style="77" customWidth="1"/>
    <col min="1030" max="1030" width="13.5" style="77" customWidth="1"/>
    <col min="1031" max="1031" width="11" style="77"/>
    <col min="1032" max="1032" width="12.375" style="77" customWidth="1"/>
    <col min="1033" max="1034" width="11" style="77"/>
    <col min="1035" max="1036" width="11.5" style="77" customWidth="1"/>
    <col min="1037" max="1280" width="11" style="77"/>
    <col min="1281" max="1281" width="32.375" style="77" customWidth="1"/>
    <col min="1282" max="1282" width="12.375" style="77" customWidth="1"/>
    <col min="1283" max="1283" width="12.875" style="77" customWidth="1"/>
    <col min="1284" max="1284" width="11" style="77"/>
    <col min="1285" max="1285" width="12.875" style="77" customWidth="1"/>
    <col min="1286" max="1286" width="13.5" style="77" customWidth="1"/>
    <col min="1287" max="1287" width="11" style="77"/>
    <col min="1288" max="1288" width="12.375" style="77" customWidth="1"/>
    <col min="1289" max="1290" width="11" style="77"/>
    <col min="1291" max="1292" width="11.5" style="77" customWidth="1"/>
    <col min="1293" max="1536" width="11" style="77"/>
    <col min="1537" max="1537" width="32.375" style="77" customWidth="1"/>
    <col min="1538" max="1538" width="12.375" style="77" customWidth="1"/>
    <col min="1539" max="1539" width="12.875" style="77" customWidth="1"/>
    <col min="1540" max="1540" width="11" style="77"/>
    <col min="1541" max="1541" width="12.875" style="77" customWidth="1"/>
    <col min="1542" max="1542" width="13.5" style="77" customWidth="1"/>
    <col min="1543" max="1543" width="11" style="77"/>
    <col min="1544" max="1544" width="12.375" style="77" customWidth="1"/>
    <col min="1545" max="1546" width="11" style="77"/>
    <col min="1547" max="1548" width="11.5" style="77" customWidth="1"/>
    <col min="1549" max="1792" width="11" style="77"/>
    <col min="1793" max="1793" width="32.375" style="77" customWidth="1"/>
    <col min="1794" max="1794" width="12.375" style="77" customWidth="1"/>
    <col min="1795" max="1795" width="12.875" style="77" customWidth="1"/>
    <col min="1796" max="1796" width="11" style="77"/>
    <col min="1797" max="1797" width="12.875" style="77" customWidth="1"/>
    <col min="1798" max="1798" width="13.5" style="77" customWidth="1"/>
    <col min="1799" max="1799" width="11" style="77"/>
    <col min="1800" max="1800" width="12.375" style="77" customWidth="1"/>
    <col min="1801" max="1802" width="11" style="77"/>
    <col min="1803" max="1804" width="11.5" style="77" customWidth="1"/>
    <col min="1805" max="2048" width="11" style="77"/>
    <col min="2049" max="2049" width="32.375" style="77" customWidth="1"/>
    <col min="2050" max="2050" width="12.375" style="77" customWidth="1"/>
    <col min="2051" max="2051" width="12.875" style="77" customWidth="1"/>
    <col min="2052" max="2052" width="11" style="77"/>
    <col min="2053" max="2053" width="12.875" style="77" customWidth="1"/>
    <col min="2054" max="2054" width="13.5" style="77" customWidth="1"/>
    <col min="2055" max="2055" width="11" style="77"/>
    <col min="2056" max="2056" width="12.375" style="77" customWidth="1"/>
    <col min="2057" max="2058" width="11" style="77"/>
    <col min="2059" max="2060" width="11.5" style="77" customWidth="1"/>
    <col min="2061" max="2304" width="11" style="77"/>
    <col min="2305" max="2305" width="32.375" style="77" customWidth="1"/>
    <col min="2306" max="2306" width="12.375" style="77" customWidth="1"/>
    <col min="2307" max="2307" width="12.875" style="77" customWidth="1"/>
    <col min="2308" max="2308" width="11" style="77"/>
    <col min="2309" max="2309" width="12.875" style="77" customWidth="1"/>
    <col min="2310" max="2310" width="13.5" style="77" customWidth="1"/>
    <col min="2311" max="2311" width="11" style="77"/>
    <col min="2312" max="2312" width="12.375" style="77" customWidth="1"/>
    <col min="2313" max="2314" width="11" style="77"/>
    <col min="2315" max="2316" width="11.5" style="77" customWidth="1"/>
    <col min="2317" max="2560" width="11" style="77"/>
    <col min="2561" max="2561" width="32.375" style="77" customWidth="1"/>
    <col min="2562" max="2562" width="12.375" style="77" customWidth="1"/>
    <col min="2563" max="2563" width="12.875" style="77" customWidth="1"/>
    <col min="2564" max="2564" width="11" style="77"/>
    <col min="2565" max="2565" width="12.875" style="77" customWidth="1"/>
    <col min="2566" max="2566" width="13.5" style="77" customWidth="1"/>
    <col min="2567" max="2567" width="11" style="77"/>
    <col min="2568" max="2568" width="12.375" style="77" customWidth="1"/>
    <col min="2569" max="2570" width="11" style="77"/>
    <col min="2571" max="2572" width="11.5" style="77" customWidth="1"/>
    <col min="2573" max="2816" width="11" style="77"/>
    <col min="2817" max="2817" width="32.375" style="77" customWidth="1"/>
    <col min="2818" max="2818" width="12.375" style="77" customWidth="1"/>
    <col min="2819" max="2819" width="12.875" style="77" customWidth="1"/>
    <col min="2820" max="2820" width="11" style="77"/>
    <col min="2821" max="2821" width="12.875" style="77" customWidth="1"/>
    <col min="2822" max="2822" width="13.5" style="77" customWidth="1"/>
    <col min="2823" max="2823" width="11" style="77"/>
    <col min="2824" max="2824" width="12.375" style="77" customWidth="1"/>
    <col min="2825" max="2826" width="11" style="77"/>
    <col min="2827" max="2828" width="11.5" style="77" customWidth="1"/>
    <col min="2829" max="3072" width="11" style="77"/>
    <col min="3073" max="3073" width="32.375" style="77" customWidth="1"/>
    <col min="3074" max="3074" width="12.375" style="77" customWidth="1"/>
    <col min="3075" max="3075" width="12.875" style="77" customWidth="1"/>
    <col min="3076" max="3076" width="11" style="77"/>
    <col min="3077" max="3077" width="12.875" style="77" customWidth="1"/>
    <col min="3078" max="3078" width="13.5" style="77" customWidth="1"/>
    <col min="3079" max="3079" width="11" style="77"/>
    <col min="3080" max="3080" width="12.375" style="77" customWidth="1"/>
    <col min="3081" max="3082" width="11" style="77"/>
    <col min="3083" max="3084" width="11.5" style="77" customWidth="1"/>
    <col min="3085" max="3328" width="11" style="77"/>
    <col min="3329" max="3329" width="32.375" style="77" customWidth="1"/>
    <col min="3330" max="3330" width="12.375" style="77" customWidth="1"/>
    <col min="3331" max="3331" width="12.875" style="77" customWidth="1"/>
    <col min="3332" max="3332" width="11" style="77"/>
    <col min="3333" max="3333" width="12.875" style="77" customWidth="1"/>
    <col min="3334" max="3334" width="13.5" style="77" customWidth="1"/>
    <col min="3335" max="3335" width="11" style="77"/>
    <col min="3336" max="3336" width="12.375" style="77" customWidth="1"/>
    <col min="3337" max="3338" width="11" style="77"/>
    <col min="3339" max="3340" width="11.5" style="77" customWidth="1"/>
    <col min="3341" max="3584" width="11" style="77"/>
    <col min="3585" max="3585" width="32.375" style="77" customWidth="1"/>
    <col min="3586" max="3586" width="12.375" style="77" customWidth="1"/>
    <col min="3587" max="3587" width="12.875" style="77" customWidth="1"/>
    <col min="3588" max="3588" width="11" style="77"/>
    <col min="3589" max="3589" width="12.875" style="77" customWidth="1"/>
    <col min="3590" max="3590" width="13.5" style="77" customWidth="1"/>
    <col min="3591" max="3591" width="11" style="77"/>
    <col min="3592" max="3592" width="12.375" style="77" customWidth="1"/>
    <col min="3593" max="3594" width="11" style="77"/>
    <col min="3595" max="3596" width="11.5" style="77" customWidth="1"/>
    <col min="3597" max="3840" width="11" style="77"/>
    <col min="3841" max="3841" width="32.375" style="77" customWidth="1"/>
    <col min="3842" max="3842" width="12.375" style="77" customWidth="1"/>
    <col min="3843" max="3843" width="12.875" style="77" customWidth="1"/>
    <col min="3844" max="3844" width="11" style="77"/>
    <col min="3845" max="3845" width="12.875" style="77" customWidth="1"/>
    <col min="3846" max="3846" width="13.5" style="77" customWidth="1"/>
    <col min="3847" max="3847" width="11" style="77"/>
    <col min="3848" max="3848" width="12.375" style="77" customWidth="1"/>
    <col min="3849" max="3850" width="11" style="77"/>
    <col min="3851" max="3852" width="11.5" style="77" customWidth="1"/>
    <col min="3853" max="4096" width="11" style="77"/>
    <col min="4097" max="4097" width="32.375" style="77" customWidth="1"/>
    <col min="4098" max="4098" width="12.375" style="77" customWidth="1"/>
    <col min="4099" max="4099" width="12.875" style="77" customWidth="1"/>
    <col min="4100" max="4100" width="11" style="77"/>
    <col min="4101" max="4101" width="12.875" style="77" customWidth="1"/>
    <col min="4102" max="4102" width="13.5" style="77" customWidth="1"/>
    <col min="4103" max="4103" width="11" style="77"/>
    <col min="4104" max="4104" width="12.375" style="77" customWidth="1"/>
    <col min="4105" max="4106" width="11" style="77"/>
    <col min="4107" max="4108" width="11.5" style="77" customWidth="1"/>
    <col min="4109" max="4352" width="11" style="77"/>
    <col min="4353" max="4353" width="32.375" style="77" customWidth="1"/>
    <col min="4354" max="4354" width="12.375" style="77" customWidth="1"/>
    <col min="4355" max="4355" width="12.875" style="77" customWidth="1"/>
    <col min="4356" max="4356" width="11" style="77"/>
    <col min="4357" max="4357" width="12.875" style="77" customWidth="1"/>
    <col min="4358" max="4358" width="13.5" style="77" customWidth="1"/>
    <col min="4359" max="4359" width="11" style="77"/>
    <col min="4360" max="4360" width="12.375" style="77" customWidth="1"/>
    <col min="4361" max="4362" width="11" style="77"/>
    <col min="4363" max="4364" width="11.5" style="77" customWidth="1"/>
    <col min="4365" max="4608" width="11" style="77"/>
    <col min="4609" max="4609" width="32.375" style="77" customWidth="1"/>
    <col min="4610" max="4610" width="12.375" style="77" customWidth="1"/>
    <col min="4611" max="4611" width="12.875" style="77" customWidth="1"/>
    <col min="4612" max="4612" width="11" style="77"/>
    <col min="4613" max="4613" width="12.875" style="77" customWidth="1"/>
    <col min="4614" max="4614" width="13.5" style="77" customWidth="1"/>
    <col min="4615" max="4615" width="11" style="77"/>
    <col min="4616" max="4616" width="12.375" style="77" customWidth="1"/>
    <col min="4617" max="4618" width="11" style="77"/>
    <col min="4619" max="4620" width="11.5" style="77" customWidth="1"/>
    <col min="4621" max="4864" width="11" style="77"/>
    <col min="4865" max="4865" width="32.375" style="77" customWidth="1"/>
    <col min="4866" max="4866" width="12.375" style="77" customWidth="1"/>
    <col min="4867" max="4867" width="12.875" style="77" customWidth="1"/>
    <col min="4868" max="4868" width="11" style="77"/>
    <col min="4869" max="4869" width="12.875" style="77" customWidth="1"/>
    <col min="4870" max="4870" width="13.5" style="77" customWidth="1"/>
    <col min="4871" max="4871" width="11" style="77"/>
    <col min="4872" max="4872" width="12.375" style="77" customWidth="1"/>
    <col min="4873" max="4874" width="11" style="77"/>
    <col min="4875" max="4876" width="11.5" style="77" customWidth="1"/>
    <col min="4877" max="5120" width="11" style="77"/>
    <col min="5121" max="5121" width="32.375" style="77" customWidth="1"/>
    <col min="5122" max="5122" width="12.375" style="77" customWidth="1"/>
    <col min="5123" max="5123" width="12.875" style="77" customWidth="1"/>
    <col min="5124" max="5124" width="11" style="77"/>
    <col min="5125" max="5125" width="12.875" style="77" customWidth="1"/>
    <col min="5126" max="5126" width="13.5" style="77" customWidth="1"/>
    <col min="5127" max="5127" width="11" style="77"/>
    <col min="5128" max="5128" width="12.375" style="77" customWidth="1"/>
    <col min="5129" max="5130" width="11" style="77"/>
    <col min="5131" max="5132" width="11.5" style="77" customWidth="1"/>
    <col min="5133" max="5376" width="11" style="77"/>
    <col min="5377" max="5377" width="32.375" style="77" customWidth="1"/>
    <col min="5378" max="5378" width="12.375" style="77" customWidth="1"/>
    <col min="5379" max="5379" width="12.875" style="77" customWidth="1"/>
    <col min="5380" max="5380" width="11" style="77"/>
    <col min="5381" max="5381" width="12.875" style="77" customWidth="1"/>
    <col min="5382" max="5382" width="13.5" style="77" customWidth="1"/>
    <col min="5383" max="5383" width="11" style="77"/>
    <col min="5384" max="5384" width="12.375" style="77" customWidth="1"/>
    <col min="5385" max="5386" width="11" style="77"/>
    <col min="5387" max="5388" width="11.5" style="77" customWidth="1"/>
    <col min="5389" max="5632" width="11" style="77"/>
    <col min="5633" max="5633" width="32.375" style="77" customWidth="1"/>
    <col min="5634" max="5634" width="12.375" style="77" customWidth="1"/>
    <col min="5635" max="5635" width="12.875" style="77" customWidth="1"/>
    <col min="5636" max="5636" width="11" style="77"/>
    <col min="5637" max="5637" width="12.875" style="77" customWidth="1"/>
    <col min="5638" max="5638" width="13.5" style="77" customWidth="1"/>
    <col min="5639" max="5639" width="11" style="77"/>
    <col min="5640" max="5640" width="12.375" style="77" customWidth="1"/>
    <col min="5641" max="5642" width="11" style="77"/>
    <col min="5643" max="5644" width="11.5" style="77" customWidth="1"/>
    <col min="5645" max="5888" width="11" style="77"/>
    <col min="5889" max="5889" width="32.375" style="77" customWidth="1"/>
    <col min="5890" max="5890" width="12.375" style="77" customWidth="1"/>
    <col min="5891" max="5891" width="12.875" style="77" customWidth="1"/>
    <col min="5892" max="5892" width="11" style="77"/>
    <col min="5893" max="5893" width="12.875" style="77" customWidth="1"/>
    <col min="5894" max="5894" width="13.5" style="77" customWidth="1"/>
    <col min="5895" max="5895" width="11" style="77"/>
    <col min="5896" max="5896" width="12.375" style="77" customWidth="1"/>
    <col min="5897" max="5898" width="11" style="77"/>
    <col min="5899" max="5900" width="11.5" style="77" customWidth="1"/>
    <col min="5901" max="6144" width="11" style="77"/>
    <col min="6145" max="6145" width="32.375" style="77" customWidth="1"/>
    <col min="6146" max="6146" width="12.375" style="77" customWidth="1"/>
    <col min="6147" max="6147" width="12.875" style="77" customWidth="1"/>
    <col min="6148" max="6148" width="11" style="77"/>
    <col min="6149" max="6149" width="12.875" style="77" customWidth="1"/>
    <col min="6150" max="6150" width="13.5" style="77" customWidth="1"/>
    <col min="6151" max="6151" width="11" style="77"/>
    <col min="6152" max="6152" width="12.375" style="77" customWidth="1"/>
    <col min="6153" max="6154" width="11" style="77"/>
    <col min="6155" max="6156" width="11.5" style="77" customWidth="1"/>
    <col min="6157" max="6400" width="11" style="77"/>
    <col min="6401" max="6401" width="32.375" style="77" customWidth="1"/>
    <col min="6402" max="6402" width="12.375" style="77" customWidth="1"/>
    <col min="6403" max="6403" width="12.875" style="77" customWidth="1"/>
    <col min="6404" max="6404" width="11" style="77"/>
    <col min="6405" max="6405" width="12.875" style="77" customWidth="1"/>
    <col min="6406" max="6406" width="13.5" style="77" customWidth="1"/>
    <col min="6407" max="6407" width="11" style="77"/>
    <col min="6408" max="6408" width="12.375" style="77" customWidth="1"/>
    <col min="6409" max="6410" width="11" style="77"/>
    <col min="6411" max="6412" width="11.5" style="77" customWidth="1"/>
    <col min="6413" max="6656" width="11" style="77"/>
    <col min="6657" max="6657" width="32.375" style="77" customWidth="1"/>
    <col min="6658" max="6658" width="12.375" style="77" customWidth="1"/>
    <col min="6659" max="6659" width="12.875" style="77" customWidth="1"/>
    <col min="6660" max="6660" width="11" style="77"/>
    <col min="6661" max="6661" width="12.875" style="77" customWidth="1"/>
    <col min="6662" max="6662" width="13.5" style="77" customWidth="1"/>
    <col min="6663" max="6663" width="11" style="77"/>
    <col min="6664" max="6664" width="12.375" style="77" customWidth="1"/>
    <col min="6665" max="6666" width="11" style="77"/>
    <col min="6667" max="6668" width="11.5" style="77" customWidth="1"/>
    <col min="6669" max="6912" width="11" style="77"/>
    <col min="6913" max="6913" width="32.375" style="77" customWidth="1"/>
    <col min="6914" max="6914" width="12.375" style="77" customWidth="1"/>
    <col min="6915" max="6915" width="12.875" style="77" customWidth="1"/>
    <col min="6916" max="6916" width="11" style="77"/>
    <col min="6917" max="6917" width="12.875" style="77" customWidth="1"/>
    <col min="6918" max="6918" width="13.5" style="77" customWidth="1"/>
    <col min="6919" max="6919" width="11" style="77"/>
    <col min="6920" max="6920" width="12.375" style="77" customWidth="1"/>
    <col min="6921" max="6922" width="11" style="77"/>
    <col min="6923" max="6924" width="11.5" style="77" customWidth="1"/>
    <col min="6925" max="7168" width="11" style="77"/>
    <col min="7169" max="7169" width="32.375" style="77" customWidth="1"/>
    <col min="7170" max="7170" width="12.375" style="77" customWidth="1"/>
    <col min="7171" max="7171" width="12.875" style="77" customWidth="1"/>
    <col min="7172" max="7172" width="11" style="77"/>
    <col min="7173" max="7173" width="12.875" style="77" customWidth="1"/>
    <col min="7174" max="7174" width="13.5" style="77" customWidth="1"/>
    <col min="7175" max="7175" width="11" style="77"/>
    <col min="7176" max="7176" width="12.375" style="77" customWidth="1"/>
    <col min="7177" max="7178" width="11" style="77"/>
    <col min="7179" max="7180" width="11.5" style="77" customWidth="1"/>
    <col min="7181" max="7424" width="11" style="77"/>
    <col min="7425" max="7425" width="32.375" style="77" customWidth="1"/>
    <col min="7426" max="7426" width="12.375" style="77" customWidth="1"/>
    <col min="7427" max="7427" width="12.875" style="77" customWidth="1"/>
    <col min="7428" max="7428" width="11" style="77"/>
    <col min="7429" max="7429" width="12.875" style="77" customWidth="1"/>
    <col min="7430" max="7430" width="13.5" style="77" customWidth="1"/>
    <col min="7431" max="7431" width="11" style="77"/>
    <col min="7432" max="7432" width="12.375" style="77" customWidth="1"/>
    <col min="7433" max="7434" width="11" style="77"/>
    <col min="7435" max="7436" width="11.5" style="77" customWidth="1"/>
    <col min="7437" max="7680" width="11" style="77"/>
    <col min="7681" max="7681" width="32.375" style="77" customWidth="1"/>
    <col min="7682" max="7682" width="12.375" style="77" customWidth="1"/>
    <col min="7683" max="7683" width="12.875" style="77" customWidth="1"/>
    <col min="7684" max="7684" width="11" style="77"/>
    <col min="7685" max="7685" width="12.875" style="77" customWidth="1"/>
    <col min="7686" max="7686" width="13.5" style="77" customWidth="1"/>
    <col min="7687" max="7687" width="11" style="77"/>
    <col min="7688" max="7688" width="12.375" style="77" customWidth="1"/>
    <col min="7689" max="7690" width="11" style="77"/>
    <col min="7691" max="7692" width="11.5" style="77" customWidth="1"/>
    <col min="7693" max="7936" width="11" style="77"/>
    <col min="7937" max="7937" width="32.375" style="77" customWidth="1"/>
    <col min="7938" max="7938" width="12.375" style="77" customWidth="1"/>
    <col min="7939" max="7939" width="12.875" style="77" customWidth="1"/>
    <col min="7940" max="7940" width="11" style="77"/>
    <col min="7941" max="7941" width="12.875" style="77" customWidth="1"/>
    <col min="7942" max="7942" width="13.5" style="77" customWidth="1"/>
    <col min="7943" max="7943" width="11" style="77"/>
    <col min="7944" max="7944" width="12.375" style="77" customWidth="1"/>
    <col min="7945" max="7946" width="11" style="77"/>
    <col min="7947" max="7948" width="11.5" style="77" customWidth="1"/>
    <col min="7949" max="8192" width="11" style="77"/>
    <col min="8193" max="8193" width="32.375" style="77" customWidth="1"/>
    <col min="8194" max="8194" width="12.375" style="77" customWidth="1"/>
    <col min="8195" max="8195" width="12.875" style="77" customWidth="1"/>
    <col min="8196" max="8196" width="11" style="77"/>
    <col min="8197" max="8197" width="12.875" style="77" customWidth="1"/>
    <col min="8198" max="8198" width="13.5" style="77" customWidth="1"/>
    <col min="8199" max="8199" width="11" style="77"/>
    <col min="8200" max="8200" width="12.375" style="77" customWidth="1"/>
    <col min="8201" max="8202" width="11" style="77"/>
    <col min="8203" max="8204" width="11.5" style="77" customWidth="1"/>
    <col min="8205" max="8448" width="11" style="77"/>
    <col min="8449" max="8449" width="32.375" style="77" customWidth="1"/>
    <col min="8450" max="8450" width="12.375" style="77" customWidth="1"/>
    <col min="8451" max="8451" width="12.875" style="77" customWidth="1"/>
    <col min="8452" max="8452" width="11" style="77"/>
    <col min="8453" max="8453" width="12.875" style="77" customWidth="1"/>
    <col min="8454" max="8454" width="13.5" style="77" customWidth="1"/>
    <col min="8455" max="8455" width="11" style="77"/>
    <col min="8456" max="8456" width="12.375" style="77" customWidth="1"/>
    <col min="8457" max="8458" width="11" style="77"/>
    <col min="8459" max="8460" width="11.5" style="77" customWidth="1"/>
    <col min="8461" max="8704" width="11" style="77"/>
    <col min="8705" max="8705" width="32.375" style="77" customWidth="1"/>
    <col min="8706" max="8706" width="12.375" style="77" customWidth="1"/>
    <col min="8707" max="8707" width="12.875" style="77" customWidth="1"/>
    <col min="8708" max="8708" width="11" style="77"/>
    <col min="8709" max="8709" width="12.875" style="77" customWidth="1"/>
    <col min="8710" max="8710" width="13.5" style="77" customWidth="1"/>
    <col min="8711" max="8711" width="11" style="77"/>
    <col min="8712" max="8712" width="12.375" style="77" customWidth="1"/>
    <col min="8713" max="8714" width="11" style="77"/>
    <col min="8715" max="8716" width="11.5" style="77" customWidth="1"/>
    <col min="8717" max="8960" width="11" style="77"/>
    <col min="8961" max="8961" width="32.375" style="77" customWidth="1"/>
    <col min="8962" max="8962" width="12.375" style="77" customWidth="1"/>
    <col min="8963" max="8963" width="12.875" style="77" customWidth="1"/>
    <col min="8964" max="8964" width="11" style="77"/>
    <col min="8965" max="8965" width="12.875" style="77" customWidth="1"/>
    <col min="8966" max="8966" width="13.5" style="77" customWidth="1"/>
    <col min="8967" max="8967" width="11" style="77"/>
    <col min="8968" max="8968" width="12.375" style="77" customWidth="1"/>
    <col min="8969" max="8970" width="11" style="77"/>
    <col min="8971" max="8972" width="11.5" style="77" customWidth="1"/>
    <col min="8973" max="9216" width="11" style="77"/>
    <col min="9217" max="9217" width="32.375" style="77" customWidth="1"/>
    <col min="9218" max="9218" width="12.375" style="77" customWidth="1"/>
    <col min="9219" max="9219" width="12.875" style="77" customWidth="1"/>
    <col min="9220" max="9220" width="11" style="77"/>
    <col min="9221" max="9221" width="12.875" style="77" customWidth="1"/>
    <col min="9222" max="9222" width="13.5" style="77" customWidth="1"/>
    <col min="9223" max="9223" width="11" style="77"/>
    <col min="9224" max="9224" width="12.375" style="77" customWidth="1"/>
    <col min="9225" max="9226" width="11" style="77"/>
    <col min="9227" max="9228" width="11.5" style="77" customWidth="1"/>
    <col min="9229" max="9472" width="11" style="77"/>
    <col min="9473" max="9473" width="32.375" style="77" customWidth="1"/>
    <col min="9474" max="9474" width="12.375" style="77" customWidth="1"/>
    <col min="9475" max="9475" width="12.875" style="77" customWidth="1"/>
    <col min="9476" max="9476" width="11" style="77"/>
    <col min="9477" max="9477" width="12.875" style="77" customWidth="1"/>
    <col min="9478" max="9478" width="13.5" style="77" customWidth="1"/>
    <col min="9479" max="9479" width="11" style="77"/>
    <col min="9480" max="9480" width="12.375" style="77" customWidth="1"/>
    <col min="9481" max="9482" width="11" style="77"/>
    <col min="9483" max="9484" width="11.5" style="77" customWidth="1"/>
    <col min="9485" max="9728" width="11" style="77"/>
    <col min="9729" max="9729" width="32.375" style="77" customWidth="1"/>
    <col min="9730" max="9730" width="12.375" style="77" customWidth="1"/>
    <col min="9731" max="9731" width="12.875" style="77" customWidth="1"/>
    <col min="9732" max="9732" width="11" style="77"/>
    <col min="9733" max="9733" width="12.875" style="77" customWidth="1"/>
    <col min="9734" max="9734" width="13.5" style="77" customWidth="1"/>
    <col min="9735" max="9735" width="11" style="77"/>
    <col min="9736" max="9736" width="12.375" style="77" customWidth="1"/>
    <col min="9737" max="9738" width="11" style="77"/>
    <col min="9739" max="9740" width="11.5" style="77" customWidth="1"/>
    <col min="9741" max="9984" width="11" style="77"/>
    <col min="9985" max="9985" width="32.375" style="77" customWidth="1"/>
    <col min="9986" max="9986" width="12.375" style="77" customWidth="1"/>
    <col min="9987" max="9987" width="12.875" style="77" customWidth="1"/>
    <col min="9988" max="9988" width="11" style="77"/>
    <col min="9989" max="9989" width="12.875" style="77" customWidth="1"/>
    <col min="9990" max="9990" width="13.5" style="77" customWidth="1"/>
    <col min="9991" max="9991" width="11" style="77"/>
    <col min="9992" max="9992" width="12.375" style="77" customWidth="1"/>
    <col min="9993" max="9994" width="11" style="77"/>
    <col min="9995" max="9996" width="11.5" style="77" customWidth="1"/>
    <col min="9997" max="10240" width="11" style="77"/>
    <col min="10241" max="10241" width="32.375" style="77" customWidth="1"/>
    <col min="10242" max="10242" width="12.375" style="77" customWidth="1"/>
    <col min="10243" max="10243" width="12.875" style="77" customWidth="1"/>
    <col min="10244" max="10244" width="11" style="77"/>
    <col min="10245" max="10245" width="12.875" style="77" customWidth="1"/>
    <col min="10246" max="10246" width="13.5" style="77" customWidth="1"/>
    <col min="10247" max="10247" width="11" style="77"/>
    <col min="10248" max="10248" width="12.375" style="77" customWidth="1"/>
    <col min="10249" max="10250" width="11" style="77"/>
    <col min="10251" max="10252" width="11.5" style="77" customWidth="1"/>
    <col min="10253" max="10496" width="11" style="77"/>
    <col min="10497" max="10497" width="32.375" style="77" customWidth="1"/>
    <col min="10498" max="10498" width="12.375" style="77" customWidth="1"/>
    <col min="10499" max="10499" width="12.875" style="77" customWidth="1"/>
    <col min="10500" max="10500" width="11" style="77"/>
    <col min="10501" max="10501" width="12.875" style="77" customWidth="1"/>
    <col min="10502" max="10502" width="13.5" style="77" customWidth="1"/>
    <col min="10503" max="10503" width="11" style="77"/>
    <col min="10504" max="10504" width="12.375" style="77" customWidth="1"/>
    <col min="10505" max="10506" width="11" style="77"/>
    <col min="10507" max="10508" width="11.5" style="77" customWidth="1"/>
    <col min="10509" max="10752" width="11" style="77"/>
    <col min="10753" max="10753" width="32.375" style="77" customWidth="1"/>
    <col min="10754" max="10754" width="12.375" style="77" customWidth="1"/>
    <col min="10755" max="10755" width="12.875" style="77" customWidth="1"/>
    <col min="10756" max="10756" width="11" style="77"/>
    <col min="10757" max="10757" width="12.875" style="77" customWidth="1"/>
    <col min="10758" max="10758" width="13.5" style="77" customWidth="1"/>
    <col min="10759" max="10759" width="11" style="77"/>
    <col min="10760" max="10760" width="12.375" style="77" customWidth="1"/>
    <col min="10761" max="10762" width="11" style="77"/>
    <col min="10763" max="10764" width="11.5" style="77" customWidth="1"/>
    <col min="10765" max="11008" width="11" style="77"/>
    <col min="11009" max="11009" width="32.375" style="77" customWidth="1"/>
    <col min="11010" max="11010" width="12.375" style="77" customWidth="1"/>
    <col min="11011" max="11011" width="12.875" style="77" customWidth="1"/>
    <col min="11012" max="11012" width="11" style="77"/>
    <col min="11013" max="11013" width="12.875" style="77" customWidth="1"/>
    <col min="11014" max="11014" width="13.5" style="77" customWidth="1"/>
    <col min="11015" max="11015" width="11" style="77"/>
    <col min="11016" max="11016" width="12.375" style="77" customWidth="1"/>
    <col min="11017" max="11018" width="11" style="77"/>
    <col min="11019" max="11020" width="11.5" style="77" customWidth="1"/>
    <col min="11021" max="11264" width="11" style="77"/>
    <col min="11265" max="11265" width="32.375" style="77" customWidth="1"/>
    <col min="11266" max="11266" width="12.375" style="77" customWidth="1"/>
    <col min="11267" max="11267" width="12.875" style="77" customWidth="1"/>
    <col min="11268" max="11268" width="11" style="77"/>
    <col min="11269" max="11269" width="12.875" style="77" customWidth="1"/>
    <col min="11270" max="11270" width="13.5" style="77" customWidth="1"/>
    <col min="11271" max="11271" width="11" style="77"/>
    <col min="11272" max="11272" width="12.375" style="77" customWidth="1"/>
    <col min="11273" max="11274" width="11" style="77"/>
    <col min="11275" max="11276" width="11.5" style="77" customWidth="1"/>
    <col min="11277" max="11520" width="11" style="77"/>
    <col min="11521" max="11521" width="32.375" style="77" customWidth="1"/>
    <col min="11522" max="11522" width="12.375" style="77" customWidth="1"/>
    <col min="11523" max="11523" width="12.875" style="77" customWidth="1"/>
    <col min="11524" max="11524" width="11" style="77"/>
    <col min="11525" max="11525" width="12.875" style="77" customWidth="1"/>
    <col min="11526" max="11526" width="13.5" style="77" customWidth="1"/>
    <col min="11527" max="11527" width="11" style="77"/>
    <col min="11528" max="11528" width="12.375" style="77" customWidth="1"/>
    <col min="11529" max="11530" width="11" style="77"/>
    <col min="11531" max="11532" width="11.5" style="77" customWidth="1"/>
    <col min="11533" max="11776" width="11" style="77"/>
    <col min="11777" max="11777" width="32.375" style="77" customWidth="1"/>
    <col min="11778" max="11778" width="12.375" style="77" customWidth="1"/>
    <col min="11779" max="11779" width="12.875" style="77" customWidth="1"/>
    <col min="11780" max="11780" width="11" style="77"/>
    <col min="11781" max="11781" width="12.875" style="77" customWidth="1"/>
    <col min="11782" max="11782" width="13.5" style="77" customWidth="1"/>
    <col min="11783" max="11783" width="11" style="77"/>
    <col min="11784" max="11784" width="12.375" style="77" customWidth="1"/>
    <col min="11785" max="11786" width="11" style="77"/>
    <col min="11787" max="11788" width="11.5" style="77" customWidth="1"/>
    <col min="11789" max="12032" width="11" style="77"/>
    <col min="12033" max="12033" width="32.375" style="77" customWidth="1"/>
    <col min="12034" max="12034" width="12.375" style="77" customWidth="1"/>
    <col min="12035" max="12035" width="12.875" style="77" customWidth="1"/>
    <col min="12036" max="12036" width="11" style="77"/>
    <col min="12037" max="12037" width="12.875" style="77" customWidth="1"/>
    <col min="12038" max="12038" width="13.5" style="77" customWidth="1"/>
    <col min="12039" max="12039" width="11" style="77"/>
    <col min="12040" max="12040" width="12.375" style="77" customWidth="1"/>
    <col min="12041" max="12042" width="11" style="77"/>
    <col min="12043" max="12044" width="11.5" style="77" customWidth="1"/>
    <col min="12045" max="12288" width="11" style="77"/>
    <col min="12289" max="12289" width="32.375" style="77" customWidth="1"/>
    <col min="12290" max="12290" width="12.375" style="77" customWidth="1"/>
    <col min="12291" max="12291" width="12.875" style="77" customWidth="1"/>
    <col min="12292" max="12292" width="11" style="77"/>
    <col min="12293" max="12293" width="12.875" style="77" customWidth="1"/>
    <col min="12294" max="12294" width="13.5" style="77" customWidth="1"/>
    <col min="12295" max="12295" width="11" style="77"/>
    <col min="12296" max="12296" width="12.375" style="77" customWidth="1"/>
    <col min="12297" max="12298" width="11" style="77"/>
    <col min="12299" max="12300" width="11.5" style="77" customWidth="1"/>
    <col min="12301" max="12544" width="11" style="77"/>
    <col min="12545" max="12545" width="32.375" style="77" customWidth="1"/>
    <col min="12546" max="12546" width="12.375" style="77" customWidth="1"/>
    <col min="12547" max="12547" width="12.875" style="77" customWidth="1"/>
    <col min="12548" max="12548" width="11" style="77"/>
    <col min="12549" max="12549" width="12.875" style="77" customWidth="1"/>
    <col min="12550" max="12550" width="13.5" style="77" customWidth="1"/>
    <col min="12551" max="12551" width="11" style="77"/>
    <col min="12552" max="12552" width="12.375" style="77" customWidth="1"/>
    <col min="12553" max="12554" width="11" style="77"/>
    <col min="12555" max="12556" width="11.5" style="77" customWidth="1"/>
    <col min="12557" max="12800" width="11" style="77"/>
    <col min="12801" max="12801" width="32.375" style="77" customWidth="1"/>
    <col min="12802" max="12802" width="12.375" style="77" customWidth="1"/>
    <col min="12803" max="12803" width="12.875" style="77" customWidth="1"/>
    <col min="12804" max="12804" width="11" style="77"/>
    <col min="12805" max="12805" width="12.875" style="77" customWidth="1"/>
    <col min="12806" max="12806" width="13.5" style="77" customWidth="1"/>
    <col min="12807" max="12807" width="11" style="77"/>
    <col min="12808" max="12808" width="12.375" style="77" customWidth="1"/>
    <col min="12809" max="12810" width="11" style="77"/>
    <col min="12811" max="12812" width="11.5" style="77" customWidth="1"/>
    <col min="12813" max="13056" width="11" style="77"/>
    <col min="13057" max="13057" width="32.375" style="77" customWidth="1"/>
    <col min="13058" max="13058" width="12.375" style="77" customWidth="1"/>
    <col min="13059" max="13059" width="12.875" style="77" customWidth="1"/>
    <col min="13060" max="13060" width="11" style="77"/>
    <col min="13061" max="13061" width="12.875" style="77" customWidth="1"/>
    <col min="13062" max="13062" width="13.5" style="77" customWidth="1"/>
    <col min="13063" max="13063" width="11" style="77"/>
    <col min="13064" max="13064" width="12.375" style="77" customWidth="1"/>
    <col min="13065" max="13066" width="11" style="77"/>
    <col min="13067" max="13068" width="11.5" style="77" customWidth="1"/>
    <col min="13069" max="13312" width="11" style="77"/>
    <col min="13313" max="13313" width="32.375" style="77" customWidth="1"/>
    <col min="13314" max="13314" width="12.375" style="77" customWidth="1"/>
    <col min="13315" max="13315" width="12.875" style="77" customWidth="1"/>
    <col min="13316" max="13316" width="11" style="77"/>
    <col min="13317" max="13317" width="12.875" style="77" customWidth="1"/>
    <col min="13318" max="13318" width="13.5" style="77" customWidth="1"/>
    <col min="13319" max="13319" width="11" style="77"/>
    <col min="13320" max="13320" width="12.375" style="77" customWidth="1"/>
    <col min="13321" max="13322" width="11" style="77"/>
    <col min="13323" max="13324" width="11.5" style="77" customWidth="1"/>
    <col min="13325" max="13568" width="11" style="77"/>
    <col min="13569" max="13569" width="32.375" style="77" customWidth="1"/>
    <col min="13570" max="13570" width="12.375" style="77" customWidth="1"/>
    <col min="13571" max="13571" width="12.875" style="77" customWidth="1"/>
    <col min="13572" max="13572" width="11" style="77"/>
    <col min="13573" max="13573" width="12.875" style="77" customWidth="1"/>
    <col min="13574" max="13574" width="13.5" style="77" customWidth="1"/>
    <col min="13575" max="13575" width="11" style="77"/>
    <col min="13576" max="13576" width="12.375" style="77" customWidth="1"/>
    <col min="13577" max="13578" width="11" style="77"/>
    <col min="13579" max="13580" width="11.5" style="77" customWidth="1"/>
    <col min="13581" max="13824" width="11" style="77"/>
    <col min="13825" max="13825" width="32.375" style="77" customWidth="1"/>
    <col min="13826" max="13826" width="12.375" style="77" customWidth="1"/>
    <col min="13827" max="13827" width="12.875" style="77" customWidth="1"/>
    <col min="13828" max="13828" width="11" style="77"/>
    <col min="13829" max="13829" width="12.875" style="77" customWidth="1"/>
    <col min="13830" max="13830" width="13.5" style="77" customWidth="1"/>
    <col min="13831" max="13831" width="11" style="77"/>
    <col min="13832" max="13832" width="12.375" style="77" customWidth="1"/>
    <col min="13833" max="13834" width="11" style="77"/>
    <col min="13835" max="13836" width="11.5" style="77" customWidth="1"/>
    <col min="13837" max="14080" width="11" style="77"/>
    <col min="14081" max="14081" width="32.375" style="77" customWidth="1"/>
    <col min="14082" max="14082" width="12.375" style="77" customWidth="1"/>
    <col min="14083" max="14083" width="12.875" style="77" customWidth="1"/>
    <col min="14084" max="14084" width="11" style="77"/>
    <col min="14085" max="14085" width="12.875" style="77" customWidth="1"/>
    <col min="14086" max="14086" width="13.5" style="77" customWidth="1"/>
    <col min="14087" max="14087" width="11" style="77"/>
    <col min="14088" max="14088" width="12.375" style="77" customWidth="1"/>
    <col min="14089" max="14090" width="11" style="77"/>
    <col min="14091" max="14092" width="11.5" style="77" customWidth="1"/>
    <col min="14093" max="14336" width="11" style="77"/>
    <col min="14337" max="14337" width="32.375" style="77" customWidth="1"/>
    <col min="14338" max="14338" width="12.375" style="77" customWidth="1"/>
    <col min="14339" max="14339" width="12.875" style="77" customWidth="1"/>
    <col min="14340" max="14340" width="11" style="77"/>
    <col min="14341" max="14341" width="12.875" style="77" customWidth="1"/>
    <col min="14342" max="14342" width="13.5" style="77" customWidth="1"/>
    <col min="14343" max="14343" width="11" style="77"/>
    <col min="14344" max="14344" width="12.375" style="77" customWidth="1"/>
    <col min="14345" max="14346" width="11" style="77"/>
    <col min="14347" max="14348" width="11.5" style="77" customWidth="1"/>
    <col min="14349" max="14592" width="11" style="77"/>
    <col min="14593" max="14593" width="32.375" style="77" customWidth="1"/>
    <col min="14594" max="14594" width="12.375" style="77" customWidth="1"/>
    <col min="14595" max="14595" width="12.875" style="77" customWidth="1"/>
    <col min="14596" max="14596" width="11" style="77"/>
    <col min="14597" max="14597" width="12.875" style="77" customWidth="1"/>
    <col min="14598" max="14598" width="13.5" style="77" customWidth="1"/>
    <col min="14599" max="14599" width="11" style="77"/>
    <col min="14600" max="14600" width="12.375" style="77" customWidth="1"/>
    <col min="14601" max="14602" width="11" style="77"/>
    <col min="14603" max="14604" width="11.5" style="77" customWidth="1"/>
    <col min="14605" max="14848" width="11" style="77"/>
    <col min="14849" max="14849" width="32.375" style="77" customWidth="1"/>
    <col min="14850" max="14850" width="12.375" style="77" customWidth="1"/>
    <col min="14851" max="14851" width="12.875" style="77" customWidth="1"/>
    <col min="14852" max="14852" width="11" style="77"/>
    <col min="14853" max="14853" width="12.875" style="77" customWidth="1"/>
    <col min="14854" max="14854" width="13.5" style="77" customWidth="1"/>
    <col min="14855" max="14855" width="11" style="77"/>
    <col min="14856" max="14856" width="12.375" style="77" customWidth="1"/>
    <col min="14857" max="14858" width="11" style="77"/>
    <col min="14859" max="14860" width="11.5" style="77" customWidth="1"/>
    <col min="14861" max="15104" width="11" style="77"/>
    <col min="15105" max="15105" width="32.375" style="77" customWidth="1"/>
    <col min="15106" max="15106" width="12.375" style="77" customWidth="1"/>
    <col min="15107" max="15107" width="12.875" style="77" customWidth="1"/>
    <col min="15108" max="15108" width="11" style="77"/>
    <col min="15109" max="15109" width="12.875" style="77" customWidth="1"/>
    <col min="15110" max="15110" width="13.5" style="77" customWidth="1"/>
    <col min="15111" max="15111" width="11" style="77"/>
    <col min="15112" max="15112" width="12.375" style="77" customWidth="1"/>
    <col min="15113" max="15114" width="11" style="77"/>
    <col min="15115" max="15116" width="11.5" style="77" customWidth="1"/>
    <col min="15117" max="15360" width="11" style="77"/>
    <col min="15361" max="15361" width="32.375" style="77" customWidth="1"/>
    <col min="15362" max="15362" width="12.375" style="77" customWidth="1"/>
    <col min="15363" max="15363" width="12.875" style="77" customWidth="1"/>
    <col min="15364" max="15364" width="11" style="77"/>
    <col min="15365" max="15365" width="12.875" style="77" customWidth="1"/>
    <col min="15366" max="15366" width="13.5" style="77" customWidth="1"/>
    <col min="15367" max="15367" width="11" style="77"/>
    <col min="15368" max="15368" width="12.375" style="77" customWidth="1"/>
    <col min="15369" max="15370" width="11" style="77"/>
    <col min="15371" max="15372" width="11.5" style="77" customWidth="1"/>
    <col min="15373" max="15616" width="11" style="77"/>
    <col min="15617" max="15617" width="32.375" style="77" customWidth="1"/>
    <col min="15618" max="15618" width="12.375" style="77" customWidth="1"/>
    <col min="15619" max="15619" width="12.875" style="77" customWidth="1"/>
    <col min="15620" max="15620" width="11" style="77"/>
    <col min="15621" max="15621" width="12.875" style="77" customWidth="1"/>
    <col min="15622" max="15622" width="13.5" style="77" customWidth="1"/>
    <col min="15623" max="15623" width="11" style="77"/>
    <col min="15624" max="15624" width="12.375" style="77" customWidth="1"/>
    <col min="15625" max="15626" width="11" style="77"/>
    <col min="15627" max="15628" width="11.5" style="77" customWidth="1"/>
    <col min="15629" max="15872" width="11" style="77"/>
    <col min="15873" max="15873" width="32.375" style="77" customWidth="1"/>
    <col min="15874" max="15874" width="12.375" style="77" customWidth="1"/>
    <col min="15875" max="15875" width="12.875" style="77" customWidth="1"/>
    <col min="15876" max="15876" width="11" style="77"/>
    <col min="15877" max="15877" width="12.875" style="77" customWidth="1"/>
    <col min="15878" max="15878" width="13.5" style="77" customWidth="1"/>
    <col min="15879" max="15879" width="11" style="77"/>
    <col min="15880" max="15880" width="12.375" style="77" customWidth="1"/>
    <col min="15881" max="15882" width="11" style="77"/>
    <col min="15883" max="15884" width="11.5" style="77" customWidth="1"/>
    <col min="15885" max="16128" width="11" style="77"/>
    <col min="16129" max="16129" width="32.375" style="77" customWidth="1"/>
    <col min="16130" max="16130" width="12.375" style="77" customWidth="1"/>
    <col min="16131" max="16131" width="12.875" style="77" customWidth="1"/>
    <col min="16132" max="16132" width="11" style="77"/>
    <col min="16133" max="16133" width="12.875" style="77" customWidth="1"/>
    <col min="16134" max="16134" width="13.5" style="77" customWidth="1"/>
    <col min="16135" max="16135" width="11" style="77"/>
    <col min="16136" max="16136" width="12.375" style="77" customWidth="1"/>
    <col min="16137" max="16138" width="11" style="77"/>
    <col min="16139" max="16140" width="11.5" style="77" customWidth="1"/>
    <col min="16141" max="16384" width="11" style="77"/>
  </cols>
  <sheetData>
    <row r="1" spans="1:8" x14ac:dyDescent="0.2">
      <c r="A1" s="6" t="s">
        <v>265</v>
      </c>
      <c r="B1" s="3"/>
      <c r="C1" s="3"/>
      <c r="D1" s="3"/>
      <c r="E1" s="3"/>
      <c r="F1" s="3"/>
      <c r="G1" s="3"/>
    </row>
    <row r="2" spans="1:8" ht="15.75" x14ac:dyDescent="0.25">
      <c r="A2" s="2"/>
      <c r="B2" s="106"/>
      <c r="C2" s="3"/>
      <c r="D2" s="3"/>
      <c r="E2" s="3"/>
      <c r="F2" s="3"/>
      <c r="G2" s="3"/>
      <c r="H2" s="61" t="s">
        <v>156</v>
      </c>
    </row>
    <row r="3" spans="1:8" s="79" customFormat="1" x14ac:dyDescent="0.2">
      <c r="A3" s="78"/>
      <c r="B3" s="891">
        <f>INDICE!A3</f>
        <v>43313</v>
      </c>
      <c r="C3" s="892"/>
      <c r="D3" s="892" t="s">
        <v>117</v>
      </c>
      <c r="E3" s="892"/>
      <c r="F3" s="892" t="s">
        <v>118</v>
      </c>
      <c r="G3" s="892"/>
      <c r="H3" s="892"/>
    </row>
    <row r="4" spans="1:8" s="79" customFormat="1" x14ac:dyDescent="0.2">
      <c r="A4" s="80"/>
      <c r="B4" s="71" t="s">
        <v>47</v>
      </c>
      <c r="C4" s="71" t="s">
        <v>119</v>
      </c>
      <c r="D4" s="71" t="s">
        <v>47</v>
      </c>
      <c r="E4" s="71" t="s">
        <v>120</v>
      </c>
      <c r="F4" s="71" t="s">
        <v>47</v>
      </c>
      <c r="G4" s="72" t="s">
        <v>120</v>
      </c>
      <c r="H4" s="72" t="s">
        <v>125</v>
      </c>
    </row>
    <row r="5" spans="1:8" s="79" customFormat="1" x14ac:dyDescent="0.2">
      <c r="A5" s="81" t="s">
        <v>562</v>
      </c>
      <c r="B5" s="414">
        <v>100</v>
      </c>
      <c r="C5" s="83">
        <v>-15.966386554621847</v>
      </c>
      <c r="D5" s="82">
        <v>902</v>
      </c>
      <c r="E5" s="83">
        <v>-0.55126791620727666</v>
      </c>
      <c r="F5" s="82">
        <v>1396</v>
      </c>
      <c r="G5" s="83">
        <v>0.64888248017303529</v>
      </c>
      <c r="H5" s="417">
        <v>2.0873243817819165</v>
      </c>
    </row>
    <row r="6" spans="1:8" s="79" customFormat="1" x14ac:dyDescent="0.2">
      <c r="A6" s="81" t="s">
        <v>48</v>
      </c>
      <c r="B6" s="415">
        <v>852.322</v>
      </c>
      <c r="C6" s="85">
        <v>3.345830382865616</v>
      </c>
      <c r="D6" s="84">
        <v>5966.5920000000006</v>
      </c>
      <c r="E6" s="85">
        <v>-1.4284192031957372</v>
      </c>
      <c r="F6" s="84">
        <v>9014.0709999999999</v>
      </c>
      <c r="G6" s="85">
        <v>-2.4413180600109907</v>
      </c>
      <c r="H6" s="418">
        <v>13.478001559751648</v>
      </c>
    </row>
    <row r="7" spans="1:8" s="79" customFormat="1" x14ac:dyDescent="0.2">
      <c r="A7" s="81" t="s">
        <v>49</v>
      </c>
      <c r="B7" s="415">
        <v>942.75699999999995</v>
      </c>
      <c r="C7" s="85">
        <v>15.090087615531752</v>
      </c>
      <c r="D7" s="84">
        <v>6842.9239999999991</v>
      </c>
      <c r="E7" s="85">
        <v>11.606139955295063</v>
      </c>
      <c r="F7" s="84">
        <v>10200.590999999999</v>
      </c>
      <c r="G7" s="85">
        <v>10.417803254668422</v>
      </c>
      <c r="H7" s="418">
        <v>15.252107666823195</v>
      </c>
    </row>
    <row r="8" spans="1:8" s="79" customFormat="1" x14ac:dyDescent="0.2">
      <c r="A8" s="81" t="s">
        <v>126</v>
      </c>
      <c r="B8" s="415">
        <v>2512.3620000000001</v>
      </c>
      <c r="C8" s="85">
        <v>6.5332987319614944</v>
      </c>
      <c r="D8" s="84">
        <v>17878.889000000003</v>
      </c>
      <c r="E8" s="85">
        <v>-1.7830451510193104</v>
      </c>
      <c r="F8" s="84">
        <v>26949.295999999998</v>
      </c>
      <c r="G8" s="85">
        <v>-1.8897974846945054</v>
      </c>
      <c r="H8" s="418">
        <v>40.295073504769249</v>
      </c>
    </row>
    <row r="9" spans="1:8" s="79" customFormat="1" x14ac:dyDescent="0.2">
      <c r="A9" s="81" t="s">
        <v>127</v>
      </c>
      <c r="B9" s="415">
        <v>515.12900000000002</v>
      </c>
      <c r="C9" s="85">
        <v>4.7010162601626053</v>
      </c>
      <c r="D9" s="84">
        <v>3836.0830000000001</v>
      </c>
      <c r="E9" s="85">
        <v>1.9360251018673864</v>
      </c>
      <c r="F9" s="84">
        <v>5605.2249999999995</v>
      </c>
      <c r="G9" s="86">
        <v>-2.8622512039051875</v>
      </c>
      <c r="H9" s="418">
        <v>8.3810335299953742</v>
      </c>
    </row>
    <row r="10" spans="1:8" s="79" customFormat="1" x14ac:dyDescent="0.2">
      <c r="A10" s="80" t="s">
        <v>128</v>
      </c>
      <c r="B10" s="416">
        <v>1239.4299999999994</v>
      </c>
      <c r="C10" s="85">
        <v>-7.6430700447094351</v>
      </c>
      <c r="D10" s="87">
        <v>9150.9449999999979</v>
      </c>
      <c r="E10" s="88">
        <v>7.1941016767525969</v>
      </c>
      <c r="F10" s="87">
        <v>13714.695</v>
      </c>
      <c r="G10" s="88">
        <v>3.3307211891306352</v>
      </c>
      <c r="H10" s="419">
        <v>20.506459356878612</v>
      </c>
    </row>
    <row r="11" spans="1:8" s="79" customFormat="1" x14ac:dyDescent="0.2">
      <c r="A11" s="89" t="s">
        <v>116</v>
      </c>
      <c r="B11" s="90">
        <v>6162</v>
      </c>
      <c r="C11" s="91">
        <v>3.473238264007239</v>
      </c>
      <c r="D11" s="90">
        <v>44577.433000000005</v>
      </c>
      <c r="E11" s="91">
        <v>2.253873507106122</v>
      </c>
      <c r="F11" s="90">
        <v>66879.877999999997</v>
      </c>
      <c r="G11" s="91">
        <v>0.75879586872515625</v>
      </c>
      <c r="H11" s="91">
        <v>100</v>
      </c>
    </row>
    <row r="12" spans="1:8" s="79" customFormat="1" x14ac:dyDescent="0.2">
      <c r="A12" s="110"/>
      <c r="B12" s="110"/>
      <c r="C12" s="110"/>
      <c r="D12" s="110"/>
      <c r="E12" s="110"/>
      <c r="F12" s="110"/>
      <c r="G12" s="110"/>
      <c r="H12" s="92" t="s">
        <v>230</v>
      </c>
    </row>
    <row r="13" spans="1:8" s="79" customFormat="1" x14ac:dyDescent="0.2">
      <c r="A13" s="93" t="s">
        <v>667</v>
      </c>
      <c r="B13" s="110"/>
      <c r="C13" s="110"/>
      <c r="D13" s="110"/>
      <c r="E13" s="110"/>
      <c r="F13" s="110"/>
      <c r="G13" s="110"/>
      <c r="H13" s="110"/>
    </row>
    <row r="14" spans="1:8" x14ac:dyDescent="0.2">
      <c r="A14" s="93" t="s">
        <v>668</v>
      </c>
      <c r="B14" s="121"/>
      <c r="C14" s="3"/>
      <c r="D14" s="3"/>
      <c r="E14" s="3"/>
      <c r="F14" s="3"/>
      <c r="G14" s="3"/>
      <c r="H14" s="3"/>
    </row>
    <row r="15" spans="1:8" x14ac:dyDescent="0.2">
      <c r="A15" s="93" t="s">
        <v>588</v>
      </c>
      <c r="B15" s="3"/>
      <c r="C15" s="3"/>
      <c r="D15" s="3"/>
      <c r="E15" s="3"/>
      <c r="F15" s="3"/>
      <c r="G15" s="3"/>
      <c r="H15" s="3"/>
    </row>
  </sheetData>
  <mergeCells count="3">
    <mergeCell ref="B3:C3"/>
    <mergeCell ref="D3:E3"/>
    <mergeCell ref="F3:H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election activeCell="A3" sqref="A3:XFD3"/>
    </sheetView>
  </sheetViews>
  <sheetFormatPr baseColWidth="10" defaultRowHeight="14.25" x14ac:dyDescent="0.2"/>
  <cols>
    <col min="1" max="1" width="36.375" bestFit="1" customWidth="1"/>
    <col min="3" max="3" width="1.75" customWidth="1"/>
    <col min="4" max="4" width="35.375" bestFit="1" customWidth="1"/>
  </cols>
  <sheetData>
    <row r="1" spans="1:7" x14ac:dyDescent="0.2">
      <c r="A1" s="203" t="s">
        <v>266</v>
      </c>
      <c r="B1" s="203"/>
      <c r="C1" s="203"/>
      <c r="D1" s="203"/>
      <c r="E1" s="203"/>
      <c r="F1" s="204"/>
      <c r="G1" s="204"/>
    </row>
    <row r="2" spans="1:7" x14ac:dyDescent="0.2">
      <c r="A2" s="203"/>
      <c r="B2" s="203"/>
      <c r="C2" s="203"/>
      <c r="D2" s="203"/>
      <c r="E2" s="208" t="s">
        <v>156</v>
      </c>
      <c r="F2" s="204"/>
      <c r="G2" s="204"/>
    </row>
    <row r="3" spans="1:7" x14ac:dyDescent="0.2">
      <c r="A3" s="914">
        <f>INDICE!A3</f>
        <v>43313</v>
      </c>
      <c r="B3" s="914">
        <v>41671</v>
      </c>
      <c r="C3" s="915">
        <v>41671</v>
      </c>
      <c r="D3" s="914">
        <v>41671</v>
      </c>
      <c r="E3" s="914">
        <v>41671</v>
      </c>
      <c r="F3" s="204"/>
    </row>
    <row r="4" spans="1:7" ht="15" x14ac:dyDescent="0.25">
      <c r="A4" s="214" t="s">
        <v>30</v>
      </c>
      <c r="B4" s="215">
        <v>6.4829999999999997</v>
      </c>
      <c r="C4" s="574"/>
      <c r="D4" s="319" t="s">
        <v>267</v>
      </c>
      <c r="E4" s="670">
        <v>6162</v>
      </c>
    </row>
    <row r="5" spans="1:7" x14ac:dyDescent="0.2">
      <c r="A5" s="214" t="s">
        <v>268</v>
      </c>
      <c r="B5" s="215">
        <v>5565</v>
      </c>
      <c r="C5" s="325"/>
      <c r="D5" s="214" t="s">
        <v>269</v>
      </c>
      <c r="E5" s="215">
        <v>-369</v>
      </c>
    </row>
    <row r="6" spans="1:7" x14ac:dyDescent="0.2">
      <c r="A6" s="214" t="s">
        <v>512</v>
      </c>
      <c r="B6" s="215">
        <v>-135</v>
      </c>
      <c r="C6" s="325"/>
      <c r="D6" s="214" t="s">
        <v>270</v>
      </c>
      <c r="E6" s="215">
        <v>155.99191999999766</v>
      </c>
    </row>
    <row r="7" spans="1:7" x14ac:dyDescent="0.2">
      <c r="A7" s="214" t="s">
        <v>513</v>
      </c>
      <c r="B7" s="215">
        <v>51.516999999999825</v>
      </c>
      <c r="C7" s="325"/>
      <c r="D7" s="214" t="s">
        <v>514</v>
      </c>
      <c r="E7" s="215">
        <v>1750</v>
      </c>
    </row>
    <row r="8" spans="1:7" x14ac:dyDescent="0.2">
      <c r="A8" s="214" t="s">
        <v>515</v>
      </c>
      <c r="B8" s="215">
        <v>763</v>
      </c>
      <c r="C8" s="325"/>
      <c r="D8" s="214" t="s">
        <v>516</v>
      </c>
      <c r="E8" s="215">
        <v>-2043</v>
      </c>
    </row>
    <row r="9" spans="1:7" ht="15" x14ac:dyDescent="0.25">
      <c r="A9" s="222" t="s">
        <v>58</v>
      </c>
      <c r="B9" s="581">
        <v>6251</v>
      </c>
      <c r="C9" s="325"/>
      <c r="D9" s="214" t="s">
        <v>272</v>
      </c>
      <c r="E9" s="215">
        <v>-567</v>
      </c>
    </row>
    <row r="10" spans="1:7" ht="15" x14ac:dyDescent="0.25">
      <c r="A10" s="214" t="s">
        <v>271</v>
      </c>
      <c r="B10" s="215">
        <v>-89</v>
      </c>
      <c r="C10" s="325"/>
      <c r="D10" s="222" t="s">
        <v>517</v>
      </c>
      <c r="E10" s="581">
        <v>5088.9919199999977</v>
      </c>
      <c r="G10" s="687"/>
    </row>
    <row r="11" spans="1:7" ht="15" x14ac:dyDescent="0.25">
      <c r="A11" s="222" t="s">
        <v>267</v>
      </c>
      <c r="B11" s="581">
        <v>6162</v>
      </c>
      <c r="C11" s="575"/>
      <c r="D11" s="287"/>
      <c r="E11" s="566" t="s">
        <v>129</v>
      </c>
      <c r="F11" s="214"/>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L31"/>
  <sheetViews>
    <sheetView workbookViewId="0">
      <selection activeCell="F27" sqref="F27"/>
    </sheetView>
  </sheetViews>
  <sheetFormatPr baseColWidth="10" defaultColWidth="10.5" defaultRowHeight="14.25" customHeight="1" x14ac:dyDescent="0.2"/>
  <cols>
    <col min="1" max="1" width="6.875" style="8" customWidth="1"/>
    <col min="2" max="2" width="11" style="8" bestFit="1" customWidth="1"/>
    <col min="3" max="4" width="15.125" style="8" customWidth="1"/>
    <col min="5" max="5" width="15.125" style="57" customWidth="1"/>
    <col min="6" max="6" width="15.125" style="8" customWidth="1"/>
    <col min="7" max="10" width="11.5" style="8" customWidth="1"/>
    <col min="11" max="11" width="2.75" style="8" customWidth="1"/>
    <col min="12" max="12" width="11.5" style="8" customWidth="1"/>
    <col min="13" max="16384" width="10.5" style="8"/>
  </cols>
  <sheetData>
    <row r="1" spans="1:12" ht="14.25" customHeight="1" x14ac:dyDescent="0.2">
      <c r="A1" s="880" t="s">
        <v>520</v>
      </c>
      <c r="B1" s="880"/>
      <c r="C1" s="880"/>
      <c r="D1" s="880"/>
      <c r="E1" s="253"/>
      <c r="F1" s="253"/>
      <c r="G1" s="59"/>
      <c r="H1" s="59"/>
      <c r="I1" s="59"/>
      <c r="J1" s="59"/>
      <c r="K1" s="57"/>
      <c r="L1" s="57"/>
    </row>
    <row r="2" spans="1:12" ht="14.25" customHeight="1" x14ac:dyDescent="0.2">
      <c r="A2" s="880"/>
      <c r="B2" s="880"/>
      <c r="C2" s="880"/>
      <c r="D2" s="880"/>
      <c r="E2" s="253"/>
      <c r="F2" s="253"/>
      <c r="G2" s="59"/>
      <c r="H2" s="59"/>
      <c r="I2" s="59"/>
      <c r="J2" s="59"/>
      <c r="K2" s="57"/>
      <c r="L2" s="57"/>
    </row>
    <row r="3" spans="1:12" ht="14.25" customHeight="1" x14ac:dyDescent="0.2">
      <c r="A3" s="58"/>
      <c r="B3" s="58"/>
      <c r="C3" s="58"/>
      <c r="D3" s="61" t="s">
        <v>273</v>
      </c>
      <c r="F3" s="57"/>
    </row>
    <row r="4" spans="1:12" s="256" customFormat="1" ht="14.25" customHeight="1" x14ac:dyDescent="0.2">
      <c r="A4" s="254"/>
      <c r="B4" s="254"/>
      <c r="C4" s="255" t="s">
        <v>274</v>
      </c>
      <c r="D4" s="255" t="s">
        <v>519</v>
      </c>
      <c r="E4" s="64"/>
      <c r="F4" s="64"/>
    </row>
    <row r="5" spans="1:12" ht="14.25" customHeight="1" x14ac:dyDescent="0.2">
      <c r="A5" s="882">
        <v>2013</v>
      </c>
      <c r="B5" s="260" t="s">
        <v>275</v>
      </c>
      <c r="C5" s="577">
        <v>16.32</v>
      </c>
      <c r="D5" s="261">
        <v>1.3664596273291854</v>
      </c>
      <c r="E5" s="259"/>
      <c r="F5" s="57"/>
    </row>
    <row r="6" spans="1:12" ht="14.25" customHeight="1" x14ac:dyDescent="0.2">
      <c r="A6" s="916"/>
      <c r="B6" s="257" t="s">
        <v>281</v>
      </c>
      <c r="C6" s="576">
        <v>17.13</v>
      </c>
      <c r="D6" s="258">
        <v>4.9632352941176388</v>
      </c>
      <c r="E6" s="259"/>
      <c r="F6" s="57"/>
    </row>
    <row r="7" spans="1:12" ht="14.25" customHeight="1" x14ac:dyDescent="0.2">
      <c r="A7" s="883"/>
      <c r="B7" s="262" t="s">
        <v>282</v>
      </c>
      <c r="C7" s="578">
        <v>17.5</v>
      </c>
      <c r="D7" s="263">
        <v>2.1599532983070695</v>
      </c>
      <c r="F7" s="57"/>
    </row>
    <row r="8" spans="1:12" ht="14.25" customHeight="1" x14ac:dyDescent="0.2">
      <c r="A8" s="882">
        <v>2015</v>
      </c>
      <c r="B8" s="260" t="s">
        <v>583</v>
      </c>
      <c r="C8" s="577">
        <v>15.81</v>
      </c>
      <c r="D8" s="261">
        <v>-9.66</v>
      </c>
      <c r="F8" s="57"/>
    </row>
    <row r="9" spans="1:12" ht="14.25" customHeight="1" x14ac:dyDescent="0.2">
      <c r="A9" s="916"/>
      <c r="B9" s="257" t="s">
        <v>585</v>
      </c>
      <c r="C9" s="576">
        <v>14.12</v>
      </c>
      <c r="D9" s="258">
        <v>-10.69</v>
      </c>
      <c r="F9" s="57"/>
    </row>
    <row r="10" spans="1:12" ht="14.25" customHeight="1" x14ac:dyDescent="0.2">
      <c r="A10" s="916"/>
      <c r="B10" s="257" t="s">
        <v>586</v>
      </c>
      <c r="C10" s="576">
        <v>13.42</v>
      </c>
      <c r="D10" s="258">
        <v>-4.96</v>
      </c>
    </row>
    <row r="11" spans="1:12" ht="14.25" customHeight="1" x14ac:dyDescent="0.2">
      <c r="A11" s="916"/>
      <c r="B11" s="257" t="s">
        <v>590</v>
      </c>
      <c r="C11" s="576">
        <v>12.76</v>
      </c>
      <c r="D11" s="258">
        <v>-4.9180327868852469</v>
      </c>
    </row>
    <row r="12" spans="1:12" ht="14.25" customHeight="1" x14ac:dyDescent="0.2">
      <c r="A12" s="883"/>
      <c r="B12" s="262" t="s">
        <v>591</v>
      </c>
      <c r="C12" s="578">
        <v>12.68</v>
      </c>
      <c r="D12" s="263">
        <v>-0.62695924764890343</v>
      </c>
    </row>
    <row r="13" spans="1:12" ht="14.25" customHeight="1" x14ac:dyDescent="0.2">
      <c r="A13" s="882">
        <v>2016</v>
      </c>
      <c r="B13" s="260" t="s">
        <v>592</v>
      </c>
      <c r="C13" s="577">
        <v>13.1</v>
      </c>
      <c r="D13" s="261">
        <v>3.3123028391167186</v>
      </c>
    </row>
    <row r="14" spans="1:12" ht="14.25" customHeight="1" x14ac:dyDescent="0.2">
      <c r="A14" s="916"/>
      <c r="B14" s="257" t="s">
        <v>594</v>
      </c>
      <c r="C14" s="576">
        <v>12.46</v>
      </c>
      <c r="D14" s="258">
        <v>-4.8854961832060981</v>
      </c>
    </row>
    <row r="15" spans="1:12" ht="14.25" customHeight="1" x14ac:dyDescent="0.2">
      <c r="A15" s="916"/>
      <c r="B15" s="257" t="s">
        <v>599</v>
      </c>
      <c r="C15" s="576">
        <v>11.85</v>
      </c>
      <c r="D15" s="258">
        <v>-4.8956661316211969</v>
      </c>
    </row>
    <row r="16" spans="1:12" ht="14.25" customHeight="1" x14ac:dyDescent="0.2">
      <c r="A16" s="916"/>
      <c r="B16" s="257" t="s">
        <v>598</v>
      </c>
      <c r="C16" s="576">
        <v>11.27</v>
      </c>
      <c r="D16" s="258">
        <v>-4.8945147679324901</v>
      </c>
    </row>
    <row r="17" spans="1:4" ht="14.25" customHeight="1" x14ac:dyDescent="0.2">
      <c r="A17" s="916"/>
      <c r="B17" s="257" t="s">
        <v>601</v>
      </c>
      <c r="C17" s="576">
        <v>11.71</v>
      </c>
      <c r="D17" s="258">
        <v>3.9041703637977045</v>
      </c>
    </row>
    <row r="18" spans="1:4" ht="14.25" customHeight="1" x14ac:dyDescent="0.2">
      <c r="A18" s="883"/>
      <c r="B18" s="693" t="s">
        <v>603</v>
      </c>
      <c r="C18" s="578">
        <v>12.28</v>
      </c>
      <c r="D18" s="263">
        <v>4.8676345004269725</v>
      </c>
    </row>
    <row r="19" spans="1:4" ht="14.25" customHeight="1" x14ac:dyDescent="0.2">
      <c r="A19" s="882">
        <v>2017</v>
      </c>
      <c r="B19" s="257" t="s">
        <v>605</v>
      </c>
      <c r="C19" s="576">
        <v>12.89</v>
      </c>
      <c r="D19" s="258">
        <v>4.9674267100977296</v>
      </c>
    </row>
    <row r="20" spans="1:4" ht="14.25" customHeight="1" x14ac:dyDescent="0.2">
      <c r="A20" s="916"/>
      <c r="B20" s="257" t="s">
        <v>617</v>
      </c>
      <c r="C20" s="576">
        <v>13.52</v>
      </c>
      <c r="D20" s="258">
        <v>4.8875096974398682</v>
      </c>
    </row>
    <row r="21" spans="1:4" ht="14.25" customHeight="1" x14ac:dyDescent="0.2">
      <c r="A21" s="916"/>
      <c r="B21" s="257" t="s">
        <v>628</v>
      </c>
      <c r="C21" s="576">
        <v>14.18</v>
      </c>
      <c r="D21" s="258">
        <v>4.881656804733729</v>
      </c>
    </row>
    <row r="22" spans="1:4" ht="14.25" customHeight="1" x14ac:dyDescent="0.2">
      <c r="A22" s="916"/>
      <c r="B22" s="257" t="s">
        <v>647</v>
      </c>
      <c r="C22" s="576">
        <v>14.88</v>
      </c>
      <c r="D22" s="258">
        <v>4.9365303244005716</v>
      </c>
    </row>
    <row r="23" spans="1:4" ht="14.25" customHeight="1" x14ac:dyDescent="0.2">
      <c r="A23" s="916"/>
      <c r="B23" s="257" t="s">
        <v>649</v>
      </c>
      <c r="C23" s="576">
        <v>14.15</v>
      </c>
      <c r="D23" s="258">
        <v>-4.9059139784946266</v>
      </c>
    </row>
    <row r="24" spans="1:4" ht="14.25" customHeight="1" x14ac:dyDescent="0.2">
      <c r="A24" s="883"/>
      <c r="B24" s="693" t="s">
        <v>654</v>
      </c>
      <c r="C24" s="578">
        <v>14.45</v>
      </c>
      <c r="D24" s="263">
        <v>2.1201413427561762</v>
      </c>
    </row>
    <row r="25" spans="1:4" ht="14.25" customHeight="1" x14ac:dyDescent="0.2">
      <c r="A25" s="882">
        <v>2018</v>
      </c>
      <c r="B25" s="257" t="s">
        <v>657</v>
      </c>
      <c r="C25" s="576">
        <v>14.68</v>
      </c>
      <c r="D25" s="258">
        <v>1.5916955017301067</v>
      </c>
    </row>
    <row r="26" spans="1:4" ht="14.25" customHeight="1" x14ac:dyDescent="0.2">
      <c r="A26" s="916"/>
      <c r="B26" s="867" t="s">
        <v>661</v>
      </c>
      <c r="C26" s="576">
        <v>13.96</v>
      </c>
      <c r="D26" s="258">
        <v>-4.9046321525885483</v>
      </c>
    </row>
    <row r="27" spans="1:4" ht="14.25" customHeight="1" x14ac:dyDescent="0.2">
      <c r="A27" s="916"/>
      <c r="B27" s="867" t="s">
        <v>669</v>
      </c>
      <c r="C27" s="576">
        <v>13.27</v>
      </c>
      <c r="D27" s="258">
        <v>-4.9426934097421293</v>
      </c>
    </row>
    <row r="28" spans="1:4" ht="14.25" customHeight="1" x14ac:dyDescent="0.2">
      <c r="A28" s="883"/>
      <c r="B28" s="693" t="s">
        <v>677</v>
      </c>
      <c r="C28" s="578">
        <v>13.92</v>
      </c>
      <c r="D28" s="263">
        <v>4.8982667671439364</v>
      </c>
    </row>
    <row r="29" spans="1:4" ht="14.25" customHeight="1" x14ac:dyDescent="0.2">
      <c r="D29" s="70" t="s">
        <v>664</v>
      </c>
    </row>
    <row r="30" spans="1:4" ht="14.25" customHeight="1" x14ac:dyDescent="0.2">
      <c r="A30" s="251" t="s">
        <v>283</v>
      </c>
    </row>
    <row r="31" spans="1:4" ht="14.25" customHeight="1" x14ac:dyDescent="0.2">
      <c r="A31" s="251" t="s">
        <v>626</v>
      </c>
    </row>
  </sheetData>
  <mergeCells count="6">
    <mergeCell ref="A25:A28"/>
    <mergeCell ref="A1:D2"/>
    <mergeCell ref="A19:A24"/>
    <mergeCell ref="A13:A18"/>
    <mergeCell ref="A8:A12"/>
    <mergeCell ref="A5:A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G15"/>
  <sheetViews>
    <sheetView workbookViewId="0"/>
  </sheetViews>
  <sheetFormatPr baseColWidth="10" defaultRowHeight="14.25" x14ac:dyDescent="0.2"/>
  <cols>
    <col min="1" max="1" width="21.375" customWidth="1"/>
  </cols>
  <sheetData>
    <row r="1" spans="1:7" x14ac:dyDescent="0.2">
      <c r="A1" s="58" t="s">
        <v>105</v>
      </c>
      <c r="B1" s="58"/>
      <c r="C1" s="58"/>
      <c r="D1" s="58"/>
      <c r="E1" s="58"/>
      <c r="F1" s="58"/>
      <c r="G1" s="59"/>
    </row>
    <row r="2" spans="1:7" x14ac:dyDescent="0.2">
      <c r="A2" s="60"/>
      <c r="B2" s="60"/>
      <c r="C2" s="60"/>
      <c r="D2" s="60"/>
      <c r="E2" s="60"/>
      <c r="F2" s="60"/>
      <c r="G2" s="61" t="s">
        <v>106</v>
      </c>
    </row>
    <row r="3" spans="1:7" ht="14.45" customHeight="1" x14ac:dyDescent="0.2">
      <c r="A3" s="62"/>
      <c r="B3" s="882" t="s">
        <v>620</v>
      </c>
      <c r="C3" s="884" t="s">
        <v>453</v>
      </c>
      <c r="D3" s="882" t="s">
        <v>595</v>
      </c>
      <c r="E3" s="884" t="s">
        <v>453</v>
      </c>
      <c r="F3" s="886" t="s">
        <v>108</v>
      </c>
      <c r="G3" s="886"/>
    </row>
    <row r="4" spans="1:7" ht="14.45" customHeight="1" x14ac:dyDescent="0.25">
      <c r="A4" s="685"/>
      <c r="B4" s="883"/>
      <c r="C4" s="885"/>
      <c r="D4" s="883"/>
      <c r="E4" s="885"/>
      <c r="F4" s="401">
        <v>2016</v>
      </c>
      <c r="G4" s="401">
        <v>2015</v>
      </c>
    </row>
    <row r="5" spans="1:7" x14ac:dyDescent="0.2">
      <c r="A5" s="64" t="s">
        <v>109</v>
      </c>
      <c r="B5" s="242">
        <v>10442.042244241256</v>
      </c>
      <c r="C5" s="243">
        <v>8.4561598920015104</v>
      </c>
      <c r="D5" s="242">
        <v>13686.411717720001</v>
      </c>
      <c r="E5" s="243">
        <v>11.106880682342158</v>
      </c>
      <c r="F5" s="643">
        <v>6.5679759542565792</v>
      </c>
      <c r="G5" s="643">
        <v>9.1030337594399739</v>
      </c>
    </row>
    <row r="6" spans="1:7" x14ac:dyDescent="0.2">
      <c r="A6" s="64" t="s">
        <v>110</v>
      </c>
      <c r="B6" s="242">
        <v>54632.765919999998</v>
      </c>
      <c r="C6" s="243">
        <v>44.242629282274066</v>
      </c>
      <c r="D6" s="242">
        <v>53170.755331999993</v>
      </c>
      <c r="E6" s="243">
        <v>43.149457099695724</v>
      </c>
      <c r="F6" s="643">
        <v>0.26299052881633789</v>
      </c>
      <c r="G6" s="643">
        <v>0.44455062735914119</v>
      </c>
    </row>
    <row r="7" spans="1:7" x14ac:dyDescent="0.2">
      <c r="A7" s="64" t="s">
        <v>111</v>
      </c>
      <c r="B7" s="242">
        <v>25035.278579999998</v>
      </c>
      <c r="C7" s="243">
        <v>20.274033916117652</v>
      </c>
      <c r="D7" s="242">
        <v>24533.397396</v>
      </c>
      <c r="E7" s="243">
        <v>19.909492950373512</v>
      </c>
      <c r="F7" s="643">
        <v>0.19135264601477431</v>
      </c>
      <c r="G7" s="643">
        <v>0.22040922880422736</v>
      </c>
    </row>
    <row r="8" spans="1:7" x14ac:dyDescent="0.2">
      <c r="A8" s="64" t="s">
        <v>112</v>
      </c>
      <c r="B8" s="242">
        <v>15260.263556215119</v>
      </c>
      <c r="C8" s="243">
        <v>12.358045065045149</v>
      </c>
      <c r="D8" s="242">
        <v>14934.0303030303</v>
      </c>
      <c r="E8" s="243">
        <v>12.119355759806979</v>
      </c>
      <c r="F8" s="643">
        <v>100</v>
      </c>
      <c r="G8" s="643">
        <v>100</v>
      </c>
    </row>
    <row r="9" spans="1:7" x14ac:dyDescent="0.2">
      <c r="A9" s="64" t="s">
        <v>113</v>
      </c>
      <c r="B9" s="242">
        <v>17212.25116346811</v>
      </c>
      <c r="C9" s="243">
        <v>13.938800910314777</v>
      </c>
      <c r="D9" s="242">
        <v>16659.458664799997</v>
      </c>
      <c r="E9" s="243">
        <v>13.519585954204322</v>
      </c>
      <c r="F9" s="643">
        <v>100</v>
      </c>
      <c r="G9" s="643">
        <v>100</v>
      </c>
    </row>
    <row r="10" spans="1:7" x14ac:dyDescent="0.2">
      <c r="A10" s="64" t="s">
        <v>114</v>
      </c>
      <c r="B10" s="242">
        <v>242.58134509000001</v>
      </c>
      <c r="C10" s="243">
        <v>0.1964468820291474</v>
      </c>
      <c r="D10" s="242">
        <v>252.0064146</v>
      </c>
      <c r="E10" s="243">
        <v>0.20450978940836148</v>
      </c>
      <c r="F10" s="643" t="s">
        <v>621</v>
      </c>
      <c r="G10" s="643" t="s">
        <v>622</v>
      </c>
    </row>
    <row r="11" spans="1:7" x14ac:dyDescent="0.2">
      <c r="A11" s="64" t="s">
        <v>115</v>
      </c>
      <c r="B11" s="242">
        <v>659.26376723989677</v>
      </c>
      <c r="C11" s="243">
        <v>0.53388405221769109</v>
      </c>
      <c r="D11" s="242">
        <v>-11.438000000000102</v>
      </c>
      <c r="E11" s="243" t="s">
        <v>596</v>
      </c>
      <c r="F11" s="644"/>
      <c r="G11" s="644"/>
    </row>
    <row r="12" spans="1:7" x14ac:dyDescent="0.2">
      <c r="A12" s="67" t="s">
        <v>116</v>
      </c>
      <c r="B12" s="645">
        <v>123484.44657625438</v>
      </c>
      <c r="C12" s="646">
        <v>100</v>
      </c>
      <c r="D12" s="645">
        <v>123224.62182815028</v>
      </c>
      <c r="E12" s="646">
        <v>100</v>
      </c>
      <c r="F12" s="646">
        <v>26.656314794008146</v>
      </c>
      <c r="G12" s="646">
        <v>27.297659724905671</v>
      </c>
    </row>
    <row r="13" spans="1:7" x14ac:dyDescent="0.2">
      <c r="A13" s="64"/>
      <c r="B13" s="64"/>
      <c r="C13" s="64"/>
      <c r="D13" s="64"/>
      <c r="E13" s="64"/>
      <c r="F13" s="64"/>
      <c r="G13" s="70" t="s">
        <v>558</v>
      </c>
    </row>
    <row r="14" spans="1:7" x14ac:dyDescent="0.2">
      <c r="A14" s="647" t="s">
        <v>559</v>
      </c>
      <c r="B14" s="1"/>
      <c r="C14" s="1"/>
      <c r="D14" s="1"/>
      <c r="E14" s="1"/>
      <c r="F14" s="1"/>
      <c r="G14" s="1"/>
    </row>
    <row r="15" spans="1:7" x14ac:dyDescent="0.2">
      <c r="A15" s="684" t="s">
        <v>597</v>
      </c>
      <c r="B15" s="1"/>
      <c r="C15" s="1"/>
      <c r="D15" s="1"/>
      <c r="E15" s="1"/>
      <c r="F15" s="1"/>
      <c r="G15" s="1"/>
    </row>
  </sheetData>
  <mergeCells count="5">
    <mergeCell ref="B3:B4"/>
    <mergeCell ref="C3:C4"/>
    <mergeCell ref="D3:D4"/>
    <mergeCell ref="E3:E4"/>
    <mergeCell ref="F3:G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election activeCell="C13" sqref="C13"/>
    </sheetView>
  </sheetViews>
  <sheetFormatPr baseColWidth="10" defaultRowHeight="14.25" x14ac:dyDescent="0.2"/>
  <cols>
    <col min="1" max="1" width="32.375" style="688" customWidth="1"/>
    <col min="2" max="4" width="11" style="688"/>
    <col min="5" max="5" width="13.125" style="688" customWidth="1"/>
    <col min="6" max="6" width="16.875" style="688" customWidth="1"/>
    <col min="7" max="16384" width="11" style="688"/>
  </cols>
  <sheetData>
    <row r="1" spans="1:6" x14ac:dyDescent="0.2">
      <c r="A1" s="58" t="s">
        <v>521</v>
      </c>
      <c r="B1" s="58"/>
      <c r="C1" s="58"/>
      <c r="D1" s="59"/>
      <c r="E1" s="59"/>
      <c r="F1" s="59"/>
    </row>
    <row r="2" spans="1:6" x14ac:dyDescent="0.2">
      <c r="A2" s="60"/>
      <c r="B2" s="60"/>
      <c r="C2" s="60"/>
      <c r="D2" s="73"/>
      <c r="E2" s="73"/>
      <c r="F2" s="61" t="s">
        <v>284</v>
      </c>
    </row>
    <row r="3" spans="1:6" x14ac:dyDescent="0.2">
      <c r="A3" s="62"/>
      <c r="B3" s="894" t="s">
        <v>285</v>
      </c>
      <c r="C3" s="894"/>
      <c r="D3" s="894"/>
      <c r="E3" s="236" t="s">
        <v>286</v>
      </c>
      <c r="F3" s="236"/>
    </row>
    <row r="4" spans="1:6" x14ac:dyDescent="0.2">
      <c r="A4" s="74"/>
      <c r="B4" s="265" t="s">
        <v>679</v>
      </c>
      <c r="C4" s="266" t="s">
        <v>675</v>
      </c>
      <c r="D4" s="265" t="s">
        <v>680</v>
      </c>
      <c r="E4" s="238" t="s">
        <v>287</v>
      </c>
      <c r="F4" s="237" t="s">
        <v>288</v>
      </c>
    </row>
    <row r="5" spans="1:6" x14ac:dyDescent="0.2">
      <c r="A5" s="579" t="s">
        <v>523</v>
      </c>
      <c r="B5" s="267">
        <v>132.84765035806453</v>
      </c>
      <c r="C5" s="267">
        <v>132.2154657870968</v>
      </c>
      <c r="D5" s="267">
        <v>119.01487971935481</v>
      </c>
      <c r="E5" s="267">
        <v>0.47814721765282298</v>
      </c>
      <c r="F5" s="267">
        <v>11.622723705916718</v>
      </c>
    </row>
    <row r="6" spans="1:6" x14ac:dyDescent="0.2">
      <c r="A6" s="74" t="s">
        <v>522</v>
      </c>
      <c r="B6" s="248">
        <v>122.91489847419356</v>
      </c>
      <c r="C6" s="263">
        <v>122.53458418064515</v>
      </c>
      <c r="D6" s="248">
        <v>107.05255101612904</v>
      </c>
      <c r="E6" s="248">
        <v>0.31037302333171107</v>
      </c>
      <c r="F6" s="248">
        <v>14.817346534483445</v>
      </c>
    </row>
    <row r="7" spans="1:6" x14ac:dyDescent="0.2">
      <c r="F7" s="70" t="s">
        <v>664</v>
      </c>
    </row>
    <row r="13" spans="1:6" x14ac:dyDescent="0.2">
      <c r="C13" s="688" t="s">
        <v>401</v>
      </c>
    </row>
  </sheetData>
  <mergeCells count="1">
    <mergeCell ref="B3:D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5"/>
  <sheetViews>
    <sheetView workbookViewId="0">
      <selection activeCell="A3" sqref="A3"/>
    </sheetView>
  </sheetViews>
  <sheetFormatPr baseColWidth="10" defaultRowHeight="14.25" x14ac:dyDescent="0.2"/>
  <cols>
    <col min="1" max="1" width="22.5" bestFit="1" customWidth="1"/>
    <col min="6" max="6" width="11" style="688"/>
    <col min="7" max="7" width="19.25" style="688" bestFit="1" customWidth="1"/>
    <col min="8" max="30" width="11" style="688"/>
  </cols>
  <sheetData>
    <row r="1" spans="1:38" x14ac:dyDescent="0.2">
      <c r="A1" s="880" t="s">
        <v>289</v>
      </c>
      <c r="B1" s="880"/>
      <c r="C1" s="880"/>
      <c r="D1" s="57"/>
      <c r="E1" s="57"/>
    </row>
    <row r="2" spans="1:38" x14ac:dyDescent="0.2">
      <c r="A2" s="881"/>
      <c r="B2" s="880"/>
      <c r="C2" s="880"/>
      <c r="D2" s="8"/>
      <c r="E2" s="61" t="s">
        <v>284</v>
      </c>
    </row>
    <row r="3" spans="1:38" x14ac:dyDescent="0.2">
      <c r="A3" s="63"/>
      <c r="B3" s="269" t="s">
        <v>290</v>
      </c>
      <c r="C3" s="269" t="s">
        <v>291</v>
      </c>
      <c r="D3" s="269" t="s">
        <v>292</v>
      </c>
      <c r="E3" s="269" t="s">
        <v>293</v>
      </c>
    </row>
    <row r="4" spans="1:38" x14ac:dyDescent="0.2">
      <c r="A4" s="270" t="s">
        <v>294</v>
      </c>
      <c r="B4" s="271">
        <v>132.84765035806453</v>
      </c>
      <c r="C4" s="272">
        <v>23.056203781151694</v>
      </c>
      <c r="D4" s="272">
        <v>46.27483404142896</v>
      </c>
      <c r="E4" s="272">
        <v>63.516612535483873</v>
      </c>
      <c r="F4" s="868"/>
      <c r="G4" s="868"/>
      <c r="H4" s="868"/>
      <c r="M4" s="869"/>
      <c r="N4" s="869"/>
      <c r="O4" s="869"/>
      <c r="P4" s="869"/>
      <c r="Q4" s="869"/>
      <c r="R4" s="869"/>
      <c r="S4" s="869"/>
      <c r="T4" s="869"/>
      <c r="U4" s="869"/>
      <c r="V4" s="869"/>
      <c r="W4" s="869"/>
      <c r="X4" s="869"/>
      <c r="Y4" s="869"/>
      <c r="Z4" s="869"/>
      <c r="AA4" s="869"/>
      <c r="AB4" s="869"/>
      <c r="AC4" s="869"/>
      <c r="AD4" s="869"/>
      <c r="AE4" s="381"/>
      <c r="AF4" s="381"/>
      <c r="AG4" s="381"/>
      <c r="AH4" s="381"/>
      <c r="AI4" s="381"/>
      <c r="AJ4" s="381"/>
      <c r="AK4" s="381"/>
      <c r="AL4" s="381"/>
    </row>
    <row r="5" spans="1:38" x14ac:dyDescent="0.2">
      <c r="A5" s="273" t="s">
        <v>295</v>
      </c>
      <c r="B5" s="274">
        <v>147.82258064516128</v>
      </c>
      <c r="C5" s="268">
        <v>23.601924640824073</v>
      </c>
      <c r="D5" s="268">
        <v>65.449849552724288</v>
      </c>
      <c r="E5" s="268">
        <v>58.770806451612906</v>
      </c>
      <c r="F5" s="868"/>
      <c r="G5" s="868"/>
      <c r="M5" s="870"/>
      <c r="N5" s="870"/>
      <c r="O5" s="870"/>
      <c r="P5" s="870"/>
      <c r="Q5" s="870"/>
      <c r="R5" s="870"/>
      <c r="S5" s="870"/>
      <c r="T5" s="870"/>
      <c r="U5" s="870"/>
      <c r="V5" s="870"/>
      <c r="W5" s="870"/>
      <c r="X5" s="870"/>
      <c r="Y5" s="870"/>
      <c r="Z5" s="870"/>
      <c r="AA5" s="870"/>
      <c r="AB5" s="870"/>
      <c r="AC5" s="870"/>
      <c r="AD5" s="870"/>
      <c r="AE5" s="380"/>
      <c r="AF5" s="380"/>
      <c r="AG5" s="380"/>
      <c r="AH5" s="380"/>
      <c r="AI5" s="380"/>
      <c r="AJ5" s="380"/>
      <c r="AK5" s="380"/>
      <c r="AL5" s="380"/>
    </row>
    <row r="6" spans="1:38" x14ac:dyDescent="0.2">
      <c r="A6" s="273" t="s">
        <v>296</v>
      </c>
      <c r="B6" s="274">
        <v>129.2483870967742</v>
      </c>
      <c r="C6" s="268">
        <v>21.541397849462367</v>
      </c>
      <c r="D6" s="268">
        <v>49.3359247311828</v>
      </c>
      <c r="E6" s="268">
        <v>58.371064516129024</v>
      </c>
      <c r="F6" s="868"/>
      <c r="G6" s="868"/>
      <c r="M6" s="870"/>
      <c r="N6" s="870"/>
      <c r="O6" s="870"/>
      <c r="P6" s="870"/>
      <c r="Q6" s="870"/>
      <c r="R6" s="870"/>
      <c r="S6" s="870"/>
      <c r="T6" s="870"/>
      <c r="U6" s="870"/>
      <c r="V6" s="870"/>
      <c r="W6" s="870"/>
      <c r="X6" s="870"/>
      <c r="Y6" s="870"/>
      <c r="Z6" s="870"/>
      <c r="AA6" s="870"/>
      <c r="AB6" s="870"/>
      <c r="AC6" s="870"/>
      <c r="AD6" s="870"/>
      <c r="AE6" s="380"/>
      <c r="AF6" s="380"/>
      <c r="AG6" s="380"/>
      <c r="AH6" s="380"/>
      <c r="AI6" s="380"/>
      <c r="AJ6" s="380"/>
      <c r="AK6" s="380"/>
      <c r="AL6" s="380"/>
    </row>
    <row r="7" spans="1:38" x14ac:dyDescent="0.2">
      <c r="A7" s="273" t="s">
        <v>243</v>
      </c>
      <c r="B7" s="274">
        <v>144.31967741935483</v>
      </c>
      <c r="C7" s="268">
        <v>25.047216742202078</v>
      </c>
      <c r="D7" s="268">
        <v>60.01584777392695</v>
      </c>
      <c r="E7" s="268">
        <v>59.2566129032258</v>
      </c>
      <c r="F7" s="868"/>
      <c r="G7" s="868"/>
      <c r="N7" s="870"/>
      <c r="O7" s="870"/>
      <c r="P7" s="870"/>
      <c r="Q7" s="870"/>
      <c r="R7" s="870"/>
      <c r="S7" s="870"/>
      <c r="T7" s="870"/>
      <c r="U7" s="870"/>
      <c r="V7" s="870"/>
      <c r="W7" s="870"/>
      <c r="X7" s="870"/>
      <c r="Y7" s="870"/>
      <c r="Z7" s="870"/>
      <c r="AA7" s="870"/>
      <c r="AB7" s="870"/>
      <c r="AC7" s="870"/>
      <c r="AD7" s="870"/>
      <c r="AE7" s="380"/>
      <c r="AF7" s="380"/>
      <c r="AG7" s="380"/>
      <c r="AH7" s="380"/>
      <c r="AI7" s="380"/>
      <c r="AJ7" s="380"/>
      <c r="AK7" s="380"/>
      <c r="AL7" s="380"/>
    </row>
    <row r="8" spans="1:38" x14ac:dyDescent="0.2">
      <c r="A8" s="273" t="s">
        <v>297</v>
      </c>
      <c r="B8" s="274">
        <v>113.75866323161219</v>
      </c>
      <c r="C8" s="268">
        <v>18.959777205268701</v>
      </c>
      <c r="D8" s="268">
        <v>36.302371111235736</v>
      </c>
      <c r="E8" s="268">
        <v>58.496514915107753</v>
      </c>
      <c r="F8" s="868"/>
      <c r="G8" s="868"/>
      <c r="N8" s="870"/>
      <c r="O8" s="870"/>
      <c r="P8" s="870"/>
      <c r="Q8" s="870"/>
      <c r="R8" s="870"/>
      <c r="S8" s="870"/>
      <c r="T8" s="870"/>
      <c r="U8" s="870"/>
      <c r="V8" s="870"/>
      <c r="W8" s="870"/>
      <c r="X8" s="870"/>
      <c r="Y8" s="870"/>
      <c r="Z8" s="870"/>
      <c r="AA8" s="870"/>
      <c r="AB8" s="870"/>
      <c r="AC8" s="870"/>
      <c r="AD8" s="870"/>
      <c r="AE8" s="380"/>
      <c r="AF8" s="380"/>
      <c r="AG8" s="380"/>
      <c r="AH8" s="380"/>
      <c r="AI8" s="380"/>
      <c r="AJ8" s="380"/>
      <c r="AK8" s="380"/>
      <c r="AL8" s="380"/>
    </row>
    <row r="9" spans="1:38" x14ac:dyDescent="0.2">
      <c r="A9" s="273" t="s">
        <v>298</v>
      </c>
      <c r="B9" s="274">
        <v>131.72716129032258</v>
      </c>
      <c r="C9" s="268">
        <v>21.032067769043103</v>
      </c>
      <c r="D9" s="268">
        <v>48.969899972892385</v>
      </c>
      <c r="E9" s="268">
        <v>61.725193548387097</v>
      </c>
      <c r="F9" s="868"/>
      <c r="G9" s="868"/>
    </row>
    <row r="10" spans="1:38" x14ac:dyDescent="0.2">
      <c r="A10" s="273" t="s">
        <v>299</v>
      </c>
      <c r="B10" s="274">
        <v>139.69610888882045</v>
      </c>
      <c r="C10" s="268">
        <v>27.939221777764089</v>
      </c>
      <c r="D10" s="268">
        <v>52.020776582803819</v>
      </c>
      <c r="E10" s="268">
        <v>59.736110528252539</v>
      </c>
      <c r="F10" s="868"/>
      <c r="G10" s="868"/>
    </row>
    <row r="11" spans="1:38" x14ac:dyDescent="0.2">
      <c r="A11" s="273" t="s">
        <v>300</v>
      </c>
      <c r="B11" s="274">
        <v>165.75066126058155</v>
      </c>
      <c r="C11" s="268">
        <v>33.150132252116308</v>
      </c>
      <c r="D11" s="268">
        <v>61.962908459608329</v>
      </c>
      <c r="E11" s="268">
        <v>70.637620548856916</v>
      </c>
      <c r="F11" s="868"/>
      <c r="G11" s="868"/>
    </row>
    <row r="12" spans="1:38" x14ac:dyDescent="0.2">
      <c r="A12" s="273" t="s">
        <v>301</v>
      </c>
      <c r="B12" s="274">
        <v>140.47096774193548</v>
      </c>
      <c r="C12" s="268">
        <v>23.411827956989249</v>
      </c>
      <c r="D12" s="268">
        <v>58.016849462365577</v>
      </c>
      <c r="E12" s="268">
        <v>59.042290322580655</v>
      </c>
      <c r="F12" s="868"/>
      <c r="G12" s="868"/>
    </row>
    <row r="13" spans="1:38" x14ac:dyDescent="0.2">
      <c r="A13" s="273" t="s">
        <v>302</v>
      </c>
      <c r="B13" s="274">
        <v>134.87883870967741</v>
      </c>
      <c r="C13" s="268">
        <v>24.322413537810682</v>
      </c>
      <c r="D13" s="268">
        <v>54.677005817028025</v>
      </c>
      <c r="E13" s="268">
        <v>55.879419354838703</v>
      </c>
      <c r="F13" s="868"/>
      <c r="G13" s="868"/>
    </row>
    <row r="14" spans="1:38" x14ac:dyDescent="0.2">
      <c r="A14" s="273" t="s">
        <v>213</v>
      </c>
      <c r="B14" s="274">
        <v>136.55161290322582</v>
      </c>
      <c r="C14" s="268">
        <v>22.758602150537637</v>
      </c>
      <c r="D14" s="268">
        <v>56.30007526881721</v>
      </c>
      <c r="E14" s="268">
        <v>57.492935483870966</v>
      </c>
      <c r="F14" s="868"/>
      <c r="G14" s="868"/>
    </row>
    <row r="15" spans="1:38" x14ac:dyDescent="0.2">
      <c r="A15" s="273" t="s">
        <v>303</v>
      </c>
      <c r="B15" s="274">
        <v>157.13548387096773</v>
      </c>
      <c r="C15" s="268">
        <v>30.413319458896979</v>
      </c>
      <c r="D15" s="268">
        <v>67.382003121748184</v>
      </c>
      <c r="E15" s="268">
        <v>59.34016129032257</v>
      </c>
      <c r="F15" s="868"/>
      <c r="G15" s="868"/>
    </row>
    <row r="16" spans="1:38" x14ac:dyDescent="0.2">
      <c r="A16" s="273" t="s">
        <v>244</v>
      </c>
      <c r="B16" s="275">
        <v>154.238</v>
      </c>
      <c r="C16" s="258">
        <v>25.706333333333333</v>
      </c>
      <c r="D16" s="258">
        <v>69.139989247311831</v>
      </c>
      <c r="E16" s="258">
        <v>59.391677419354835</v>
      </c>
      <c r="F16" s="868"/>
      <c r="G16" s="868"/>
    </row>
    <row r="17" spans="1:13" x14ac:dyDescent="0.2">
      <c r="A17" s="273" t="s">
        <v>245</v>
      </c>
      <c r="B17" s="274">
        <v>164.2483870967742</v>
      </c>
      <c r="C17" s="268">
        <v>31.79001040582726</v>
      </c>
      <c r="D17" s="268">
        <v>71.220860561914677</v>
      </c>
      <c r="E17" s="268">
        <v>61.237516129032258</v>
      </c>
      <c r="F17" s="868"/>
      <c r="G17" s="868"/>
    </row>
    <row r="18" spans="1:13" x14ac:dyDescent="0.2">
      <c r="A18" s="273" t="s">
        <v>304</v>
      </c>
      <c r="B18" s="274">
        <v>124.14887444474077</v>
      </c>
      <c r="C18" s="268">
        <v>26.393855196913393</v>
      </c>
      <c r="D18" s="268">
        <v>38.009692308491822</v>
      </c>
      <c r="E18" s="268">
        <v>59.745326939335563</v>
      </c>
      <c r="F18" s="868"/>
      <c r="G18" s="868"/>
    </row>
    <row r="19" spans="1:13" x14ac:dyDescent="0.2">
      <c r="A19" s="57" t="s">
        <v>305</v>
      </c>
      <c r="B19" s="274">
        <v>146.3516129032258</v>
      </c>
      <c r="C19" s="268">
        <v>27.366561762391818</v>
      </c>
      <c r="D19" s="268">
        <v>60.770889850511402</v>
      </c>
      <c r="E19" s="268">
        <v>58.214161290322579</v>
      </c>
      <c r="F19" s="868"/>
      <c r="G19" s="868"/>
    </row>
    <row r="20" spans="1:13" x14ac:dyDescent="0.2">
      <c r="A20" s="57" t="s">
        <v>214</v>
      </c>
      <c r="B20" s="274">
        <v>162.85432258064515</v>
      </c>
      <c r="C20" s="268">
        <v>29.367172924378636</v>
      </c>
      <c r="D20" s="268">
        <v>72.840052882072953</v>
      </c>
      <c r="E20" s="268">
        <v>60.64709677419355</v>
      </c>
      <c r="F20" s="868"/>
      <c r="G20" s="868"/>
    </row>
    <row r="21" spans="1:13" x14ac:dyDescent="0.2">
      <c r="A21" s="57" t="s">
        <v>306</v>
      </c>
      <c r="B21" s="274">
        <v>129.87341935483872</v>
      </c>
      <c r="C21" s="268">
        <v>22.540014929352175</v>
      </c>
      <c r="D21" s="268">
        <v>48.545017328712355</v>
      </c>
      <c r="E21" s="268">
        <v>58.788387096774194</v>
      </c>
      <c r="F21" s="868"/>
      <c r="G21" s="868"/>
    </row>
    <row r="22" spans="1:13" x14ac:dyDescent="0.2">
      <c r="A22" s="276" t="s">
        <v>307</v>
      </c>
      <c r="B22" s="274">
        <v>124.89764516129033</v>
      </c>
      <c r="C22" s="268">
        <v>21.676450813116503</v>
      </c>
      <c r="D22" s="268">
        <v>43.442839509464136</v>
      </c>
      <c r="E22" s="268">
        <v>59.778354838709689</v>
      </c>
      <c r="F22" s="868"/>
      <c r="G22" s="868"/>
    </row>
    <row r="23" spans="1:13" x14ac:dyDescent="0.2">
      <c r="A23" s="276" t="s">
        <v>308</v>
      </c>
      <c r="B23" s="277">
        <v>127.55806451612902</v>
      </c>
      <c r="C23" s="278">
        <v>18.534077750206784</v>
      </c>
      <c r="D23" s="278">
        <v>46.208760959470617</v>
      </c>
      <c r="E23" s="278">
        <v>62.815225806451622</v>
      </c>
      <c r="F23" s="868"/>
      <c r="G23" s="868"/>
    </row>
    <row r="24" spans="1:13" x14ac:dyDescent="0.2">
      <c r="A24" s="257" t="s">
        <v>309</v>
      </c>
      <c r="B24" s="277">
        <v>135.19354838709677</v>
      </c>
      <c r="C24" s="278">
        <v>20.62274466921815</v>
      </c>
      <c r="D24" s="278">
        <v>54.938190814652813</v>
      </c>
      <c r="E24" s="278">
        <v>59.632612903225798</v>
      </c>
      <c r="F24" s="868"/>
      <c r="G24" s="868"/>
    </row>
    <row r="25" spans="1:13" x14ac:dyDescent="0.2">
      <c r="A25" s="257" t="s">
        <v>619</v>
      </c>
      <c r="B25" s="277">
        <v>168.26774193548388</v>
      </c>
      <c r="C25" s="278">
        <v>29.203492402026129</v>
      </c>
      <c r="D25" s="278">
        <v>78.639249533457757</v>
      </c>
      <c r="E25" s="278">
        <v>60.424999999999997</v>
      </c>
      <c r="F25" s="868"/>
      <c r="G25" s="868"/>
    </row>
    <row r="26" spans="1:13" x14ac:dyDescent="0.2">
      <c r="A26" s="57" t="s">
        <v>310</v>
      </c>
      <c r="B26" s="277">
        <v>118.69333358838848</v>
      </c>
      <c r="C26" s="278">
        <v>22.194688394576708</v>
      </c>
      <c r="D26" s="278">
        <v>39.000456201736938</v>
      </c>
      <c r="E26" s="278">
        <v>57.498188992074837</v>
      </c>
      <c r="F26" s="868"/>
      <c r="G26" s="868"/>
    </row>
    <row r="27" spans="1:13" x14ac:dyDescent="0.2">
      <c r="A27" s="257" t="s">
        <v>246</v>
      </c>
      <c r="B27" s="277">
        <v>159.33870967741936</v>
      </c>
      <c r="C27" s="278">
        <v>29.795043273013377</v>
      </c>
      <c r="D27" s="278">
        <v>65.920021243115656</v>
      </c>
      <c r="E27" s="278">
        <v>63.623645161290327</v>
      </c>
      <c r="F27" s="868"/>
      <c r="G27" s="868"/>
    </row>
    <row r="28" spans="1:13" x14ac:dyDescent="0.2">
      <c r="A28" s="57" t="s">
        <v>216</v>
      </c>
      <c r="B28" s="274">
        <v>143.48794714350828</v>
      </c>
      <c r="C28" s="268">
        <v>23.914657857251381</v>
      </c>
      <c r="D28" s="268">
        <v>64.766409760075206</v>
      </c>
      <c r="E28" s="268">
        <v>54.806879526181696</v>
      </c>
      <c r="F28" s="868"/>
      <c r="G28" s="868"/>
    </row>
    <row r="29" spans="1:13" x14ac:dyDescent="0.2">
      <c r="A29" s="257" t="s">
        <v>627</v>
      </c>
      <c r="B29" s="277">
        <v>128.68808676633608</v>
      </c>
      <c r="C29" s="278">
        <v>22.334296050355849</v>
      </c>
      <c r="D29" s="278">
        <v>50.00992012842211</v>
      </c>
      <c r="E29" s="278">
        <v>56.343870587558129</v>
      </c>
      <c r="F29" s="868"/>
      <c r="G29" s="868"/>
    </row>
    <row r="30" spans="1:13" x14ac:dyDescent="0.2">
      <c r="A30" s="57" t="s">
        <v>311</v>
      </c>
      <c r="B30" s="274">
        <v>122.88092586377937</v>
      </c>
      <c r="C30" s="268">
        <v>19.619643625309312</v>
      </c>
      <c r="D30" s="268">
        <v>42.583753673293643</v>
      </c>
      <c r="E30" s="268">
        <v>60.677528565176416</v>
      </c>
      <c r="F30" s="868"/>
      <c r="G30" s="868"/>
    </row>
    <row r="31" spans="1:13" x14ac:dyDescent="0.2">
      <c r="A31" s="279" t="s">
        <v>247</v>
      </c>
      <c r="B31" s="280">
        <v>154.87036592836492</v>
      </c>
      <c r="C31" s="248">
        <v>30.974073185672985</v>
      </c>
      <c r="D31" s="248">
        <v>61.511709477250157</v>
      </c>
      <c r="E31" s="248">
        <v>62.384583265441776</v>
      </c>
      <c r="F31" s="868"/>
      <c r="G31" s="868"/>
    </row>
    <row r="32" spans="1:13" x14ac:dyDescent="0.2">
      <c r="A32" s="281" t="s">
        <v>312</v>
      </c>
      <c r="B32" s="282">
        <v>146.46619659535213</v>
      </c>
      <c r="C32" s="282">
        <v>25.882441680037243</v>
      </c>
      <c r="D32" s="282">
        <v>61.407951073192081</v>
      </c>
      <c r="E32" s="282">
        <v>59.175803842122811</v>
      </c>
      <c r="F32" s="868"/>
      <c r="G32" s="868"/>
      <c r="M32" s="870"/>
    </row>
    <row r="33" spans="1:13" x14ac:dyDescent="0.2">
      <c r="A33" s="283" t="s">
        <v>313</v>
      </c>
      <c r="B33" s="284">
        <v>151.00982190847654</v>
      </c>
      <c r="C33" s="284">
        <v>26.045248029510763</v>
      </c>
      <c r="D33" s="284">
        <v>64.963265379196471</v>
      </c>
      <c r="E33" s="284">
        <v>60.001308499769308</v>
      </c>
      <c r="F33" s="868"/>
      <c r="G33" s="868"/>
      <c r="M33" s="870"/>
    </row>
    <row r="34" spans="1:13" x14ac:dyDescent="0.2">
      <c r="A34" s="283" t="s">
        <v>314</v>
      </c>
      <c r="B34" s="285">
        <v>18.162171550412012</v>
      </c>
      <c r="C34" s="285">
        <v>2.9890442483590682</v>
      </c>
      <c r="D34" s="285">
        <v>18.688431337767511</v>
      </c>
      <c r="E34" s="285">
        <v>-3.5153040357145642</v>
      </c>
      <c r="F34" s="868"/>
      <c r="G34" s="868"/>
    </row>
    <row r="35" spans="1:13" x14ac:dyDescent="0.2">
      <c r="A35" s="93"/>
      <c r="B35" s="64"/>
      <c r="C35" s="57"/>
      <c r="D35" s="8"/>
      <c r="E35" s="70" t="s">
        <v>664</v>
      </c>
    </row>
    <row r="36" spans="1:13" s="688" customFormat="1" x14ac:dyDescent="0.2">
      <c r="B36" s="868"/>
      <c r="C36" s="868"/>
      <c r="D36" s="868"/>
      <c r="E36" s="868"/>
    </row>
    <row r="37" spans="1:13" s="688" customFormat="1" x14ac:dyDescent="0.2"/>
    <row r="38" spans="1:13" s="688" customFormat="1" x14ac:dyDescent="0.2"/>
    <row r="39" spans="1:13" s="688" customFormat="1" x14ac:dyDescent="0.2"/>
    <row r="40" spans="1:13" s="688" customFormat="1" x14ac:dyDescent="0.2"/>
    <row r="41" spans="1:13" s="688" customFormat="1" x14ac:dyDescent="0.2"/>
    <row r="42" spans="1:13" s="688" customFormat="1" x14ac:dyDescent="0.2"/>
    <row r="43" spans="1:13" s="688" customFormat="1" x14ac:dyDescent="0.2"/>
    <row r="44" spans="1:13" s="688" customFormat="1" x14ac:dyDescent="0.2"/>
    <row r="45" spans="1:13" s="688" customFormat="1" x14ac:dyDescent="0.2"/>
    <row r="46" spans="1:13" s="688" customFormat="1" x14ac:dyDescent="0.2"/>
    <row r="47" spans="1:13" s="688" customFormat="1" x14ac:dyDescent="0.2"/>
    <row r="48" spans="1:13"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sheetData>
  <mergeCells count="1">
    <mergeCell ref="A1:C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4"/>
  <sheetViews>
    <sheetView workbookViewId="0">
      <selection activeCell="A3" sqref="A3"/>
    </sheetView>
  </sheetViews>
  <sheetFormatPr baseColWidth="10" defaultRowHeight="14.25" x14ac:dyDescent="0.2"/>
  <cols>
    <col min="1" max="1" width="22.75" bestFit="1" customWidth="1"/>
    <col min="6" max="6" width="11" style="688"/>
    <col min="7" max="7" width="17.875" style="688" bestFit="1" customWidth="1"/>
    <col min="8" max="32" width="11" style="688"/>
  </cols>
  <sheetData>
    <row r="1" spans="1:36" x14ac:dyDescent="0.2">
      <c r="A1" s="880" t="s">
        <v>315</v>
      </c>
      <c r="B1" s="880"/>
      <c r="C1" s="880"/>
      <c r="D1" s="57"/>
      <c r="E1" s="57"/>
    </row>
    <row r="2" spans="1:36" x14ac:dyDescent="0.2">
      <c r="A2" s="881"/>
      <c r="B2" s="880"/>
      <c r="C2" s="880"/>
      <c r="D2" s="8"/>
      <c r="E2" s="61" t="s">
        <v>284</v>
      </c>
    </row>
    <row r="3" spans="1:36" x14ac:dyDescent="0.2">
      <c r="A3" s="63"/>
      <c r="B3" s="269" t="s">
        <v>290</v>
      </c>
      <c r="C3" s="269" t="s">
        <v>291</v>
      </c>
      <c r="D3" s="269" t="s">
        <v>292</v>
      </c>
      <c r="E3" s="269" t="s">
        <v>293</v>
      </c>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383"/>
      <c r="AH3" s="383"/>
      <c r="AI3" s="383"/>
      <c r="AJ3" s="383"/>
    </row>
    <row r="4" spans="1:36" x14ac:dyDescent="0.2">
      <c r="A4" s="270" t="s">
        <v>294</v>
      </c>
      <c r="B4" s="271">
        <v>122.91489847419356</v>
      </c>
      <c r="C4" s="272">
        <v>21.332337751719546</v>
      </c>
      <c r="D4" s="272">
        <v>36.87639259344175</v>
      </c>
      <c r="E4" s="272">
        <v>64.706168129032264</v>
      </c>
      <c r="F4" s="868"/>
      <c r="G4" s="868"/>
      <c r="H4" s="870"/>
      <c r="I4" s="870"/>
      <c r="J4" s="870"/>
      <c r="K4" s="870"/>
      <c r="L4" s="870"/>
      <c r="M4" s="870"/>
      <c r="N4" s="870"/>
      <c r="O4" s="870"/>
      <c r="P4" s="870"/>
      <c r="Q4" s="870"/>
      <c r="R4" s="870"/>
      <c r="S4" s="870"/>
      <c r="T4" s="870"/>
      <c r="U4" s="870"/>
      <c r="V4" s="870"/>
      <c r="W4" s="870"/>
      <c r="X4" s="870"/>
      <c r="Y4" s="870"/>
      <c r="Z4" s="870"/>
      <c r="AA4" s="870"/>
      <c r="AB4" s="870"/>
      <c r="AC4" s="870"/>
      <c r="AD4" s="870"/>
      <c r="AE4" s="870"/>
      <c r="AF4" s="870"/>
      <c r="AG4" s="382"/>
      <c r="AH4" s="382"/>
      <c r="AI4" s="382"/>
      <c r="AJ4" s="382"/>
    </row>
    <row r="5" spans="1:36" x14ac:dyDescent="0.2">
      <c r="A5" s="273" t="s">
        <v>295</v>
      </c>
      <c r="B5" s="274">
        <v>128.59677419354838</v>
      </c>
      <c r="C5" s="268">
        <v>20.532258064516132</v>
      </c>
      <c r="D5" s="268">
        <v>47.040064516129036</v>
      </c>
      <c r="E5" s="268">
        <v>61.024451612903228</v>
      </c>
      <c r="G5" s="868"/>
      <c r="H5" s="871"/>
      <c r="I5" s="871"/>
      <c r="J5" s="871"/>
      <c r="K5" s="871"/>
      <c r="L5" s="870"/>
      <c r="M5" s="870"/>
      <c r="N5" s="870"/>
      <c r="O5" s="870"/>
      <c r="P5" s="870"/>
      <c r="Q5" s="870"/>
      <c r="R5" s="870"/>
      <c r="S5" s="870"/>
      <c r="T5" s="870"/>
      <c r="U5" s="870"/>
      <c r="V5" s="870"/>
      <c r="W5" s="870"/>
      <c r="X5" s="870"/>
      <c r="Y5" s="870"/>
      <c r="Z5" s="870"/>
      <c r="AA5" s="870"/>
      <c r="AB5" s="870"/>
      <c r="AC5" s="870"/>
      <c r="AD5" s="870"/>
      <c r="AE5" s="870"/>
      <c r="AF5" s="870"/>
      <c r="AG5" s="382"/>
      <c r="AH5" s="382"/>
      <c r="AI5" s="382"/>
      <c r="AJ5" s="382"/>
    </row>
    <row r="6" spans="1:36" x14ac:dyDescent="0.2">
      <c r="A6" s="273" t="s">
        <v>296</v>
      </c>
      <c r="B6" s="274">
        <v>122.86774193548388</v>
      </c>
      <c r="C6" s="268">
        <v>20.477956989247318</v>
      </c>
      <c r="D6" s="268">
        <v>40.963849462365594</v>
      </c>
      <c r="E6" s="268">
        <v>61.425935483870965</v>
      </c>
      <c r="G6" s="868"/>
      <c r="L6" s="870"/>
      <c r="M6" s="870"/>
      <c r="N6" s="870"/>
      <c r="O6" s="870"/>
      <c r="P6" s="870"/>
      <c r="Q6" s="870"/>
      <c r="R6" s="870"/>
      <c r="S6" s="870"/>
      <c r="T6" s="870"/>
      <c r="U6" s="870"/>
      <c r="V6" s="870"/>
      <c r="W6" s="870"/>
      <c r="X6" s="870"/>
      <c r="Y6" s="870"/>
      <c r="Z6" s="870"/>
      <c r="AA6" s="870"/>
      <c r="AB6" s="870"/>
      <c r="AC6" s="870"/>
      <c r="AD6" s="870"/>
      <c r="AE6" s="870"/>
      <c r="AF6" s="870"/>
      <c r="AG6" s="385"/>
      <c r="AH6" s="385"/>
      <c r="AI6" s="385"/>
      <c r="AJ6" s="385"/>
    </row>
    <row r="7" spans="1:36" x14ac:dyDescent="0.2">
      <c r="A7" s="273" t="s">
        <v>243</v>
      </c>
      <c r="B7" s="274">
        <v>145.4774193548387</v>
      </c>
      <c r="C7" s="268">
        <v>25.248147160757128</v>
      </c>
      <c r="D7" s="268">
        <v>60.015852839242868</v>
      </c>
      <c r="E7" s="268">
        <v>60.213419354838706</v>
      </c>
      <c r="G7" s="868"/>
      <c r="L7" s="871"/>
      <c r="M7" s="871"/>
      <c r="N7" s="871"/>
      <c r="O7" s="871"/>
      <c r="P7" s="871"/>
      <c r="Q7" s="871"/>
      <c r="R7" s="871"/>
      <c r="S7" s="871"/>
      <c r="T7" s="871"/>
      <c r="U7" s="871"/>
      <c r="V7" s="871"/>
      <c r="W7" s="871"/>
      <c r="X7" s="871"/>
      <c r="Y7" s="871"/>
      <c r="Z7" s="871"/>
      <c r="AA7" s="871"/>
      <c r="AB7" s="871"/>
      <c r="AC7" s="871"/>
      <c r="AD7" s="871"/>
      <c r="AE7" s="871"/>
      <c r="AF7" s="871"/>
      <c r="AG7" s="384"/>
      <c r="AH7" s="384"/>
      <c r="AI7" s="384"/>
      <c r="AJ7" s="384"/>
    </row>
    <row r="8" spans="1:36" x14ac:dyDescent="0.2">
      <c r="A8" s="273" t="s">
        <v>297</v>
      </c>
      <c r="B8" s="274">
        <v>113.36189464586721</v>
      </c>
      <c r="C8" s="268">
        <v>18.893649107644539</v>
      </c>
      <c r="D8" s="268">
        <v>33.029876947199767</v>
      </c>
      <c r="E8" s="268">
        <v>61.4383685910229</v>
      </c>
      <c r="G8" s="868"/>
    </row>
    <row r="9" spans="1:36" x14ac:dyDescent="0.2">
      <c r="A9" s="273" t="s">
        <v>298</v>
      </c>
      <c r="B9" s="274">
        <v>132.56483870967742</v>
      </c>
      <c r="C9" s="268">
        <v>21.165814583898076</v>
      </c>
      <c r="D9" s="268">
        <v>46.070153158037421</v>
      </c>
      <c r="E9" s="268">
        <v>65.328870967741921</v>
      </c>
      <c r="G9" s="868"/>
    </row>
    <row r="10" spans="1:36" x14ac:dyDescent="0.2">
      <c r="A10" s="273" t="s">
        <v>299</v>
      </c>
      <c r="B10" s="274">
        <v>133.15943725701015</v>
      </c>
      <c r="C10" s="268">
        <v>26.631887451402029</v>
      </c>
      <c r="D10" s="268">
        <v>41.239268482740862</v>
      </c>
      <c r="E10" s="268">
        <v>65.288281322867263</v>
      </c>
      <c r="G10" s="868"/>
    </row>
    <row r="11" spans="1:36" x14ac:dyDescent="0.2">
      <c r="A11" s="273" t="s">
        <v>300</v>
      </c>
      <c r="B11" s="274">
        <v>139.50938394246745</v>
      </c>
      <c r="C11" s="268">
        <v>27.901876788493489</v>
      </c>
      <c r="D11" s="268">
        <v>42.229754455693246</v>
      </c>
      <c r="E11" s="268">
        <v>69.377752698280716</v>
      </c>
      <c r="G11" s="868"/>
    </row>
    <row r="12" spans="1:36" x14ac:dyDescent="0.2">
      <c r="A12" s="273" t="s">
        <v>301</v>
      </c>
      <c r="B12" s="274">
        <v>125.59677419354838</v>
      </c>
      <c r="C12" s="268">
        <v>20.932795698924732</v>
      </c>
      <c r="D12" s="268">
        <v>41.60494623655913</v>
      </c>
      <c r="E12" s="268">
        <v>63.059032258064519</v>
      </c>
      <c r="G12" s="868"/>
    </row>
    <row r="13" spans="1:36" x14ac:dyDescent="0.2">
      <c r="A13" s="273" t="s">
        <v>302</v>
      </c>
      <c r="B13" s="274">
        <v>128.54812903225806</v>
      </c>
      <c r="C13" s="268">
        <v>23.180810153358014</v>
      </c>
      <c r="D13" s="268">
        <v>46.899254362771018</v>
      </c>
      <c r="E13" s="268">
        <v>58.468064516129026</v>
      </c>
      <c r="G13" s="868"/>
    </row>
    <row r="14" spans="1:36" x14ac:dyDescent="0.2">
      <c r="A14" s="273" t="s">
        <v>213</v>
      </c>
      <c r="B14" s="274">
        <v>132.18709677419355</v>
      </c>
      <c r="C14" s="268">
        <v>22.031182795698925</v>
      </c>
      <c r="D14" s="268">
        <v>49.300204301075269</v>
      </c>
      <c r="E14" s="268">
        <v>60.855709677419362</v>
      </c>
      <c r="G14" s="868"/>
    </row>
    <row r="15" spans="1:36" x14ac:dyDescent="0.2">
      <c r="A15" s="273" t="s">
        <v>303</v>
      </c>
      <c r="B15" s="274">
        <v>140.67419354838711</v>
      </c>
      <c r="C15" s="268">
        <v>27.227263267429763</v>
      </c>
      <c r="D15" s="268">
        <v>45.992027055150885</v>
      </c>
      <c r="E15" s="268">
        <v>67.454903225806461</v>
      </c>
      <c r="G15" s="868"/>
    </row>
    <row r="16" spans="1:36" x14ac:dyDescent="0.2">
      <c r="A16" s="273" t="s">
        <v>244</v>
      </c>
      <c r="B16" s="275">
        <v>144.66441935483871</v>
      </c>
      <c r="C16" s="258">
        <v>24.110736559139788</v>
      </c>
      <c r="D16" s="258">
        <v>60.950166666666668</v>
      </c>
      <c r="E16" s="258">
        <v>59.603516129032258</v>
      </c>
      <c r="G16" s="868"/>
    </row>
    <row r="17" spans="1:11" x14ac:dyDescent="0.2">
      <c r="A17" s="273" t="s">
        <v>245</v>
      </c>
      <c r="B17" s="274">
        <v>141.36774193548388</v>
      </c>
      <c r="C17" s="268">
        <v>27.36149843912591</v>
      </c>
      <c r="D17" s="268">
        <v>42.211824141519244</v>
      </c>
      <c r="E17" s="268">
        <v>71.794419354838723</v>
      </c>
      <c r="G17" s="868"/>
    </row>
    <row r="18" spans="1:11" x14ac:dyDescent="0.2">
      <c r="A18" s="273" t="s">
        <v>304</v>
      </c>
      <c r="B18" s="274">
        <v>125.40632970152194</v>
      </c>
      <c r="C18" s="268">
        <v>26.661188204260572</v>
      </c>
      <c r="D18" s="268">
        <v>34.967343037894921</v>
      </c>
      <c r="E18" s="268">
        <v>63.777798459366451</v>
      </c>
      <c r="G18" s="868"/>
    </row>
    <row r="19" spans="1:11" x14ac:dyDescent="0.2">
      <c r="A19" s="57" t="s">
        <v>305</v>
      </c>
      <c r="B19" s="274">
        <v>136.22258064516129</v>
      </c>
      <c r="C19" s="268">
        <v>25.47251507998951</v>
      </c>
      <c r="D19" s="268">
        <v>49.90180750065565</v>
      </c>
      <c r="E19" s="268">
        <v>60.848258064516131</v>
      </c>
      <c r="G19" s="868"/>
    </row>
    <row r="20" spans="1:11" x14ac:dyDescent="0.2">
      <c r="A20" s="57" t="s">
        <v>214</v>
      </c>
      <c r="B20" s="274">
        <v>150.58493548387099</v>
      </c>
      <c r="C20" s="268">
        <v>27.154660497091495</v>
      </c>
      <c r="D20" s="268">
        <v>61.740049180327873</v>
      </c>
      <c r="E20" s="268">
        <v>61.690225806451622</v>
      </c>
      <c r="G20" s="868"/>
    </row>
    <row r="21" spans="1:11" x14ac:dyDescent="0.2">
      <c r="A21" s="57" t="s">
        <v>306</v>
      </c>
      <c r="B21" s="274">
        <v>120.95793548387095</v>
      </c>
      <c r="C21" s="268">
        <v>20.99269954678752</v>
      </c>
      <c r="D21" s="268">
        <v>38.231139162889882</v>
      </c>
      <c r="E21" s="268">
        <v>61.734096774193553</v>
      </c>
      <c r="G21" s="868"/>
    </row>
    <row r="22" spans="1:11" x14ac:dyDescent="0.2">
      <c r="A22" s="276" t="s">
        <v>307</v>
      </c>
      <c r="B22" s="274">
        <v>116.40093548387094</v>
      </c>
      <c r="C22" s="268">
        <v>20.201815249266858</v>
      </c>
      <c r="D22" s="268">
        <v>34.700152492668593</v>
      </c>
      <c r="E22" s="268">
        <v>61.498967741935488</v>
      </c>
      <c r="G22" s="868"/>
    </row>
    <row r="23" spans="1:11" x14ac:dyDescent="0.2">
      <c r="A23" s="276" t="s">
        <v>308</v>
      </c>
      <c r="B23" s="277">
        <v>111.35806451612902</v>
      </c>
      <c r="C23" s="278">
        <v>16.180231596360628</v>
      </c>
      <c r="D23" s="278">
        <v>33.50018775847807</v>
      </c>
      <c r="E23" s="278">
        <v>61.677645161290322</v>
      </c>
      <c r="G23" s="868"/>
    </row>
    <row r="24" spans="1:11" x14ac:dyDescent="0.2">
      <c r="A24" s="257" t="s">
        <v>309</v>
      </c>
      <c r="B24" s="277">
        <v>122.19354838709678</v>
      </c>
      <c r="C24" s="278">
        <v>18.639693821760527</v>
      </c>
      <c r="D24" s="278">
        <v>47.240241662110449</v>
      </c>
      <c r="E24" s="278">
        <v>56.313612903225803</v>
      </c>
      <c r="G24" s="868"/>
    </row>
    <row r="25" spans="1:11" x14ac:dyDescent="0.2">
      <c r="A25" s="257" t="s">
        <v>619</v>
      </c>
      <c r="B25" s="277">
        <v>135.86774193548388</v>
      </c>
      <c r="C25" s="278">
        <v>23.580351906158359</v>
      </c>
      <c r="D25" s="278">
        <v>49.78090615835778</v>
      </c>
      <c r="E25" s="278">
        <v>62.506483870967735</v>
      </c>
      <c r="G25" s="868"/>
    </row>
    <row r="26" spans="1:11" x14ac:dyDescent="0.2">
      <c r="A26" s="57" t="s">
        <v>310</v>
      </c>
      <c r="B26" s="277">
        <v>116.48596898220259</v>
      </c>
      <c r="C26" s="278">
        <v>21.781929159273655</v>
      </c>
      <c r="D26" s="278">
        <v>34.162121216983294</v>
      </c>
      <c r="E26" s="278">
        <v>60.541918605945639</v>
      </c>
      <c r="G26" s="868"/>
    </row>
    <row r="27" spans="1:11" x14ac:dyDescent="0.2">
      <c r="A27" s="257" t="s">
        <v>246</v>
      </c>
      <c r="B27" s="277">
        <v>136.00967741935483</v>
      </c>
      <c r="C27" s="278">
        <v>25.432703907684239</v>
      </c>
      <c r="D27" s="278">
        <v>47.109973511670589</v>
      </c>
      <c r="E27" s="278">
        <v>63.466999999999999</v>
      </c>
      <c r="G27" s="868"/>
    </row>
    <row r="28" spans="1:11" x14ac:dyDescent="0.2">
      <c r="A28" s="57" t="s">
        <v>216</v>
      </c>
      <c r="B28" s="274">
        <v>148.21542556761437</v>
      </c>
      <c r="C28" s="268">
        <v>24.702570927935732</v>
      </c>
      <c r="D28" s="268">
        <v>64.766698731963345</v>
      </c>
      <c r="E28" s="268">
        <v>58.746155907715305</v>
      </c>
      <c r="G28" s="868"/>
    </row>
    <row r="29" spans="1:11" x14ac:dyDescent="0.2">
      <c r="A29" s="257" t="s">
        <v>627</v>
      </c>
      <c r="B29" s="277">
        <v>125.45190836586558</v>
      </c>
      <c r="C29" s="278">
        <v>21.772645253579977</v>
      </c>
      <c r="D29" s="278">
        <v>42.64863633868481</v>
      </c>
      <c r="E29" s="278">
        <v>61.030626773600787</v>
      </c>
      <c r="G29" s="868"/>
    </row>
    <row r="30" spans="1:11" x14ac:dyDescent="0.2">
      <c r="A30" s="57" t="s">
        <v>311</v>
      </c>
      <c r="B30" s="274">
        <v>123.83945581143294</v>
      </c>
      <c r="C30" s="268">
        <v>19.772686221993496</v>
      </c>
      <c r="D30" s="268">
        <v>39.603459203877676</v>
      </c>
      <c r="E30" s="268">
        <v>64.463310385561769</v>
      </c>
      <c r="G30" s="868"/>
    </row>
    <row r="31" spans="1:11" x14ac:dyDescent="0.2">
      <c r="A31" s="279" t="s">
        <v>247</v>
      </c>
      <c r="B31" s="280">
        <v>152.54849570289304</v>
      </c>
      <c r="C31" s="248">
        <v>30.509699140578608</v>
      </c>
      <c r="D31" s="248">
        <v>43.939131158370586</v>
      </c>
      <c r="E31" s="248">
        <v>78.099665403943845</v>
      </c>
      <c r="G31" s="868"/>
    </row>
    <row r="32" spans="1:11" x14ac:dyDescent="0.2">
      <c r="A32" s="281" t="s">
        <v>312</v>
      </c>
      <c r="B32" s="282">
        <v>135.30888514042789</v>
      </c>
      <c r="C32" s="282">
        <v>23.91080269608856</v>
      </c>
      <c r="D32" s="282">
        <v>49.48405112361619</v>
      </c>
      <c r="E32" s="282">
        <v>61.91403132072314</v>
      </c>
      <c r="G32" s="868"/>
      <c r="H32" s="870"/>
      <c r="I32" s="870"/>
      <c r="J32" s="870"/>
      <c r="K32" s="870"/>
    </row>
    <row r="33" spans="1:11" x14ac:dyDescent="0.2">
      <c r="A33" s="283" t="s">
        <v>313</v>
      </c>
      <c r="B33" s="284">
        <v>135.38627635126593</v>
      </c>
      <c r="C33" s="284">
        <v>23.35059470169918</v>
      </c>
      <c r="D33" s="284">
        <v>50.239574733064046</v>
      </c>
      <c r="E33" s="284">
        <v>61.796106916502708</v>
      </c>
      <c r="G33" s="868"/>
      <c r="H33" s="870"/>
      <c r="I33" s="870"/>
      <c r="J33" s="870"/>
      <c r="K33" s="870"/>
    </row>
    <row r="34" spans="1:11" x14ac:dyDescent="0.2">
      <c r="A34" s="283" t="s">
        <v>314</v>
      </c>
      <c r="B34" s="285">
        <v>12.471377877072371</v>
      </c>
      <c r="C34" s="285">
        <v>2.0182569499796337</v>
      </c>
      <c r="D34" s="285">
        <v>13.363182139622296</v>
      </c>
      <c r="E34" s="285">
        <v>-2.9100612125295555</v>
      </c>
      <c r="G34" s="868"/>
    </row>
    <row r="35" spans="1:11" x14ac:dyDescent="0.2">
      <c r="A35" s="93"/>
      <c r="B35" s="64"/>
      <c r="C35" s="57"/>
      <c r="D35" s="8"/>
      <c r="E35" s="70" t="s">
        <v>664</v>
      </c>
    </row>
    <row r="36" spans="1:11" s="688" customFormat="1" x14ac:dyDescent="0.2"/>
    <row r="37" spans="1:11" s="688" customFormat="1" x14ac:dyDescent="0.2"/>
    <row r="38" spans="1:11" s="688" customFormat="1" x14ac:dyDescent="0.2"/>
    <row r="39" spans="1:11" s="688" customFormat="1" x14ac:dyDescent="0.2"/>
    <row r="40" spans="1:11" s="688" customFormat="1" x14ac:dyDescent="0.2"/>
    <row r="41" spans="1:11" s="688" customFormat="1" x14ac:dyDescent="0.2"/>
    <row r="42" spans="1:11" s="688" customFormat="1" x14ac:dyDescent="0.2"/>
    <row r="43" spans="1:11" s="688" customFormat="1" x14ac:dyDescent="0.2"/>
    <row r="44" spans="1:11" s="688" customFormat="1" x14ac:dyDescent="0.2"/>
    <row r="45" spans="1:11" s="688" customFormat="1" x14ac:dyDescent="0.2"/>
    <row r="46" spans="1:11" s="688" customFormat="1" x14ac:dyDescent="0.2"/>
    <row r="47" spans="1:11" s="688" customFormat="1" x14ac:dyDescent="0.2"/>
    <row r="48" spans="1:11"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sheetData>
  <sortState ref="G6:K31">
    <sortCondition ref="G5"/>
  </sortState>
  <mergeCells count="1">
    <mergeCell ref="A1:C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6"/>
  <sheetViews>
    <sheetView workbookViewId="0">
      <selection activeCell="A4" sqref="A4"/>
    </sheetView>
  </sheetViews>
  <sheetFormatPr baseColWidth="10" defaultRowHeight="14.25" x14ac:dyDescent="0.2"/>
  <cols>
    <col min="1" max="1" width="22.75" bestFit="1" customWidth="1"/>
    <col min="4" max="26" width="11" style="688"/>
  </cols>
  <sheetData>
    <row r="1" spans="1:3" x14ac:dyDescent="0.2">
      <c r="A1" s="880" t="s">
        <v>35</v>
      </c>
      <c r="B1" s="880"/>
      <c r="C1" s="880"/>
    </row>
    <row r="2" spans="1:3" x14ac:dyDescent="0.2">
      <c r="A2" s="880"/>
      <c r="B2" s="880"/>
      <c r="C2" s="880"/>
    </row>
    <row r="3" spans="1:3" x14ac:dyDescent="0.2">
      <c r="A3" s="60"/>
      <c r="B3" s="8"/>
      <c r="C3" s="61" t="s">
        <v>284</v>
      </c>
    </row>
    <row r="4" spans="1:3" x14ac:dyDescent="0.2">
      <c r="A4" s="63"/>
      <c r="B4" s="269" t="s">
        <v>290</v>
      </c>
      <c r="C4" s="269" t="s">
        <v>293</v>
      </c>
    </row>
    <row r="5" spans="1:3" x14ac:dyDescent="0.2">
      <c r="A5" s="270" t="s">
        <v>294</v>
      </c>
      <c r="B5" s="635">
        <v>78.261967741935479</v>
      </c>
      <c r="C5" s="636">
        <v>55.584032258064532</v>
      </c>
    </row>
    <row r="6" spans="1:3" x14ac:dyDescent="0.2">
      <c r="A6" s="273" t="s">
        <v>295</v>
      </c>
      <c r="B6" s="637">
        <v>73.538709677419348</v>
      </c>
      <c r="C6" s="638">
        <v>55.662129032258065</v>
      </c>
    </row>
    <row r="7" spans="1:3" x14ac:dyDescent="0.2">
      <c r="A7" s="273" t="s">
        <v>296</v>
      </c>
      <c r="B7" s="637">
        <v>81.108870967741936</v>
      </c>
      <c r="C7" s="638">
        <v>56.672709677419356</v>
      </c>
    </row>
    <row r="8" spans="1:3" x14ac:dyDescent="0.2">
      <c r="A8" s="273" t="s">
        <v>243</v>
      </c>
      <c r="B8" s="637">
        <v>69.689354838709662</v>
      </c>
      <c r="C8" s="638">
        <v>55.729451612903233</v>
      </c>
    </row>
    <row r="9" spans="1:3" x14ac:dyDescent="0.2">
      <c r="A9" s="273" t="s">
        <v>297</v>
      </c>
      <c r="B9" s="637">
        <v>104.11423095573464</v>
      </c>
      <c r="C9" s="638">
        <v>53.731861229956223</v>
      </c>
    </row>
    <row r="10" spans="1:3" x14ac:dyDescent="0.2">
      <c r="A10" s="273" t="s">
        <v>298</v>
      </c>
      <c r="B10" s="637">
        <v>91.195999999999998</v>
      </c>
      <c r="C10" s="638">
        <v>63.092516129032255</v>
      </c>
    </row>
    <row r="11" spans="1:3" x14ac:dyDescent="0.2">
      <c r="A11" s="273" t="s">
        <v>299</v>
      </c>
      <c r="B11" s="637">
        <v>75.789068305728208</v>
      </c>
      <c r="C11" s="638">
        <v>56.008683046680588</v>
      </c>
    </row>
    <row r="12" spans="1:3" x14ac:dyDescent="0.2">
      <c r="A12" s="273" t="s">
        <v>300</v>
      </c>
      <c r="B12" s="637">
        <v>135.72909539523505</v>
      </c>
      <c r="C12" s="638">
        <v>75.569481616232181</v>
      </c>
    </row>
    <row r="13" spans="1:3" x14ac:dyDescent="0.2">
      <c r="A13" s="273" t="s">
        <v>301</v>
      </c>
      <c r="B13" s="637">
        <v>0</v>
      </c>
      <c r="C13" s="638">
        <v>0</v>
      </c>
    </row>
    <row r="14" spans="1:3" x14ac:dyDescent="0.2">
      <c r="A14" s="273" t="s">
        <v>302</v>
      </c>
      <c r="B14" s="639">
        <v>98.705903225806452</v>
      </c>
      <c r="C14" s="640">
        <v>55.573451612903227</v>
      </c>
    </row>
    <row r="15" spans="1:3" x14ac:dyDescent="0.2">
      <c r="A15" s="273" t="s">
        <v>213</v>
      </c>
      <c r="B15" s="637">
        <v>86.654838709677421</v>
      </c>
      <c r="C15" s="638">
        <v>66.412161290322587</v>
      </c>
    </row>
    <row r="16" spans="1:3" x14ac:dyDescent="0.2">
      <c r="A16" s="273" t="s">
        <v>303</v>
      </c>
      <c r="B16" s="637">
        <v>104.38387096774193</v>
      </c>
      <c r="C16" s="638">
        <v>61.310419354838714</v>
      </c>
    </row>
    <row r="17" spans="1:3" x14ac:dyDescent="0.2">
      <c r="A17" s="273" t="s">
        <v>244</v>
      </c>
      <c r="B17" s="637">
        <v>91.018677419354844</v>
      </c>
      <c r="C17" s="638">
        <v>60.228677419354838</v>
      </c>
    </row>
    <row r="18" spans="1:3" x14ac:dyDescent="0.2">
      <c r="A18" s="273" t="s">
        <v>245</v>
      </c>
      <c r="B18" s="637">
        <v>0</v>
      </c>
      <c r="C18" s="638">
        <v>0</v>
      </c>
    </row>
    <row r="19" spans="1:3" x14ac:dyDescent="0.2">
      <c r="A19" s="273" t="s">
        <v>304</v>
      </c>
      <c r="B19" s="639">
        <v>125.40632970152194</v>
      </c>
      <c r="C19" s="640">
        <v>63.777798459366451</v>
      </c>
    </row>
    <row r="20" spans="1:3" x14ac:dyDescent="0.2">
      <c r="A20" s="273" t="s">
        <v>305</v>
      </c>
      <c r="B20" s="637">
        <v>73.639741935483869</v>
      </c>
      <c r="C20" s="638">
        <v>52.652903225806462</v>
      </c>
    </row>
    <row r="21" spans="1:3" x14ac:dyDescent="0.2">
      <c r="A21" s="273" t="s">
        <v>214</v>
      </c>
      <c r="B21" s="637">
        <v>128.66445161290321</v>
      </c>
      <c r="C21" s="638">
        <v>65.141483870967733</v>
      </c>
    </row>
    <row r="22" spans="1:3" x14ac:dyDescent="0.2">
      <c r="A22" s="273" t="s">
        <v>306</v>
      </c>
      <c r="B22" s="637">
        <v>78.527935483870962</v>
      </c>
      <c r="C22" s="638">
        <v>61.734096774193553</v>
      </c>
    </row>
    <row r="23" spans="1:3" x14ac:dyDescent="0.2">
      <c r="A23" s="273" t="s">
        <v>307</v>
      </c>
      <c r="B23" s="637">
        <v>68.510935483870981</v>
      </c>
      <c r="C23" s="638">
        <v>54.506645161290329</v>
      </c>
    </row>
    <row r="24" spans="1:3" x14ac:dyDescent="0.2">
      <c r="A24" s="273" t="s">
        <v>308</v>
      </c>
      <c r="B24" s="637">
        <v>66.258064516129039</v>
      </c>
      <c r="C24" s="638">
        <v>57.120903225806465</v>
      </c>
    </row>
    <row r="25" spans="1:3" x14ac:dyDescent="0.2">
      <c r="A25" s="273" t="s">
        <v>309</v>
      </c>
      <c r="B25" s="637">
        <v>100</v>
      </c>
      <c r="C25" s="638">
        <v>61.536999999999999</v>
      </c>
    </row>
    <row r="26" spans="1:3" x14ac:dyDescent="0.2">
      <c r="A26" s="273" t="s">
        <v>619</v>
      </c>
      <c r="B26" s="637">
        <v>112.51612903225808</v>
      </c>
      <c r="C26" s="638">
        <v>43.207580645161286</v>
      </c>
    </row>
    <row r="27" spans="1:3" x14ac:dyDescent="0.2">
      <c r="A27" s="273" t="s">
        <v>310</v>
      </c>
      <c r="B27" s="637">
        <v>81.802850085740403</v>
      </c>
      <c r="C27" s="638">
        <v>61.092864675695147</v>
      </c>
    </row>
    <row r="28" spans="1:3" x14ac:dyDescent="0.2">
      <c r="A28" s="273" t="s">
        <v>246</v>
      </c>
      <c r="B28" s="637">
        <v>117.88709677419354</v>
      </c>
      <c r="C28" s="638">
        <v>61.148096774193561</v>
      </c>
    </row>
    <row r="29" spans="1:3" x14ac:dyDescent="0.2">
      <c r="A29" s="273" t="s">
        <v>216</v>
      </c>
      <c r="B29" s="637">
        <v>68.609916111676412</v>
      </c>
      <c r="C29" s="638">
        <v>52.892474074542726</v>
      </c>
    </row>
    <row r="30" spans="1:3" x14ac:dyDescent="0.2">
      <c r="A30" s="273" t="s">
        <v>627</v>
      </c>
      <c r="B30" s="637">
        <v>76.24021964752697</v>
      </c>
      <c r="C30" s="638">
        <v>53.758171363672353</v>
      </c>
    </row>
    <row r="31" spans="1:3" x14ac:dyDescent="0.2">
      <c r="A31" s="273" t="s">
        <v>311</v>
      </c>
      <c r="B31" s="637">
        <v>101.79267852393556</v>
      </c>
      <c r="C31" s="638">
        <v>52.831482727296397</v>
      </c>
    </row>
    <row r="32" spans="1:3" x14ac:dyDescent="0.2">
      <c r="A32" s="273" t="s">
        <v>247</v>
      </c>
      <c r="B32" s="637">
        <v>119.21422389297432</v>
      </c>
      <c r="C32" s="638">
        <v>55.397894320558137</v>
      </c>
    </row>
    <row r="33" spans="1:3" x14ac:dyDescent="0.2">
      <c r="A33" s="281" t="s">
        <v>312</v>
      </c>
      <c r="B33" s="641">
        <v>82.074779707646144</v>
      </c>
      <c r="C33" s="641">
        <v>57.356448391698549</v>
      </c>
    </row>
    <row r="34" spans="1:3" x14ac:dyDescent="0.2">
      <c r="A34" s="283" t="s">
        <v>313</v>
      </c>
      <c r="B34" s="642">
        <v>80.658226572223512</v>
      </c>
      <c r="C34" s="642">
        <v>57.165206191747089</v>
      </c>
    </row>
    <row r="35" spans="1:3" x14ac:dyDescent="0.2">
      <c r="A35" s="283" t="s">
        <v>314</v>
      </c>
      <c r="B35" s="672">
        <v>2.3962588302880334</v>
      </c>
      <c r="C35" s="672">
        <v>1.5811739336825568</v>
      </c>
    </row>
    <row r="36" spans="1:3" x14ac:dyDescent="0.2">
      <c r="A36" s="93"/>
      <c r="B36" s="8"/>
      <c r="C36" s="70" t="s">
        <v>563</v>
      </c>
    </row>
    <row r="37" spans="1:3" x14ac:dyDescent="0.2">
      <c r="A37" s="93" t="s">
        <v>524</v>
      </c>
      <c r="B37" s="93"/>
      <c r="C37" s="93"/>
    </row>
    <row r="38" spans="1:3" s="688" customFormat="1" x14ac:dyDescent="0.2"/>
    <row r="39" spans="1:3" s="688" customFormat="1" x14ac:dyDescent="0.2"/>
    <row r="40" spans="1:3" s="688" customFormat="1" x14ac:dyDescent="0.2"/>
    <row r="41" spans="1:3" s="688" customFormat="1" x14ac:dyDescent="0.2"/>
    <row r="42" spans="1:3" s="688" customFormat="1" x14ac:dyDescent="0.2"/>
    <row r="43" spans="1:3" s="688" customFormat="1" x14ac:dyDescent="0.2"/>
    <row r="44" spans="1:3" s="688" customFormat="1" x14ac:dyDescent="0.2"/>
    <row r="45" spans="1:3" s="688" customFormat="1" x14ac:dyDescent="0.2"/>
    <row r="46" spans="1:3" s="688" customFormat="1" x14ac:dyDescent="0.2"/>
    <row r="47" spans="1:3" s="688" customFormat="1" x14ac:dyDescent="0.2"/>
    <row r="48" spans="1:3"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sheetData>
  <sortState ref="A6:A32">
    <sortCondition ref="A6"/>
  </sortState>
  <mergeCells count="1">
    <mergeCell ref="A1:C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election activeCell="A3" sqref="A3"/>
    </sheetView>
  </sheetViews>
  <sheetFormatPr baseColWidth="10" defaultRowHeight="12.75" x14ac:dyDescent="0.2"/>
  <cols>
    <col min="1" max="1" width="16.375" style="20" bestFit="1" customWidth="1"/>
    <col min="2" max="13" width="8.5" style="20" customWidth="1"/>
    <col min="14" max="16384" width="11" style="20"/>
  </cols>
  <sheetData>
    <row r="1" spans="1:13" x14ac:dyDescent="0.2">
      <c r="A1" s="203" t="s">
        <v>20</v>
      </c>
    </row>
    <row r="2" spans="1:13" x14ac:dyDescent="0.2">
      <c r="A2" s="203"/>
      <c r="M2" s="208" t="s">
        <v>316</v>
      </c>
    </row>
    <row r="3" spans="1:13" x14ac:dyDescent="0.2">
      <c r="A3" s="768"/>
      <c r="B3" s="629">
        <v>2017</v>
      </c>
      <c r="C3" s="629" t="s">
        <v>556</v>
      </c>
      <c r="D3" s="629" t="s">
        <v>556</v>
      </c>
      <c r="E3" s="629" t="s">
        <v>556</v>
      </c>
      <c r="F3" s="629">
        <v>2018</v>
      </c>
      <c r="G3" s="629" t="s">
        <v>556</v>
      </c>
      <c r="H3" s="629" t="s">
        <v>556</v>
      </c>
      <c r="I3" s="629" t="s">
        <v>556</v>
      </c>
      <c r="J3" s="629" t="s">
        <v>556</v>
      </c>
      <c r="K3" s="629" t="s">
        <v>556</v>
      </c>
      <c r="L3" s="629" t="s">
        <v>556</v>
      </c>
      <c r="M3" s="629" t="s">
        <v>556</v>
      </c>
    </row>
    <row r="4" spans="1:13" x14ac:dyDescent="0.2">
      <c r="A4" s="602"/>
      <c r="B4" s="769">
        <v>42979</v>
      </c>
      <c r="C4" s="769">
        <v>43009</v>
      </c>
      <c r="D4" s="769">
        <v>43040</v>
      </c>
      <c r="E4" s="769">
        <v>43070</v>
      </c>
      <c r="F4" s="769">
        <v>43101</v>
      </c>
      <c r="G4" s="769">
        <v>43132</v>
      </c>
      <c r="H4" s="769">
        <v>43160</v>
      </c>
      <c r="I4" s="769">
        <v>43191</v>
      </c>
      <c r="J4" s="769">
        <v>43221</v>
      </c>
      <c r="K4" s="769">
        <v>43252</v>
      </c>
      <c r="L4" s="769">
        <v>43282</v>
      </c>
      <c r="M4" s="769">
        <v>43313</v>
      </c>
    </row>
    <row r="5" spans="1:13" x14ac:dyDescent="0.2">
      <c r="A5" s="770" t="s">
        <v>317</v>
      </c>
      <c r="B5" s="771">
        <v>56.177142857142861</v>
      </c>
      <c r="C5" s="771">
        <v>57.654999999999994</v>
      </c>
      <c r="D5" s="771">
        <v>62.764999999999993</v>
      </c>
      <c r="E5" s="771">
        <v>64.442631578947342</v>
      </c>
      <c r="F5" s="771">
        <v>69.206818181818178</v>
      </c>
      <c r="G5" s="771">
        <v>65.349999999999994</v>
      </c>
      <c r="H5" s="771">
        <v>66.101428571428571</v>
      </c>
      <c r="I5" s="771">
        <v>72.114999999999995</v>
      </c>
      <c r="J5" s="771">
        <v>77.124090909090896</v>
      </c>
      <c r="K5" s="771">
        <v>74.646666666666675</v>
      </c>
      <c r="L5" s="771">
        <v>74.072272727272733</v>
      </c>
      <c r="M5" s="771">
        <v>72.477727272727279</v>
      </c>
    </row>
    <row r="6" spans="1:13" x14ac:dyDescent="0.2">
      <c r="A6" s="772" t="s">
        <v>318</v>
      </c>
      <c r="B6" s="771">
        <v>49.822000000000003</v>
      </c>
      <c r="C6" s="771">
        <v>51.577727272727266</v>
      </c>
      <c r="D6" s="771">
        <v>56.541500000000006</v>
      </c>
      <c r="E6" s="771">
        <v>57.881499999999996</v>
      </c>
      <c r="F6" s="771">
        <v>63.698571428571434</v>
      </c>
      <c r="G6" s="771">
        <v>62.229473684210532</v>
      </c>
      <c r="H6" s="771">
        <v>62.724761904761898</v>
      </c>
      <c r="I6" s="771">
        <v>66.253809523809522</v>
      </c>
      <c r="J6" s="771">
        <v>69.97818181818181</v>
      </c>
      <c r="K6" s="771">
        <v>67.873333333333335</v>
      </c>
      <c r="L6" s="771">
        <v>70.98142857142858</v>
      </c>
      <c r="M6" s="771">
        <v>68.055652173913046</v>
      </c>
    </row>
    <row r="7" spans="1:13" x14ac:dyDescent="0.2">
      <c r="A7" s="773" t="s">
        <v>319</v>
      </c>
      <c r="B7" s="774">
        <v>1.191457142857143</v>
      </c>
      <c r="C7" s="774">
        <v>1.1755863636363633</v>
      </c>
      <c r="D7" s="774">
        <v>1.1738</v>
      </c>
      <c r="E7" s="774">
        <v>1.1836210526315791</v>
      </c>
      <c r="F7" s="774">
        <v>1.2199500000000001</v>
      </c>
      <c r="G7" s="774">
        <v>1.23478</v>
      </c>
      <c r="H7" s="774">
        <v>1.2336190476190476</v>
      </c>
      <c r="I7" s="774">
        <v>1.22763</v>
      </c>
      <c r="J7" s="774">
        <v>1.1812227272727271</v>
      </c>
      <c r="K7" s="774">
        <v>1.1678285714285714</v>
      </c>
      <c r="L7" s="774">
        <v>1.1685727272727278</v>
      </c>
      <c r="M7" s="774">
        <v>1.1548956521739129</v>
      </c>
    </row>
    <row r="8" spans="1:13" x14ac:dyDescent="0.2">
      <c r="M8" s="225" t="s">
        <v>320</v>
      </c>
    </row>
    <row r="9" spans="1:13" x14ac:dyDescent="0.2">
      <c r="A9" s="775"/>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election activeCell="A3" sqref="A3"/>
    </sheetView>
  </sheetViews>
  <sheetFormatPr baseColWidth="10" defaultRowHeight="12.75" x14ac:dyDescent="0.2"/>
  <cols>
    <col min="1" max="1" width="16.5" style="20" bestFit="1" customWidth="1"/>
    <col min="2" max="13" width="7.375" style="20" customWidth="1"/>
    <col min="14" max="16384" width="11" style="20"/>
  </cols>
  <sheetData>
    <row r="1" spans="1:13" x14ac:dyDescent="0.2">
      <c r="A1" s="203" t="s">
        <v>21</v>
      </c>
      <c r="B1" s="776"/>
      <c r="C1" s="776"/>
      <c r="D1" s="776"/>
      <c r="E1" s="776"/>
      <c r="F1" s="776"/>
      <c r="G1" s="776"/>
      <c r="H1" s="776"/>
      <c r="I1" s="776"/>
      <c r="J1" s="776"/>
      <c r="K1" s="776"/>
      <c r="L1" s="776"/>
      <c r="M1" s="776"/>
    </row>
    <row r="2" spans="1:13" x14ac:dyDescent="0.2">
      <c r="A2" s="206"/>
      <c r="B2" s="776"/>
      <c r="C2" s="776"/>
      <c r="D2" s="776"/>
      <c r="E2" s="776"/>
      <c r="F2" s="776"/>
      <c r="G2" s="776"/>
      <c r="H2" s="776"/>
      <c r="I2" s="776"/>
      <c r="J2" s="776"/>
      <c r="K2" s="776"/>
      <c r="L2" s="776"/>
      <c r="M2" s="208" t="s">
        <v>316</v>
      </c>
    </row>
    <row r="3" spans="1:13" x14ac:dyDescent="0.2">
      <c r="A3" s="777"/>
      <c r="B3" s="629">
        <v>2017</v>
      </c>
      <c r="C3" s="629" t="s">
        <v>556</v>
      </c>
      <c r="D3" s="629" t="s">
        <v>556</v>
      </c>
      <c r="E3" s="629" t="s">
        <v>556</v>
      </c>
      <c r="F3" s="629">
        <v>2018</v>
      </c>
      <c r="G3" s="629" t="s">
        <v>556</v>
      </c>
      <c r="H3" s="629" t="s">
        <v>556</v>
      </c>
      <c r="I3" s="629" t="s">
        <v>556</v>
      </c>
      <c r="J3" s="629" t="s">
        <v>556</v>
      </c>
      <c r="K3" s="629" t="s">
        <v>556</v>
      </c>
      <c r="L3" s="629" t="s">
        <v>556</v>
      </c>
      <c r="M3" s="629" t="s">
        <v>556</v>
      </c>
    </row>
    <row r="4" spans="1:13" x14ac:dyDescent="0.2">
      <c r="A4" s="602"/>
      <c r="B4" s="769">
        <v>42979</v>
      </c>
      <c r="C4" s="769">
        <v>43009</v>
      </c>
      <c r="D4" s="769">
        <v>43040</v>
      </c>
      <c r="E4" s="769">
        <v>43070</v>
      </c>
      <c r="F4" s="769">
        <v>43101</v>
      </c>
      <c r="G4" s="769">
        <v>43132</v>
      </c>
      <c r="H4" s="769">
        <v>43160</v>
      </c>
      <c r="I4" s="769">
        <v>43191</v>
      </c>
      <c r="J4" s="769">
        <v>43221</v>
      </c>
      <c r="K4" s="769">
        <v>43252</v>
      </c>
      <c r="L4" s="769">
        <v>43282</v>
      </c>
      <c r="M4" s="769">
        <v>43313</v>
      </c>
    </row>
    <row r="5" spans="1:13" x14ac:dyDescent="0.2">
      <c r="A5" s="673" t="s">
        <v>321</v>
      </c>
      <c r="B5" s="526"/>
      <c r="C5" s="526"/>
      <c r="D5" s="526"/>
      <c r="E5" s="526"/>
      <c r="F5" s="526"/>
      <c r="G5" s="526"/>
      <c r="H5" s="526"/>
      <c r="I5" s="526"/>
      <c r="J5" s="526"/>
      <c r="K5" s="526"/>
      <c r="L5" s="526"/>
      <c r="M5" s="526"/>
    </row>
    <row r="6" spans="1:13" x14ac:dyDescent="0.2">
      <c r="A6" s="778" t="s">
        <v>322</v>
      </c>
      <c r="B6" s="525">
        <v>53.159523809523805</v>
      </c>
      <c r="C6" s="525">
        <v>55.270454545454548</v>
      </c>
      <c r="D6" s="525">
        <v>60.070454545454552</v>
      </c>
      <c r="E6" s="525">
        <v>62.130476190476188</v>
      </c>
      <c r="F6" s="525">
        <v>67.694782608695633</v>
      </c>
      <c r="G6" s="525">
        <v>64.664999999999992</v>
      </c>
      <c r="H6" s="525">
        <v>64.848181818181828</v>
      </c>
      <c r="I6" s="525">
        <v>68.420476190476194</v>
      </c>
      <c r="J6" s="525">
        <v>74.004782608695635</v>
      </c>
      <c r="K6" s="525">
        <v>71.722380952380945</v>
      </c>
      <c r="L6" s="525">
        <v>72.682272727272732</v>
      </c>
      <c r="M6" s="525">
        <v>70.863043478260863</v>
      </c>
    </row>
    <row r="7" spans="1:13" x14ac:dyDescent="0.2">
      <c r="A7" s="778" t="s">
        <v>323</v>
      </c>
      <c r="B7" s="525">
        <v>53.905238095238083</v>
      </c>
      <c r="C7" s="525">
        <v>55.782272727272726</v>
      </c>
      <c r="D7" s="525">
        <v>60.606818181818177</v>
      </c>
      <c r="E7" s="525">
        <v>61.455000000000005</v>
      </c>
      <c r="F7" s="525">
        <v>66.103636363636383</v>
      </c>
      <c r="G7" s="525">
        <v>62.577500000000008</v>
      </c>
      <c r="H7" s="525">
        <v>63.973181818181814</v>
      </c>
      <c r="I7" s="525">
        <v>68.848571428571432</v>
      </c>
      <c r="J7" s="525">
        <v>74.114347826086956</v>
      </c>
      <c r="K7" s="525">
        <v>73.389523809523823</v>
      </c>
      <c r="L7" s="525">
        <v>72.787272727272736</v>
      </c>
      <c r="M7" s="525">
        <v>72.64826086956522</v>
      </c>
    </row>
    <row r="8" spans="1:13" x14ac:dyDescent="0.2">
      <c r="A8" s="778" t="s">
        <v>632</v>
      </c>
      <c r="B8" s="525">
        <v>53.159523809523805</v>
      </c>
      <c r="C8" s="525">
        <v>55.141818181818188</v>
      </c>
      <c r="D8" s="525">
        <v>60.030909090909084</v>
      </c>
      <c r="E8" s="525">
        <v>62.096190476190465</v>
      </c>
      <c r="F8" s="525">
        <v>67.538260869565235</v>
      </c>
      <c r="G8" s="525">
        <v>64.430500000000023</v>
      </c>
      <c r="H8" s="525">
        <v>64.454545454545467</v>
      </c>
      <c r="I8" s="525">
        <v>67.622857142857143</v>
      </c>
      <c r="J8" s="525">
        <v>73.079565217391306</v>
      </c>
      <c r="K8" s="525">
        <v>70.868095238095236</v>
      </c>
      <c r="L8" s="525">
        <v>71.617272727272734</v>
      </c>
      <c r="M8" s="525">
        <v>69.540434782608671</v>
      </c>
    </row>
    <row r="9" spans="1:13" x14ac:dyDescent="0.2">
      <c r="A9" s="778" t="s">
        <v>633</v>
      </c>
      <c r="B9" s="525">
        <v>51.269047619047626</v>
      </c>
      <c r="C9" s="525">
        <v>53.241818181818182</v>
      </c>
      <c r="D9" s="525">
        <v>57.892272727272719</v>
      </c>
      <c r="E9" s="525">
        <v>59.898571428571422</v>
      </c>
      <c r="F9" s="525">
        <v>65.149565217391299</v>
      </c>
      <c r="G9" s="525">
        <v>62.120500000000007</v>
      </c>
      <c r="H9" s="525">
        <v>61.915909090909096</v>
      </c>
      <c r="I9" s="525">
        <v>65.120476190476182</v>
      </c>
      <c r="J9" s="525">
        <v>70.379565217391303</v>
      </c>
      <c r="K9" s="525">
        <v>68.025238095238095</v>
      </c>
      <c r="L9" s="525">
        <v>68.910454545454542</v>
      </c>
      <c r="M9" s="525">
        <v>67.031739130434758</v>
      </c>
    </row>
    <row r="10" spans="1:13" x14ac:dyDescent="0.2">
      <c r="A10" s="779" t="s">
        <v>325</v>
      </c>
      <c r="B10" s="614">
        <v>52.452857142857141</v>
      </c>
      <c r="C10" s="614">
        <v>53.8</v>
      </c>
      <c r="D10" s="614">
        <v>59.031818181818174</v>
      </c>
      <c r="E10" s="614">
        <v>60.638947368421057</v>
      </c>
      <c r="F10" s="614">
        <v>65.385909090909095</v>
      </c>
      <c r="G10" s="614">
        <v>61.64</v>
      </c>
      <c r="H10" s="614">
        <v>62.466666666666661</v>
      </c>
      <c r="I10" s="614">
        <v>68.448499999999996</v>
      </c>
      <c r="J10" s="614">
        <v>73.408181818181816</v>
      </c>
      <c r="K10" s="614">
        <v>70.854761904761915</v>
      </c>
      <c r="L10" s="614">
        <v>70.704090909090908</v>
      </c>
      <c r="M10" s="614">
        <v>68.901363636363641</v>
      </c>
    </row>
    <row r="11" spans="1:13" x14ac:dyDescent="0.2">
      <c r="A11" s="673" t="s">
        <v>324</v>
      </c>
      <c r="B11" s="527"/>
      <c r="C11" s="527"/>
      <c r="D11" s="527"/>
      <c r="E11" s="527"/>
      <c r="F11" s="527"/>
      <c r="G11" s="527"/>
      <c r="H11" s="527"/>
      <c r="I11" s="527"/>
      <c r="J11" s="527"/>
      <c r="K11" s="527"/>
      <c r="L11" s="527"/>
      <c r="M11" s="527"/>
    </row>
    <row r="12" spans="1:13" x14ac:dyDescent="0.2">
      <c r="A12" s="778" t="s">
        <v>326</v>
      </c>
      <c r="B12" s="525">
        <v>56.438571428571429</v>
      </c>
      <c r="C12" s="525">
        <v>57.763636363636351</v>
      </c>
      <c r="D12" s="525">
        <v>63.18181818181818</v>
      </c>
      <c r="E12" s="525">
        <v>64.788947368421049</v>
      </c>
      <c r="F12" s="525">
        <v>69.765454545454546</v>
      </c>
      <c r="G12" s="525">
        <v>65.894999999999996</v>
      </c>
      <c r="H12" s="525">
        <v>66.135714285714286</v>
      </c>
      <c r="I12" s="525">
        <v>71.556000000000012</v>
      </c>
      <c r="J12" s="525">
        <v>76.885454545454536</v>
      </c>
      <c r="K12" s="525">
        <v>74.55952380952381</v>
      </c>
      <c r="L12" s="525">
        <v>74.117727272727265</v>
      </c>
      <c r="M12" s="525">
        <v>72.133181818181825</v>
      </c>
    </row>
    <row r="13" spans="1:13" x14ac:dyDescent="0.2">
      <c r="A13" s="778" t="s">
        <v>327</v>
      </c>
      <c r="B13" s="525">
        <v>55.12619047619048</v>
      </c>
      <c r="C13" s="525">
        <v>56.784090909090899</v>
      </c>
      <c r="D13" s="525">
        <v>61.704090909090901</v>
      </c>
      <c r="E13" s="525">
        <v>63.372380952380951</v>
      </c>
      <c r="F13" s="525">
        <v>68.123043478260868</v>
      </c>
      <c r="G13" s="525">
        <v>64.472000000000008</v>
      </c>
      <c r="H13" s="525">
        <v>65.252272727272739</v>
      </c>
      <c r="I13" s="525">
        <v>70.756190476190483</v>
      </c>
      <c r="J13" s="525">
        <v>75.400434782608684</v>
      </c>
      <c r="K13" s="525">
        <v>72.690952380952368</v>
      </c>
      <c r="L13" s="525">
        <v>72.169090909090912</v>
      </c>
      <c r="M13" s="525">
        <v>70.631739130434781</v>
      </c>
    </row>
    <row r="14" spans="1:13" x14ac:dyDescent="0.2">
      <c r="A14" s="778" t="s">
        <v>328</v>
      </c>
      <c r="B14" s="525">
        <v>57.41952380952381</v>
      </c>
      <c r="C14" s="525">
        <v>58.740909090909092</v>
      </c>
      <c r="D14" s="525">
        <v>63.702272727272742</v>
      </c>
      <c r="E14" s="525">
        <v>65.405263157894737</v>
      </c>
      <c r="F14" s="525">
        <v>70.833636363636359</v>
      </c>
      <c r="G14" s="525">
        <v>67.197500000000005</v>
      </c>
      <c r="H14" s="525">
        <v>67.455238095238116</v>
      </c>
      <c r="I14" s="525">
        <v>73.161000000000001</v>
      </c>
      <c r="J14" s="525">
        <v>77.794999999999987</v>
      </c>
      <c r="K14" s="525">
        <v>75.119047619047606</v>
      </c>
      <c r="L14" s="525">
        <v>75.679090909090917</v>
      </c>
      <c r="M14" s="525">
        <v>73.642272727272726</v>
      </c>
    </row>
    <row r="15" spans="1:13" x14ac:dyDescent="0.2">
      <c r="A15" s="673" t="s">
        <v>217</v>
      </c>
      <c r="B15" s="527"/>
      <c r="C15" s="527"/>
      <c r="D15" s="527"/>
      <c r="E15" s="527"/>
      <c r="F15" s="527"/>
      <c r="G15" s="527"/>
      <c r="H15" s="527"/>
      <c r="I15" s="527"/>
      <c r="J15" s="527"/>
      <c r="K15" s="527"/>
      <c r="L15" s="527"/>
      <c r="M15" s="527"/>
    </row>
    <row r="16" spans="1:13" x14ac:dyDescent="0.2">
      <c r="A16" s="778" t="s">
        <v>329</v>
      </c>
      <c r="B16" s="525">
        <v>54.974285714285706</v>
      </c>
      <c r="C16" s="525">
        <v>57.06818181818182</v>
      </c>
      <c r="D16" s="525">
        <v>62.686363636363623</v>
      </c>
      <c r="E16" s="525">
        <v>63.870526315789483</v>
      </c>
      <c r="F16" s="525">
        <v>68.654090909090911</v>
      </c>
      <c r="G16" s="525">
        <v>63.17499999999999</v>
      </c>
      <c r="H16" s="525">
        <v>63.711904761904762</v>
      </c>
      <c r="I16" s="525">
        <v>69.608500000000021</v>
      </c>
      <c r="J16" s="525">
        <v>75.392272727272754</v>
      </c>
      <c r="K16" s="525">
        <v>73.680952380952377</v>
      </c>
      <c r="L16" s="525">
        <v>72.83590909090907</v>
      </c>
      <c r="M16" s="525">
        <v>71.24909090909091</v>
      </c>
    </row>
    <row r="17" spans="1:13" x14ac:dyDescent="0.2">
      <c r="A17" s="673" t="s">
        <v>330</v>
      </c>
      <c r="B17" s="674"/>
      <c r="C17" s="674"/>
      <c r="D17" s="674"/>
      <c r="E17" s="674"/>
      <c r="F17" s="674"/>
      <c r="G17" s="674"/>
      <c r="H17" s="674"/>
      <c r="I17" s="674"/>
      <c r="J17" s="674"/>
      <c r="K17" s="674"/>
      <c r="L17" s="674"/>
      <c r="M17" s="674"/>
    </row>
    <row r="18" spans="1:13" x14ac:dyDescent="0.2">
      <c r="A18" s="778" t="s">
        <v>331</v>
      </c>
      <c r="B18" s="525">
        <v>49.822000000000003</v>
      </c>
      <c r="C18" s="525">
        <v>51.577727272727266</v>
      </c>
      <c r="D18" s="525">
        <v>56.541500000000006</v>
      </c>
      <c r="E18" s="525">
        <v>57.881499999999996</v>
      </c>
      <c r="F18" s="525">
        <v>63.698571428571434</v>
      </c>
      <c r="G18" s="525">
        <v>62.229473684210532</v>
      </c>
      <c r="H18" s="525">
        <v>62.724761904761898</v>
      </c>
      <c r="I18" s="525">
        <v>66.253809523809522</v>
      </c>
      <c r="J18" s="525">
        <v>69.97818181818181</v>
      </c>
      <c r="K18" s="525">
        <v>67.873333333333335</v>
      </c>
      <c r="L18" s="525">
        <v>70.98142857142858</v>
      </c>
      <c r="M18" s="525">
        <v>68.055652173913046</v>
      </c>
    </row>
    <row r="19" spans="1:13" x14ac:dyDescent="0.2">
      <c r="A19" s="779" t="s">
        <v>332</v>
      </c>
      <c r="B19" s="614">
        <v>48.465714285714292</v>
      </c>
      <c r="C19" s="614">
        <v>48.871818181818185</v>
      </c>
      <c r="D19" s="614">
        <v>52.460909090909084</v>
      </c>
      <c r="E19" s="614">
        <v>53.338571428571427</v>
      </c>
      <c r="F19" s="614">
        <v>57.849130434782609</v>
      </c>
      <c r="G19" s="614">
        <v>54.734500000000004</v>
      </c>
      <c r="H19" s="614">
        <v>54.969545454545461</v>
      </c>
      <c r="I19" s="614">
        <v>58.527142857142863</v>
      </c>
      <c r="J19" s="614">
        <v>65.498695652173922</v>
      </c>
      <c r="K19" s="614">
        <v>66.369047619047606</v>
      </c>
      <c r="L19" s="614">
        <v>67.530454545454546</v>
      </c>
      <c r="M19" s="614">
        <v>65.683043478260871</v>
      </c>
    </row>
    <row r="20" spans="1:13" x14ac:dyDescent="0.2">
      <c r="A20" s="673" t="s">
        <v>333</v>
      </c>
      <c r="B20" s="674"/>
      <c r="C20" s="674"/>
      <c r="D20" s="674"/>
      <c r="E20" s="674"/>
      <c r="F20" s="674"/>
      <c r="G20" s="674"/>
      <c r="H20" s="674"/>
      <c r="I20" s="674"/>
      <c r="J20" s="674"/>
      <c r="K20" s="674"/>
      <c r="L20" s="674"/>
      <c r="M20" s="674"/>
    </row>
    <row r="21" spans="1:13" x14ac:dyDescent="0.2">
      <c r="A21" s="778" t="s">
        <v>334</v>
      </c>
      <c r="B21" s="525">
        <v>57.214761904761907</v>
      </c>
      <c r="C21" s="525">
        <v>58.159090909090921</v>
      </c>
      <c r="D21" s="525">
        <v>63.336363636363643</v>
      </c>
      <c r="E21" s="525">
        <v>65.173684210526304</v>
      </c>
      <c r="F21" s="525">
        <v>69.934999999999988</v>
      </c>
      <c r="G21" s="525">
        <v>65.954499999999982</v>
      </c>
      <c r="H21" s="525">
        <v>66.735714285714295</v>
      </c>
      <c r="I21" s="525">
        <v>72.620999999999981</v>
      </c>
      <c r="J21" s="525">
        <v>78.24454545454546</v>
      </c>
      <c r="K21" s="525">
        <v>74.242857142857162</v>
      </c>
      <c r="L21" s="525">
        <v>74.372727272727261</v>
      </c>
      <c r="M21" s="525">
        <v>72.712727272727264</v>
      </c>
    </row>
    <row r="22" spans="1:13" x14ac:dyDescent="0.2">
      <c r="A22" s="778" t="s">
        <v>335</v>
      </c>
      <c r="B22" s="528">
        <v>56.922380952380934</v>
      </c>
      <c r="C22" s="528">
        <v>57.543636363636374</v>
      </c>
      <c r="D22" s="528">
        <v>62.944545454545462</v>
      </c>
      <c r="E22" s="528">
        <v>64.735789473684207</v>
      </c>
      <c r="F22" s="528">
        <v>69.394999999999996</v>
      </c>
      <c r="G22" s="528">
        <v>65.123499999999993</v>
      </c>
      <c r="H22" s="528">
        <v>65.789047619047622</v>
      </c>
      <c r="I22" s="528">
        <v>72.188999999999993</v>
      </c>
      <c r="J22" s="528">
        <v>77.651363636363627</v>
      </c>
      <c r="K22" s="528">
        <v>73.804285714285726</v>
      </c>
      <c r="L22" s="528">
        <v>74.184090909090912</v>
      </c>
      <c r="M22" s="528">
        <v>72.015000000000001</v>
      </c>
    </row>
    <row r="23" spans="1:13" x14ac:dyDescent="0.2">
      <c r="A23" s="779" t="s">
        <v>336</v>
      </c>
      <c r="B23" s="614">
        <v>57.000476190476192</v>
      </c>
      <c r="C23" s="614">
        <v>57.53136363636365</v>
      </c>
      <c r="D23" s="614">
        <v>63.112727272727277</v>
      </c>
      <c r="E23" s="614">
        <v>64.848421052631579</v>
      </c>
      <c r="F23" s="614">
        <v>69.405909090909091</v>
      </c>
      <c r="G23" s="614">
        <v>65.123000000000005</v>
      </c>
      <c r="H23" s="614">
        <v>65.911904761904779</v>
      </c>
      <c r="I23" s="614">
        <v>72.189499999999995</v>
      </c>
      <c r="J23" s="614">
        <v>77.812727272727287</v>
      </c>
      <c r="K23" s="614">
        <v>73.812380952380934</v>
      </c>
      <c r="L23" s="614">
        <v>74.112272727272725</v>
      </c>
      <c r="M23" s="614">
        <v>72.027727272727276</v>
      </c>
    </row>
    <row r="24" spans="1:13" s="872" customFormat="1" x14ac:dyDescent="0.2">
      <c r="A24" s="780" t="s">
        <v>337</v>
      </c>
      <c r="B24" s="781">
        <v>53.436190476190482</v>
      </c>
      <c r="C24" s="781">
        <v>55.50272727272727</v>
      </c>
      <c r="D24" s="781">
        <v>60.74545454545455</v>
      </c>
      <c r="E24" s="781">
        <v>62.061999999999998</v>
      </c>
      <c r="F24" s="781">
        <v>66.748260869565215</v>
      </c>
      <c r="G24" s="781">
        <v>63.527500000000011</v>
      </c>
      <c r="H24" s="781">
        <v>63.757619047619038</v>
      </c>
      <c r="I24" s="781">
        <v>68.426190476190484</v>
      </c>
      <c r="J24" s="781">
        <v>74.093478260869574</v>
      </c>
      <c r="K24" s="781">
        <v>73.211428571428584</v>
      </c>
      <c r="L24" s="781">
        <v>73.265909090909091</v>
      </c>
      <c r="M24" s="781">
        <v>72.233913043478253</v>
      </c>
    </row>
    <row r="25" spans="1:13" x14ac:dyDescent="0.2">
      <c r="A25" s="782"/>
      <c r="B25" s="776"/>
      <c r="C25" s="776"/>
      <c r="D25" s="776"/>
      <c r="E25" s="776"/>
      <c r="F25" s="776"/>
      <c r="G25" s="776"/>
      <c r="H25" s="776"/>
      <c r="I25" s="776"/>
      <c r="J25" s="776"/>
      <c r="K25" s="776"/>
      <c r="L25" s="776"/>
      <c r="M25" s="225" t="s">
        <v>320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O26"/>
  <sheetViews>
    <sheetView workbookViewId="0">
      <selection activeCell="A3" sqref="A3"/>
    </sheetView>
  </sheetViews>
  <sheetFormatPr baseColWidth="10" defaultColWidth="10.5" defaultRowHeight="13.7" customHeight="1" x14ac:dyDescent="0.2"/>
  <cols>
    <col min="1" max="1" width="13.25" style="20" customWidth="1"/>
    <col min="2" max="2" width="9.625" style="20" customWidth="1"/>
    <col min="3" max="14" width="8.875" style="20" customWidth="1"/>
    <col min="15" max="15" width="10.5" style="776"/>
    <col min="16" max="16384" width="10.5" style="20"/>
  </cols>
  <sheetData>
    <row r="1" spans="1:15" ht="13.7" customHeight="1" x14ac:dyDescent="0.2">
      <c r="A1" s="203" t="s">
        <v>22</v>
      </c>
      <c r="B1" s="203"/>
      <c r="C1" s="776"/>
      <c r="D1" s="776"/>
      <c r="E1" s="776"/>
      <c r="F1" s="776"/>
      <c r="G1" s="776"/>
      <c r="H1" s="776"/>
      <c r="I1" s="776"/>
      <c r="J1" s="776"/>
      <c r="K1" s="776"/>
      <c r="L1" s="776"/>
      <c r="M1" s="776"/>
    </row>
    <row r="2" spans="1:15" ht="13.7" customHeight="1" x14ac:dyDescent="0.2">
      <c r="A2" s="203"/>
      <c r="B2" s="203"/>
      <c r="C2" s="776"/>
      <c r="D2" s="776"/>
      <c r="E2" s="776"/>
      <c r="F2" s="776"/>
      <c r="G2" s="776"/>
      <c r="H2" s="776"/>
      <c r="I2" s="776"/>
      <c r="J2" s="776"/>
      <c r="K2" s="776"/>
      <c r="L2" s="776"/>
      <c r="M2" s="776"/>
      <c r="N2" s="208" t="s">
        <v>338</v>
      </c>
    </row>
    <row r="3" spans="1:15" ht="13.7" customHeight="1" x14ac:dyDescent="0.2">
      <c r="A3" s="786"/>
      <c r="B3" s="786"/>
      <c r="C3" s="629">
        <v>2017</v>
      </c>
      <c r="D3" s="629" t="s">
        <v>556</v>
      </c>
      <c r="E3" s="629" t="s">
        <v>556</v>
      </c>
      <c r="F3" s="629" t="s">
        <v>556</v>
      </c>
      <c r="G3" s="629">
        <v>2018</v>
      </c>
      <c r="H3" s="629" t="s">
        <v>556</v>
      </c>
      <c r="I3" s="629" t="s">
        <v>556</v>
      </c>
      <c r="J3" s="629" t="s">
        <v>556</v>
      </c>
      <c r="K3" s="629" t="s">
        <v>556</v>
      </c>
      <c r="L3" s="629" t="s">
        <v>556</v>
      </c>
      <c r="M3" s="629" t="s">
        <v>556</v>
      </c>
      <c r="N3" s="629" t="s">
        <v>556</v>
      </c>
    </row>
    <row r="4" spans="1:15" ht="13.7" customHeight="1" x14ac:dyDescent="0.2">
      <c r="B4" s="601"/>
      <c r="C4" s="769">
        <v>42979</v>
      </c>
      <c r="D4" s="769">
        <v>43009</v>
      </c>
      <c r="E4" s="769">
        <v>43040</v>
      </c>
      <c r="F4" s="769">
        <v>43070</v>
      </c>
      <c r="G4" s="769">
        <v>43101</v>
      </c>
      <c r="H4" s="769">
        <v>43132</v>
      </c>
      <c r="I4" s="769">
        <v>43160</v>
      </c>
      <c r="J4" s="769">
        <v>43191</v>
      </c>
      <c r="K4" s="769">
        <v>43221</v>
      </c>
      <c r="L4" s="769">
        <v>43252</v>
      </c>
      <c r="M4" s="769">
        <v>43282</v>
      </c>
      <c r="N4" s="769">
        <v>43313</v>
      </c>
    </row>
    <row r="5" spans="1:15" ht="13.7" customHeight="1" x14ac:dyDescent="0.2">
      <c r="A5" s="919" t="s">
        <v>525</v>
      </c>
      <c r="B5" s="787" t="s">
        <v>339</v>
      </c>
      <c r="C5" s="783">
        <v>579.41666666666663</v>
      </c>
      <c r="D5" s="783">
        <v>562.69318181818187</v>
      </c>
      <c r="E5" s="783">
        <v>603.01136363636363</v>
      </c>
      <c r="F5" s="783">
        <v>595.66250000000002</v>
      </c>
      <c r="G5" s="783">
        <v>639.76086956521738</v>
      </c>
      <c r="H5" s="783">
        <v>612</v>
      </c>
      <c r="I5" s="783">
        <v>619.76136363636363</v>
      </c>
      <c r="J5" s="783">
        <v>678.15476190476193</v>
      </c>
      <c r="K5" s="783">
        <v>730.39130434782612</v>
      </c>
      <c r="L5" s="783">
        <v>708.95238095238096</v>
      </c>
      <c r="M5" s="783">
        <v>714.13636363636363</v>
      </c>
      <c r="N5" s="783">
        <v>726.28260869565213</v>
      </c>
    </row>
    <row r="6" spans="1:15" ht="13.7" customHeight="1" x14ac:dyDescent="0.2">
      <c r="A6" s="920"/>
      <c r="B6" s="788" t="s">
        <v>340</v>
      </c>
      <c r="C6" s="784">
        <v>587.02380952380952</v>
      </c>
      <c r="D6" s="784">
        <v>552.46590909090912</v>
      </c>
      <c r="E6" s="784">
        <v>615.73863636363637</v>
      </c>
      <c r="F6" s="784">
        <v>595.97894736842102</v>
      </c>
      <c r="G6" s="784">
        <v>636.9022727272727</v>
      </c>
      <c r="H6" s="784">
        <v>612.56900000000007</v>
      </c>
      <c r="I6" s="784">
        <v>593.17857142857144</v>
      </c>
      <c r="J6" s="784">
        <v>684.55380952380949</v>
      </c>
      <c r="K6" s="784">
        <v>738.84523809523807</v>
      </c>
      <c r="L6" s="784">
        <v>714.35714285714289</v>
      </c>
      <c r="M6" s="784">
        <v>721.35227272727275</v>
      </c>
      <c r="N6" s="784">
        <v>740.26136363636363</v>
      </c>
    </row>
    <row r="7" spans="1:15" ht="13.7" customHeight="1" x14ac:dyDescent="0.2">
      <c r="A7" s="919" t="s">
        <v>566</v>
      </c>
      <c r="B7" s="787" t="s">
        <v>339</v>
      </c>
      <c r="C7" s="785">
        <v>540.65476190476193</v>
      </c>
      <c r="D7" s="785">
        <v>544.09090909090912</v>
      </c>
      <c r="E7" s="785">
        <v>593.60227272727275</v>
      </c>
      <c r="F7" s="785">
        <v>595.40789473684208</v>
      </c>
      <c r="G7" s="785">
        <v>638.22727272727275</v>
      </c>
      <c r="H7" s="785">
        <v>626.4375</v>
      </c>
      <c r="I7" s="785">
        <v>627.03571428571433</v>
      </c>
      <c r="J7" s="785">
        <v>677.26190476190482</v>
      </c>
      <c r="K7" s="785">
        <v>715.84523809523807</v>
      </c>
      <c r="L7" s="785">
        <v>689.96428571428567</v>
      </c>
      <c r="M7" s="785">
        <v>687.53409090909088</v>
      </c>
      <c r="N7" s="785">
        <v>682.15909090909088</v>
      </c>
    </row>
    <row r="8" spans="1:15" ht="13.7" customHeight="1" x14ac:dyDescent="0.2">
      <c r="A8" s="920"/>
      <c r="B8" s="788" t="s">
        <v>340</v>
      </c>
      <c r="C8" s="784">
        <v>550.23809523809518</v>
      </c>
      <c r="D8" s="784">
        <v>550.7954545454545</v>
      </c>
      <c r="E8" s="784">
        <v>597.5795454545455</v>
      </c>
      <c r="F8" s="784">
        <v>602.23684210526312</v>
      </c>
      <c r="G8" s="784">
        <v>647.61363636363637</v>
      </c>
      <c r="H8" s="784">
        <v>625.97500000000002</v>
      </c>
      <c r="I8" s="784">
        <v>634.13095238095241</v>
      </c>
      <c r="J8" s="784">
        <v>682.03571428571433</v>
      </c>
      <c r="K8" s="784">
        <v>723.45238095238096</v>
      </c>
      <c r="L8" s="784">
        <v>695.30952380952385</v>
      </c>
      <c r="M8" s="784">
        <v>693.375</v>
      </c>
      <c r="N8" s="784">
        <v>692.25</v>
      </c>
    </row>
    <row r="9" spans="1:15" ht="13.7" customHeight="1" x14ac:dyDescent="0.2">
      <c r="A9" s="919" t="s">
        <v>526</v>
      </c>
      <c r="B9" s="787" t="s">
        <v>339</v>
      </c>
      <c r="C9" s="783">
        <v>526.10714285714289</v>
      </c>
      <c r="D9" s="783">
        <v>529.69318181818187</v>
      </c>
      <c r="E9" s="783">
        <v>557.81818181818187</v>
      </c>
      <c r="F9" s="783">
        <v>565.57142857142856</v>
      </c>
      <c r="G9" s="783">
        <v>606.29913043478268</v>
      </c>
      <c r="H9" s="783">
        <v>576.73749999999995</v>
      </c>
      <c r="I9" s="783">
        <v>586.5454545454545</v>
      </c>
      <c r="J9" s="783">
        <v>633.29761904761904</v>
      </c>
      <c r="K9" s="783">
        <v>677.695652173913</v>
      </c>
      <c r="L9" s="783">
        <v>656.69047619047615</v>
      </c>
      <c r="M9" s="783">
        <v>654.93818181818176</v>
      </c>
      <c r="N9" s="783">
        <v>660.15260869565213</v>
      </c>
    </row>
    <row r="10" spans="1:15" ht="13.7" customHeight="1" x14ac:dyDescent="0.2">
      <c r="A10" s="920"/>
      <c r="B10" s="788" t="s">
        <v>340</v>
      </c>
      <c r="C10" s="784">
        <v>538.23333333333323</v>
      </c>
      <c r="D10" s="784">
        <v>541.10227272727275</v>
      </c>
      <c r="E10" s="784">
        <v>566.59772727272718</v>
      </c>
      <c r="F10" s="784">
        <v>580.1647368421053</v>
      </c>
      <c r="G10" s="784">
        <v>622.12636363636364</v>
      </c>
      <c r="H10" s="784">
        <v>585.80650000000003</v>
      </c>
      <c r="I10" s="784">
        <v>593.14952380952377</v>
      </c>
      <c r="J10" s="784">
        <v>642.35699999999997</v>
      </c>
      <c r="K10" s="784">
        <v>686.23857142857139</v>
      </c>
      <c r="L10" s="784">
        <v>668.52428571428561</v>
      </c>
      <c r="M10" s="784">
        <v>658.59136363636367</v>
      </c>
      <c r="N10" s="784">
        <v>662.82999999999993</v>
      </c>
    </row>
    <row r="11" spans="1:15" ht="13.7" customHeight="1" x14ac:dyDescent="0.2">
      <c r="A11" s="917" t="s">
        <v>341</v>
      </c>
      <c r="B11" s="787" t="s">
        <v>339</v>
      </c>
      <c r="C11" s="783">
        <v>318.9942857142857</v>
      </c>
      <c r="D11" s="783">
        <v>330.75045454545455</v>
      </c>
      <c r="E11" s="783">
        <v>355.88636363636363</v>
      </c>
      <c r="F11" s="783">
        <v>354.6755</v>
      </c>
      <c r="G11" s="783">
        <v>382.6763636363637</v>
      </c>
      <c r="H11" s="783">
        <v>361.61250000000001</v>
      </c>
      <c r="I11" s="783">
        <v>360.54545454545456</v>
      </c>
      <c r="J11" s="783">
        <v>382.89904761904762</v>
      </c>
      <c r="K11" s="783">
        <v>429.10913043478263</v>
      </c>
      <c r="L11" s="783">
        <v>433.15476190476193</v>
      </c>
      <c r="M11" s="783">
        <v>438.81863636363636</v>
      </c>
      <c r="N11" s="783">
        <v>425.04391304347826</v>
      </c>
    </row>
    <row r="12" spans="1:15" ht="13.7" customHeight="1" x14ac:dyDescent="0.2">
      <c r="A12" s="918"/>
      <c r="B12" s="788" t="s">
        <v>340</v>
      </c>
      <c r="C12" s="784">
        <v>317.84523809523807</v>
      </c>
      <c r="D12" s="784">
        <v>323.70454545454544</v>
      </c>
      <c r="E12" s="784">
        <v>350.35227272727275</v>
      </c>
      <c r="F12" s="784">
        <v>347.64473684210526</v>
      </c>
      <c r="G12" s="784">
        <v>374.72727272727275</v>
      </c>
      <c r="H12" s="784">
        <v>355.17500000000001</v>
      </c>
      <c r="I12" s="784">
        <v>356.0595238095238</v>
      </c>
      <c r="J12" s="784">
        <v>376.64285714285717</v>
      </c>
      <c r="K12" s="784">
        <v>423.54761904761904</v>
      </c>
      <c r="L12" s="784">
        <v>427.5</v>
      </c>
      <c r="M12" s="784">
        <v>432.94318181818181</v>
      </c>
      <c r="N12" s="784">
        <v>418.68181818181819</v>
      </c>
    </row>
    <row r="13" spans="1:15" ht="13.7" customHeight="1" x14ac:dyDescent="0.2">
      <c r="B13" s="782"/>
      <c r="C13" s="776"/>
      <c r="D13" s="776"/>
      <c r="E13" s="776"/>
      <c r="F13" s="776"/>
      <c r="G13" s="776"/>
      <c r="H13" s="776"/>
      <c r="I13" s="776"/>
      <c r="J13" s="776"/>
      <c r="K13" s="776"/>
      <c r="L13" s="776"/>
      <c r="M13" s="776"/>
      <c r="N13" s="225" t="s">
        <v>320</v>
      </c>
    </row>
    <row r="14" spans="1:15" ht="13.7" customHeight="1" x14ac:dyDescent="0.2">
      <c r="A14" s="782"/>
      <c r="N14" s="776"/>
      <c r="O14" s="20"/>
    </row>
    <row r="15" spans="1:15" ht="13.7" customHeight="1" x14ac:dyDescent="0.2">
      <c r="A15" s="782"/>
      <c r="N15" s="776"/>
      <c r="O15" s="20"/>
    </row>
    <row r="18" spans="13:15" ht="13.7" customHeight="1" x14ac:dyDescent="0.2">
      <c r="N18" s="776"/>
      <c r="O18" s="20"/>
    </row>
    <row r="19" spans="13:15" ht="13.7" customHeight="1" x14ac:dyDescent="0.2">
      <c r="M19" s="776"/>
      <c r="O19" s="20"/>
    </row>
    <row r="20" spans="13:15" ht="13.7" customHeight="1" x14ac:dyDescent="0.2">
      <c r="M20" s="776"/>
      <c r="O20" s="20"/>
    </row>
    <row r="21" spans="13:15" ht="13.7" customHeight="1" x14ac:dyDescent="0.2">
      <c r="M21" s="776"/>
      <c r="O21" s="20"/>
    </row>
    <row r="22" spans="13:15" ht="13.7" customHeight="1" x14ac:dyDescent="0.2">
      <c r="M22" s="776"/>
      <c r="O22" s="20"/>
    </row>
    <row r="23" spans="13:15" ht="13.7" customHeight="1" x14ac:dyDescent="0.2">
      <c r="M23" s="776"/>
      <c r="O23" s="20"/>
    </row>
    <row r="24" spans="13:15" ht="13.7" customHeight="1" x14ac:dyDescent="0.2">
      <c r="M24" s="776"/>
      <c r="O24" s="20"/>
    </row>
    <row r="25" spans="13:15" ht="13.7" customHeight="1" x14ac:dyDescent="0.2">
      <c r="M25" s="776"/>
      <c r="O25" s="20"/>
    </row>
    <row r="26" spans="13:15" ht="13.7" customHeight="1" x14ac:dyDescent="0.2">
      <c r="M26" s="776"/>
      <c r="O26" s="20"/>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election activeCell="A3" sqref="A3"/>
    </sheetView>
  </sheetViews>
  <sheetFormatPr baseColWidth="10" defaultRowHeight="14.25" x14ac:dyDescent="0.2"/>
  <cols>
    <col min="1" max="1" width="28.375" customWidth="1"/>
    <col min="9" max="49" width="11" style="688"/>
  </cols>
  <sheetData>
    <row r="1" spans="1:8" x14ac:dyDescent="0.2">
      <c r="A1" s="58" t="s">
        <v>342</v>
      </c>
      <c r="B1" s="58"/>
      <c r="C1" s="58"/>
      <c r="D1" s="59"/>
      <c r="E1" s="59"/>
      <c r="F1" s="59"/>
      <c r="G1" s="59"/>
      <c r="H1" s="57"/>
    </row>
    <row r="2" spans="1:8" x14ac:dyDescent="0.2">
      <c r="A2" s="60"/>
      <c r="B2" s="60"/>
      <c r="C2" s="60"/>
      <c r="D2" s="73"/>
      <c r="E2" s="73"/>
      <c r="F2" s="73"/>
      <c r="G2" s="130"/>
      <c r="H2" s="61" t="s">
        <v>506</v>
      </c>
    </row>
    <row r="3" spans="1:8" x14ac:dyDescent="0.2">
      <c r="A3" s="62"/>
      <c r="B3" s="894">
        <f>INDICE!A3</f>
        <v>43313</v>
      </c>
      <c r="C3" s="913">
        <v>41671</v>
      </c>
      <c r="D3" s="913" t="s">
        <v>117</v>
      </c>
      <c r="E3" s="913"/>
      <c r="F3" s="913" t="s">
        <v>118</v>
      </c>
      <c r="G3" s="913"/>
      <c r="H3" s="913"/>
    </row>
    <row r="4" spans="1:8" ht="25.5" x14ac:dyDescent="0.2">
      <c r="A4" s="74"/>
      <c r="B4" s="237" t="s">
        <v>54</v>
      </c>
      <c r="C4" s="238" t="s">
        <v>486</v>
      </c>
      <c r="D4" s="237" t="s">
        <v>54</v>
      </c>
      <c r="E4" s="238" t="s">
        <v>486</v>
      </c>
      <c r="F4" s="237" t="s">
        <v>54</v>
      </c>
      <c r="G4" s="239" t="s">
        <v>486</v>
      </c>
      <c r="H4" s="238" t="s">
        <v>107</v>
      </c>
    </row>
    <row r="5" spans="1:8" x14ac:dyDescent="0.2">
      <c r="A5" s="64" t="s">
        <v>343</v>
      </c>
      <c r="B5" s="241">
        <v>16858.36</v>
      </c>
      <c r="C5" s="240">
        <v>2.0452499095818979</v>
      </c>
      <c r="D5" s="241">
        <v>181856.78099999999</v>
      </c>
      <c r="E5" s="240">
        <v>5.1664587935531641</v>
      </c>
      <c r="F5" s="241">
        <v>274081.16800000001</v>
      </c>
      <c r="G5" s="240">
        <v>5.6432907586030527</v>
      </c>
      <c r="H5" s="240">
        <v>77.477093578511415</v>
      </c>
    </row>
    <row r="6" spans="1:8" x14ac:dyDescent="0.2">
      <c r="A6" s="64" t="s">
        <v>344</v>
      </c>
      <c r="B6" s="65">
        <v>6073.4049999999997</v>
      </c>
      <c r="C6" s="243">
        <v>-21.466536928502851</v>
      </c>
      <c r="D6" s="65">
        <v>37123.661</v>
      </c>
      <c r="E6" s="66">
        <v>-13.642047764776693</v>
      </c>
      <c r="F6" s="65">
        <v>69594.735000000001</v>
      </c>
      <c r="G6" s="66">
        <v>-0.34710897263757029</v>
      </c>
      <c r="H6" s="66">
        <v>19.672996271552311</v>
      </c>
    </row>
    <row r="7" spans="1:8" x14ac:dyDescent="0.2">
      <c r="A7" s="64" t="s">
        <v>345</v>
      </c>
      <c r="B7" s="242">
        <v>863.19899999999996</v>
      </c>
      <c r="C7" s="243">
        <v>6.8490149380839442</v>
      </c>
      <c r="D7" s="242">
        <v>6822.8549999999996</v>
      </c>
      <c r="E7" s="243">
        <v>1.3370145953354573</v>
      </c>
      <c r="F7" s="242">
        <v>10081.776</v>
      </c>
      <c r="G7" s="243">
        <v>-1.225315332597487</v>
      </c>
      <c r="H7" s="243">
        <v>2.8499101499362784</v>
      </c>
    </row>
    <row r="8" spans="1:8" x14ac:dyDescent="0.2">
      <c r="A8" s="294" t="s">
        <v>193</v>
      </c>
      <c r="B8" s="295">
        <v>23794.964</v>
      </c>
      <c r="C8" s="296">
        <v>-5.0551060280103624</v>
      </c>
      <c r="D8" s="295">
        <v>225803.29699999999</v>
      </c>
      <c r="E8" s="296">
        <v>1.419102919990753</v>
      </c>
      <c r="F8" s="295">
        <v>353757.679</v>
      </c>
      <c r="G8" s="296">
        <v>4.2044632352261733</v>
      </c>
      <c r="H8" s="297">
        <v>100</v>
      </c>
    </row>
    <row r="9" spans="1:8" x14ac:dyDescent="0.2">
      <c r="A9" s="298" t="s">
        <v>551</v>
      </c>
      <c r="B9" s="532">
        <v>7436.5730000000003</v>
      </c>
      <c r="C9" s="249">
        <v>-6.5766902179286326</v>
      </c>
      <c r="D9" s="532">
        <v>66997.323999999993</v>
      </c>
      <c r="E9" s="250">
        <v>1.6361016750526121</v>
      </c>
      <c r="F9" s="532">
        <v>102347.66</v>
      </c>
      <c r="G9" s="250">
        <v>2.602596671950796</v>
      </c>
      <c r="H9" s="250">
        <v>28.931572676900114</v>
      </c>
    </row>
    <row r="10" spans="1:8" x14ac:dyDescent="0.2">
      <c r="A10" s="64"/>
      <c r="B10" s="64"/>
      <c r="C10" s="64"/>
      <c r="D10" s="64"/>
      <c r="E10" s="64"/>
      <c r="F10" s="64"/>
      <c r="G10" s="130"/>
      <c r="H10" s="70" t="s">
        <v>230</v>
      </c>
    </row>
    <row r="11" spans="1:8" x14ac:dyDescent="0.2">
      <c r="A11" s="251" t="s">
        <v>666</v>
      </c>
      <c r="B11" s="93"/>
      <c r="C11" s="264"/>
      <c r="D11" s="264"/>
      <c r="E11" s="264"/>
      <c r="F11" s="93"/>
      <c r="G11" s="93"/>
      <c r="H11" s="93"/>
    </row>
    <row r="12" spans="1:8" x14ac:dyDescent="0.2">
      <c r="A12" s="251" t="s">
        <v>552</v>
      </c>
      <c r="B12" s="130"/>
      <c r="C12" s="130"/>
      <c r="D12" s="130"/>
      <c r="E12" s="130"/>
      <c r="F12" s="130"/>
      <c r="G12" s="130"/>
      <c r="H12" s="130"/>
    </row>
    <row r="13" spans="1:8" x14ac:dyDescent="0.2">
      <c r="A13" s="589" t="s">
        <v>588</v>
      </c>
      <c r="B13" s="1"/>
      <c r="C13" s="1"/>
      <c r="D13" s="1"/>
      <c r="E13" s="1"/>
      <c r="F13" s="1"/>
      <c r="G13" s="1"/>
      <c r="H13" s="1"/>
    </row>
    <row r="14" spans="1:8" s="688" customFormat="1" x14ac:dyDescent="0.2"/>
    <row r="15" spans="1:8" s="688" customFormat="1" x14ac:dyDescent="0.2"/>
    <row r="16" spans="1:8" s="688" customFormat="1" x14ac:dyDescent="0.2"/>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row r="232" s="688" customFormat="1" x14ac:dyDescent="0.2"/>
    <row r="233" s="688" customFormat="1" x14ac:dyDescent="0.2"/>
    <row r="234" s="688" customFormat="1" x14ac:dyDescent="0.2"/>
    <row r="235" s="688" customFormat="1" x14ac:dyDescent="0.2"/>
    <row r="236" s="688" customFormat="1" x14ac:dyDescent="0.2"/>
    <row r="237" s="688" customFormat="1" x14ac:dyDescent="0.2"/>
    <row r="238" s="688" customFormat="1" x14ac:dyDescent="0.2"/>
    <row r="239" s="688" customFormat="1" x14ac:dyDescent="0.2"/>
    <row r="240" s="688" customFormat="1" x14ac:dyDescent="0.2"/>
    <row r="241" s="688" customFormat="1" x14ac:dyDescent="0.2"/>
    <row r="242" s="688" customFormat="1" x14ac:dyDescent="0.2"/>
    <row r="243" s="688" customFormat="1" x14ac:dyDescent="0.2"/>
    <row r="244" s="688" customFormat="1" x14ac:dyDescent="0.2"/>
    <row r="245" s="688" customFormat="1" x14ac:dyDescent="0.2"/>
    <row r="246" s="688" customFormat="1" x14ac:dyDescent="0.2"/>
    <row r="247" s="688" customFormat="1" x14ac:dyDescent="0.2"/>
    <row r="248" s="688" customFormat="1" x14ac:dyDescent="0.2"/>
    <row r="249" s="688" customFormat="1" x14ac:dyDescent="0.2"/>
    <row r="250" s="688" customFormat="1" x14ac:dyDescent="0.2"/>
    <row r="251" s="688" customFormat="1" x14ac:dyDescent="0.2"/>
    <row r="252" s="688" customFormat="1" x14ac:dyDescent="0.2"/>
    <row r="253" s="688" customFormat="1" x14ac:dyDescent="0.2"/>
    <row r="254" s="688" customFormat="1" x14ac:dyDescent="0.2"/>
    <row r="255" s="688" customFormat="1" x14ac:dyDescent="0.2"/>
    <row r="256" s="688" customFormat="1" x14ac:dyDescent="0.2"/>
  </sheetData>
  <mergeCells count="3">
    <mergeCell ref="B3:C3"/>
    <mergeCell ref="D3:E3"/>
    <mergeCell ref="F3:H3"/>
  </mergeCells>
  <conditionalFormatting sqref="E9">
    <cfRule type="cellIs" dxfId="4042" priority="1" operator="between">
      <formula>0</formula>
      <formula>0.5</formula>
    </cfRule>
    <cfRule type="cellIs" dxfId="4041" priority="2" operator="between">
      <formula>0</formula>
      <formula>0.49</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election activeCell="A4" sqref="A4"/>
    </sheetView>
  </sheetViews>
  <sheetFormatPr baseColWidth="10" defaultRowHeight="14.25" x14ac:dyDescent="0.2"/>
  <cols>
    <col min="1" max="1" width="32.375" customWidth="1"/>
    <col min="9" max="41" width="11" style="688"/>
  </cols>
  <sheetData>
    <row r="1" spans="1:8" x14ac:dyDescent="0.2">
      <c r="A1" s="58" t="s">
        <v>346</v>
      </c>
      <c r="B1" s="58"/>
      <c r="C1" s="58"/>
      <c r="D1" s="59"/>
      <c r="E1" s="59"/>
      <c r="F1" s="59"/>
      <c r="G1" s="59"/>
      <c r="H1" s="57"/>
    </row>
    <row r="2" spans="1:8" x14ac:dyDescent="0.2">
      <c r="A2" s="60"/>
      <c r="B2" s="60"/>
      <c r="C2" s="60"/>
      <c r="D2" s="73"/>
      <c r="E2" s="73"/>
      <c r="F2" s="73"/>
      <c r="G2" s="130"/>
      <c r="H2" s="61" t="s">
        <v>506</v>
      </c>
    </row>
    <row r="3" spans="1:8" ht="14.1" customHeight="1" x14ac:dyDescent="0.2">
      <c r="A3" s="62"/>
      <c r="B3" s="894">
        <f>INDICE!A3</f>
        <v>43313</v>
      </c>
      <c r="C3" s="894">
        <v>41671</v>
      </c>
      <c r="D3" s="913" t="s">
        <v>117</v>
      </c>
      <c r="E3" s="913"/>
      <c r="F3" s="913" t="s">
        <v>118</v>
      </c>
      <c r="G3" s="913"/>
      <c r="H3" s="236"/>
    </row>
    <row r="4" spans="1:8" ht="25.5" x14ac:dyDescent="0.2">
      <c r="A4" s="74"/>
      <c r="B4" s="237" t="s">
        <v>54</v>
      </c>
      <c r="C4" s="238" t="s">
        <v>486</v>
      </c>
      <c r="D4" s="237" t="s">
        <v>54</v>
      </c>
      <c r="E4" s="238" t="s">
        <v>486</v>
      </c>
      <c r="F4" s="237" t="s">
        <v>54</v>
      </c>
      <c r="G4" s="239" t="s">
        <v>486</v>
      </c>
      <c r="H4" s="238" t="s">
        <v>107</v>
      </c>
    </row>
    <row r="5" spans="1:8" x14ac:dyDescent="0.2">
      <c r="A5" s="64" t="s">
        <v>530</v>
      </c>
      <c r="B5" s="241">
        <v>11978.764999999999</v>
      </c>
      <c r="C5" s="240">
        <v>-10.489694269120827</v>
      </c>
      <c r="D5" s="241">
        <v>84958.376000000004</v>
      </c>
      <c r="E5" s="240">
        <v>-3.7117713634920868</v>
      </c>
      <c r="F5" s="241">
        <v>141819.02499999999</v>
      </c>
      <c r="G5" s="240">
        <v>2.6448172935023155</v>
      </c>
      <c r="H5" s="240">
        <v>40.089313509997332</v>
      </c>
    </row>
    <row r="6" spans="1:8" x14ac:dyDescent="0.2">
      <c r="A6" s="64" t="s">
        <v>529</v>
      </c>
      <c r="B6" s="65">
        <v>8689.3430000000008</v>
      </c>
      <c r="C6" s="243">
        <v>-4.4259414426592585</v>
      </c>
      <c r="D6" s="65">
        <v>83817.664999999994</v>
      </c>
      <c r="E6" s="66">
        <v>0.47954244499023363</v>
      </c>
      <c r="F6" s="65">
        <v>127183.423</v>
      </c>
      <c r="G6" s="66">
        <v>2.8638887839491942</v>
      </c>
      <c r="H6" s="66">
        <v>35.952130667388282</v>
      </c>
    </row>
    <row r="7" spans="1:8" x14ac:dyDescent="0.2">
      <c r="A7" s="64" t="s">
        <v>528</v>
      </c>
      <c r="B7" s="242">
        <v>2263.6570000000002</v>
      </c>
      <c r="C7" s="243">
        <v>27.192606877083207</v>
      </c>
      <c r="D7" s="242">
        <v>50204.400999999998</v>
      </c>
      <c r="E7" s="243">
        <v>13.430954631889284</v>
      </c>
      <c r="F7" s="242">
        <v>74673.455000000002</v>
      </c>
      <c r="G7" s="243">
        <v>10.676382675641904</v>
      </c>
      <c r="H7" s="243">
        <v>21.108645672678104</v>
      </c>
    </row>
    <row r="8" spans="1:8" x14ac:dyDescent="0.2">
      <c r="A8" s="580" t="s">
        <v>347</v>
      </c>
      <c r="B8" s="242">
        <v>863.19899999999996</v>
      </c>
      <c r="C8" s="243">
        <v>6.8490149380839442</v>
      </c>
      <c r="D8" s="242">
        <v>6822.8549999999996</v>
      </c>
      <c r="E8" s="243">
        <v>1.3370145953354573</v>
      </c>
      <c r="F8" s="242">
        <v>10081.776</v>
      </c>
      <c r="G8" s="243">
        <v>-1.225315332597487</v>
      </c>
      <c r="H8" s="243">
        <v>2.8499101499362784</v>
      </c>
    </row>
    <row r="9" spans="1:8" x14ac:dyDescent="0.2">
      <c r="A9" s="294" t="s">
        <v>193</v>
      </c>
      <c r="B9" s="295">
        <v>23794.964</v>
      </c>
      <c r="C9" s="296">
        <v>-5.0551060280103624</v>
      </c>
      <c r="D9" s="295">
        <v>225803.29699999999</v>
      </c>
      <c r="E9" s="296">
        <v>1.419102919990753</v>
      </c>
      <c r="F9" s="295">
        <v>353757.679</v>
      </c>
      <c r="G9" s="296">
        <v>4.2044632352261733</v>
      </c>
      <c r="H9" s="297">
        <v>100</v>
      </c>
    </row>
    <row r="10" spans="1:8" x14ac:dyDescent="0.2">
      <c r="A10" s="251"/>
      <c r="B10" s="64"/>
      <c r="C10" s="64"/>
      <c r="D10" s="64"/>
      <c r="E10" s="64"/>
      <c r="F10" s="64"/>
      <c r="G10" s="130"/>
      <c r="H10" s="70" t="s">
        <v>230</v>
      </c>
    </row>
    <row r="11" spans="1:8" x14ac:dyDescent="0.2">
      <c r="A11" s="251" t="s">
        <v>666</v>
      </c>
      <c r="B11" s="93"/>
      <c r="C11" s="264"/>
      <c r="D11" s="264"/>
      <c r="E11" s="264"/>
      <c r="F11" s="93"/>
      <c r="G11" s="93"/>
      <c r="H11" s="93"/>
    </row>
    <row r="12" spans="1:8" x14ac:dyDescent="0.2">
      <c r="A12" s="251" t="s">
        <v>527</v>
      </c>
      <c r="B12" s="130"/>
      <c r="C12" s="130"/>
      <c r="D12" s="130"/>
      <c r="E12" s="130"/>
      <c r="F12" s="130"/>
      <c r="G12" s="130"/>
      <c r="H12" s="130"/>
    </row>
    <row r="13" spans="1:8" x14ac:dyDescent="0.2">
      <c r="A13" s="589" t="s">
        <v>588</v>
      </c>
      <c r="B13" s="1"/>
      <c r="C13" s="1"/>
      <c r="D13" s="1"/>
      <c r="E13" s="1"/>
      <c r="F13" s="1"/>
      <c r="G13" s="1"/>
      <c r="H13" s="1"/>
    </row>
    <row r="14" spans="1:8" s="688" customFormat="1" x14ac:dyDescent="0.2"/>
    <row r="15" spans="1:8" s="688" customFormat="1" x14ac:dyDescent="0.2"/>
    <row r="16" spans="1:8" s="688" customFormat="1" x14ac:dyDescent="0.2"/>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pans="3:3" s="688" customFormat="1" x14ac:dyDescent="0.2"/>
    <row r="50" spans="3:3" s="688" customFormat="1" x14ac:dyDescent="0.2"/>
    <row r="51" spans="3:3" s="688" customFormat="1" x14ac:dyDescent="0.2"/>
    <row r="52" spans="3:3" s="688" customFormat="1" x14ac:dyDescent="0.2"/>
    <row r="53" spans="3:3" s="688" customFormat="1" x14ac:dyDescent="0.2"/>
    <row r="54" spans="3:3" s="688" customFormat="1" x14ac:dyDescent="0.2"/>
    <row r="55" spans="3:3" s="688" customFormat="1" x14ac:dyDescent="0.2"/>
    <row r="56" spans="3:3" s="688" customFormat="1" x14ac:dyDescent="0.2"/>
    <row r="62" spans="3:3" x14ac:dyDescent="0.2">
      <c r="C62" t="s">
        <v>346</v>
      </c>
    </row>
  </sheetData>
  <mergeCells count="3">
    <mergeCell ref="B3:C3"/>
    <mergeCell ref="D3:E3"/>
    <mergeCell ref="F3:G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election activeCell="A3" sqref="A3"/>
    </sheetView>
  </sheetViews>
  <sheetFormatPr baseColWidth="10" defaultRowHeight="14.25" x14ac:dyDescent="0.2"/>
  <cols>
    <col min="1" max="1" width="11" style="688" customWidth="1"/>
    <col min="2" max="16384" width="11" style="688"/>
  </cols>
  <sheetData>
    <row r="1" spans="1:4" x14ac:dyDescent="0.2">
      <c r="A1" s="203" t="s">
        <v>531</v>
      </c>
      <c r="B1" s="203"/>
      <c r="C1" s="203"/>
      <c r="D1" s="203"/>
    </row>
    <row r="2" spans="1:4" x14ac:dyDescent="0.2">
      <c r="A2" s="206"/>
      <c r="B2" s="206"/>
      <c r="C2" s="206"/>
      <c r="D2" s="206"/>
    </row>
    <row r="3" spans="1:4" x14ac:dyDescent="0.2">
      <c r="A3" s="209"/>
      <c r="B3" s="921">
        <v>2016</v>
      </c>
      <c r="C3" s="921">
        <v>2017</v>
      </c>
      <c r="D3" s="921">
        <v>2018</v>
      </c>
    </row>
    <row r="4" spans="1:4" x14ac:dyDescent="0.2">
      <c r="A4" s="214"/>
      <c r="B4" s="922"/>
      <c r="C4" s="923"/>
      <c r="D4" s="923"/>
    </row>
    <row r="5" spans="1:4" x14ac:dyDescent="0.2">
      <c r="A5" s="252" t="s">
        <v>348</v>
      </c>
      <c r="B5" s="289">
        <v>2.8958469919685275</v>
      </c>
      <c r="C5" s="289">
        <v>5.1842533218415898</v>
      </c>
      <c r="D5" s="289">
        <v>6.2952275829179065</v>
      </c>
    </row>
    <row r="6" spans="1:4" x14ac:dyDescent="0.2">
      <c r="A6" s="214" t="s">
        <v>132</v>
      </c>
      <c r="B6" s="216">
        <v>1.2953042139059563</v>
      </c>
      <c r="C6" s="216">
        <v>6.4246982096603009</v>
      </c>
      <c r="D6" s="216">
        <v>7.4238009070443951</v>
      </c>
    </row>
    <row r="7" spans="1:4" x14ac:dyDescent="0.2">
      <c r="A7" s="214" t="s">
        <v>133</v>
      </c>
      <c r="B7" s="216">
        <v>1.0387978966773994</v>
      </c>
      <c r="C7" s="216">
        <v>6.2966820434671185</v>
      </c>
      <c r="D7" s="216">
        <v>7.7360776672595417</v>
      </c>
    </row>
    <row r="8" spans="1:4" x14ac:dyDescent="0.2">
      <c r="A8" s="214" t="s">
        <v>134</v>
      </c>
      <c r="B8" s="216">
        <v>0.78571719870787415</v>
      </c>
      <c r="C8" s="216">
        <v>5.6757183219375671</v>
      </c>
      <c r="D8" s="216">
        <v>8.6778246892297215</v>
      </c>
    </row>
    <row r="9" spans="1:4" x14ac:dyDescent="0.2">
      <c r="A9" s="214" t="s">
        <v>135</v>
      </c>
      <c r="B9" s="216">
        <v>0.94343084416117529</v>
      </c>
      <c r="C9" s="216">
        <v>5.5515382678246787</v>
      </c>
      <c r="D9" s="216">
        <v>9.2367130732258467</v>
      </c>
    </row>
    <row r="10" spans="1:4" x14ac:dyDescent="0.2">
      <c r="A10" s="214" t="s">
        <v>136</v>
      </c>
      <c r="B10" s="216">
        <v>0.93149603617456478</v>
      </c>
      <c r="C10" s="216">
        <v>6.6339843596513601</v>
      </c>
      <c r="D10" s="216">
        <v>7.8805213267199488</v>
      </c>
    </row>
    <row r="11" spans="1:4" x14ac:dyDescent="0.2">
      <c r="A11" s="214" t="s">
        <v>137</v>
      </c>
      <c r="B11" s="216">
        <v>-0.78858723067925174</v>
      </c>
      <c r="C11" s="216">
        <v>8.6487230234726891</v>
      </c>
      <c r="D11" s="216">
        <v>5.6875389052057832</v>
      </c>
    </row>
    <row r="12" spans="1:4" x14ac:dyDescent="0.2">
      <c r="A12" s="214" t="s">
        <v>138</v>
      </c>
      <c r="B12" s="216">
        <v>-0.69740984780225401</v>
      </c>
      <c r="C12" s="216">
        <v>9.6362796089911118</v>
      </c>
      <c r="D12" s="216">
        <v>4.2044632352261733</v>
      </c>
    </row>
    <row r="13" spans="1:4" x14ac:dyDescent="0.2">
      <c r="A13" s="214" t="s">
        <v>139</v>
      </c>
      <c r="B13" s="216">
        <v>-0.1054284834806342</v>
      </c>
      <c r="C13" s="216">
        <v>10.342744854851633</v>
      </c>
      <c r="D13" s="216" t="s">
        <v>556</v>
      </c>
    </row>
    <row r="14" spans="1:4" x14ac:dyDescent="0.2">
      <c r="A14" s="214" t="s">
        <v>140</v>
      </c>
      <c r="B14" s="216">
        <v>0.39814257209149645</v>
      </c>
      <c r="C14" s="216">
        <v>9.9886615378975669</v>
      </c>
      <c r="D14" s="216" t="s">
        <v>556</v>
      </c>
    </row>
    <row r="15" spans="1:4" x14ac:dyDescent="0.2">
      <c r="A15" s="214" t="s">
        <v>141</v>
      </c>
      <c r="B15" s="216">
        <v>1.0179924578335313</v>
      </c>
      <c r="C15" s="216">
        <v>9.8289185068012817</v>
      </c>
      <c r="D15" s="216" t="s">
        <v>556</v>
      </c>
    </row>
    <row r="16" spans="1:4" x14ac:dyDescent="0.2">
      <c r="A16" s="287" t="s">
        <v>142</v>
      </c>
      <c r="B16" s="288">
        <v>1.8276384829005639</v>
      </c>
      <c r="C16" s="288">
        <v>9.5782909236212621</v>
      </c>
      <c r="D16" s="288" t="s">
        <v>556</v>
      </c>
    </row>
    <row r="17" spans="4:4" x14ac:dyDescent="0.2">
      <c r="D17" s="70" t="s">
        <v>230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2"/>
  <sheetViews>
    <sheetView workbookViewId="0"/>
  </sheetViews>
  <sheetFormatPr baseColWidth="10" defaultRowHeight="14.25" x14ac:dyDescent="0.2"/>
  <cols>
    <col min="1" max="1" width="21.875" customWidth="1"/>
    <col min="2" max="2" width="11.75" customWidth="1"/>
  </cols>
  <sheetData>
    <row r="1" spans="1:6" x14ac:dyDescent="0.2">
      <c r="A1" s="58" t="s">
        <v>23</v>
      </c>
      <c r="B1" s="58"/>
      <c r="C1" s="58"/>
      <c r="D1" s="58"/>
      <c r="E1" s="59"/>
      <c r="F1" s="57"/>
    </row>
    <row r="2" spans="1:6" x14ac:dyDescent="0.2">
      <c r="A2" s="60"/>
      <c r="B2" s="60"/>
      <c r="C2" s="60"/>
      <c r="D2" s="60"/>
      <c r="E2" s="73"/>
      <c r="F2" s="61" t="s">
        <v>106</v>
      </c>
    </row>
    <row r="3" spans="1:6" ht="14.45" customHeight="1" x14ac:dyDescent="0.2">
      <c r="A3" s="62"/>
      <c r="B3" s="887" t="s">
        <v>620</v>
      </c>
      <c r="C3" s="884" t="s">
        <v>453</v>
      </c>
      <c r="D3" s="887" t="s">
        <v>595</v>
      </c>
      <c r="E3" s="884" t="s">
        <v>453</v>
      </c>
      <c r="F3" s="889" t="s">
        <v>623</v>
      </c>
    </row>
    <row r="4" spans="1:6" x14ac:dyDescent="0.2">
      <c r="A4" s="74"/>
      <c r="B4" s="888"/>
      <c r="C4" s="885"/>
      <c r="D4" s="888"/>
      <c r="E4" s="885"/>
      <c r="F4" s="890"/>
    </row>
    <row r="5" spans="1:6" x14ac:dyDescent="0.2">
      <c r="A5" s="64" t="s">
        <v>109</v>
      </c>
      <c r="B5" s="65">
        <v>1340.126271751604</v>
      </c>
      <c r="C5" s="66">
        <v>1.5605533420228781</v>
      </c>
      <c r="D5" s="65">
        <v>1514.7209369999998</v>
      </c>
      <c r="E5" s="66">
        <v>1.7902731304359403</v>
      </c>
      <c r="F5" s="66">
        <v>-11.526523532063374</v>
      </c>
    </row>
    <row r="6" spans="1:6" x14ac:dyDescent="0.2">
      <c r="A6" s="64" t="s">
        <v>121</v>
      </c>
      <c r="B6" s="65">
        <v>45144.069066169999</v>
      </c>
      <c r="C6" s="66">
        <v>52.56947001094332</v>
      </c>
      <c r="D6" s="65">
        <v>44196.698039999996</v>
      </c>
      <c r="E6" s="66">
        <v>52.236790964092137</v>
      </c>
      <c r="F6" s="66">
        <v>2.143533494996821</v>
      </c>
    </row>
    <row r="7" spans="1:6" x14ac:dyDescent="0.2">
      <c r="A7" s="64" t="s">
        <v>122</v>
      </c>
      <c r="B7" s="65">
        <v>13890.975062766698</v>
      </c>
      <c r="C7" s="66">
        <v>16.175794785235752</v>
      </c>
      <c r="D7" s="65">
        <v>13654.684295999999</v>
      </c>
      <c r="E7" s="66">
        <v>16.138691822752822</v>
      </c>
      <c r="F7" s="66">
        <v>1.7304740383922139</v>
      </c>
    </row>
    <row r="8" spans="1:6" x14ac:dyDescent="0.2">
      <c r="A8" s="64" t="s">
        <v>123</v>
      </c>
      <c r="B8" s="65">
        <v>20114.847549029633</v>
      </c>
      <c r="C8" s="66">
        <v>23.423384220272318</v>
      </c>
      <c r="D8" s="65">
        <v>19955.268</v>
      </c>
      <c r="E8" s="66">
        <v>23.585453424711027</v>
      </c>
      <c r="F8" s="66">
        <v>0.79968632357948388</v>
      </c>
    </row>
    <row r="9" spans="1:6" x14ac:dyDescent="0.2">
      <c r="A9" s="64" t="s">
        <v>124</v>
      </c>
      <c r="B9" s="65">
        <v>5385.0518517702958</v>
      </c>
      <c r="C9" s="66">
        <v>6.2707976415257267</v>
      </c>
      <c r="D9" s="65">
        <v>5287</v>
      </c>
      <c r="E9" s="66">
        <v>6.248790658008061</v>
      </c>
      <c r="F9" s="66">
        <v>1.8545839184848836</v>
      </c>
    </row>
    <row r="10" spans="1:6" x14ac:dyDescent="0.2">
      <c r="A10" s="67" t="s">
        <v>116</v>
      </c>
      <c r="B10" s="68">
        <v>85875.069801488236</v>
      </c>
      <c r="C10" s="69">
        <v>100</v>
      </c>
      <c r="D10" s="68">
        <v>84608.371272999997</v>
      </c>
      <c r="E10" s="69">
        <v>100</v>
      </c>
      <c r="F10" s="69">
        <v>1.4971314415225776</v>
      </c>
    </row>
    <row r="11" spans="1:6" x14ac:dyDescent="0.2">
      <c r="A11" s="57"/>
      <c r="B11" s="64"/>
      <c r="C11" s="64"/>
      <c r="D11" s="64"/>
      <c r="E11" s="64"/>
      <c r="F11" s="70" t="s">
        <v>558</v>
      </c>
    </row>
    <row r="12" spans="1:6" x14ac:dyDescent="0.2">
      <c r="A12" s="343"/>
      <c r="B12" s="343"/>
      <c r="C12" s="343"/>
      <c r="D12" s="343"/>
      <c r="E12" s="343"/>
      <c r="F12" s="343"/>
    </row>
  </sheetData>
  <mergeCells count="5">
    <mergeCell ref="B3:B4"/>
    <mergeCell ref="C3:C4"/>
    <mergeCell ref="D3:D4"/>
    <mergeCell ref="E3:E4"/>
    <mergeCell ref="F3:F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activeCell="A3" sqref="A3"/>
    </sheetView>
  </sheetViews>
  <sheetFormatPr baseColWidth="10" defaultRowHeight="12.75" x14ac:dyDescent="0.2"/>
  <cols>
    <col min="1" max="1" width="17.375" style="767" customWidth="1"/>
    <col min="2" max="12" width="11" style="767"/>
    <col min="13" max="45" width="11" style="20"/>
    <col min="46" max="16384" width="11" style="767"/>
  </cols>
  <sheetData>
    <row r="1" spans="1:12" x14ac:dyDescent="0.2">
      <c r="A1" s="924" t="s">
        <v>533</v>
      </c>
      <c r="B1" s="924"/>
      <c r="C1" s="924"/>
      <c r="D1" s="924"/>
      <c r="E1" s="924"/>
      <c r="F1" s="924"/>
      <c r="G1" s="776"/>
      <c r="H1" s="776"/>
      <c r="I1" s="776"/>
      <c r="J1" s="776"/>
      <c r="K1" s="776"/>
      <c r="L1" s="20"/>
    </row>
    <row r="2" spans="1:12" x14ac:dyDescent="0.2">
      <c r="A2" s="925"/>
      <c r="B2" s="925"/>
      <c r="C2" s="925"/>
      <c r="D2" s="925"/>
      <c r="E2" s="925"/>
      <c r="F2" s="925"/>
      <c r="G2" s="776"/>
      <c r="H2" s="776"/>
      <c r="I2" s="776"/>
      <c r="J2" s="776"/>
      <c r="K2" s="800"/>
      <c r="L2" s="61" t="s">
        <v>506</v>
      </c>
    </row>
    <row r="3" spans="1:12" x14ac:dyDescent="0.2">
      <c r="A3" s="801"/>
      <c r="B3" s="926">
        <f>INDICE!A3</f>
        <v>43313</v>
      </c>
      <c r="C3" s="927">
        <v>41671</v>
      </c>
      <c r="D3" s="927">
        <v>41671</v>
      </c>
      <c r="E3" s="927">
        <v>41671</v>
      </c>
      <c r="F3" s="928">
        <v>41671</v>
      </c>
      <c r="G3" s="929" t="s">
        <v>118</v>
      </c>
      <c r="H3" s="927"/>
      <c r="I3" s="927"/>
      <c r="J3" s="927"/>
      <c r="K3" s="927"/>
      <c r="L3" s="930" t="s">
        <v>107</v>
      </c>
    </row>
    <row r="4" spans="1:12" x14ac:dyDescent="0.2">
      <c r="A4" s="802"/>
      <c r="B4" s="300" t="s">
        <v>349</v>
      </c>
      <c r="C4" s="300" t="s">
        <v>350</v>
      </c>
      <c r="D4" s="301" t="s">
        <v>351</v>
      </c>
      <c r="E4" s="301" t="s">
        <v>352</v>
      </c>
      <c r="F4" s="302" t="s">
        <v>193</v>
      </c>
      <c r="G4" s="303" t="s">
        <v>349</v>
      </c>
      <c r="H4" s="211" t="s">
        <v>350</v>
      </c>
      <c r="I4" s="304" t="s">
        <v>351</v>
      </c>
      <c r="J4" s="304" t="s">
        <v>352</v>
      </c>
      <c r="K4" s="304" t="s">
        <v>193</v>
      </c>
      <c r="L4" s="931"/>
    </row>
    <row r="5" spans="1:12" x14ac:dyDescent="0.2">
      <c r="A5" s="803" t="s">
        <v>158</v>
      </c>
      <c r="B5" s="592">
        <v>3951.3789999999999</v>
      </c>
      <c r="C5" s="592">
        <v>589.96699999999998</v>
      </c>
      <c r="D5" s="592">
        <v>124.08199999999999</v>
      </c>
      <c r="E5" s="592">
        <v>290.23700000000002</v>
      </c>
      <c r="F5" s="804">
        <v>4955.665</v>
      </c>
      <c r="G5" s="592">
        <v>40140.248</v>
      </c>
      <c r="H5" s="592">
        <v>7073.4629999999997</v>
      </c>
      <c r="I5" s="592">
        <v>2758.855</v>
      </c>
      <c r="J5" s="592">
        <v>2754.2759999999998</v>
      </c>
      <c r="K5" s="805">
        <v>52726.841999999997</v>
      </c>
      <c r="L5" s="240">
        <v>14.905097281796751</v>
      </c>
    </row>
    <row r="6" spans="1:12" x14ac:dyDescent="0.2">
      <c r="A6" s="806" t="s">
        <v>159</v>
      </c>
      <c r="B6" s="592">
        <v>397.62099999999998</v>
      </c>
      <c r="C6" s="592">
        <v>670.5</v>
      </c>
      <c r="D6" s="592">
        <v>113.205</v>
      </c>
      <c r="E6" s="592">
        <v>53.933</v>
      </c>
      <c r="F6" s="807">
        <v>1235.259</v>
      </c>
      <c r="G6" s="592">
        <v>5204.32</v>
      </c>
      <c r="H6" s="592">
        <v>8444.348</v>
      </c>
      <c r="I6" s="592">
        <v>3357.1439999999998</v>
      </c>
      <c r="J6" s="592">
        <v>725.25800000000004</v>
      </c>
      <c r="K6" s="808">
        <v>17731.07</v>
      </c>
      <c r="L6" s="66">
        <v>5.0123108692978038</v>
      </c>
    </row>
    <row r="7" spans="1:12" x14ac:dyDescent="0.2">
      <c r="A7" s="806" t="s">
        <v>160</v>
      </c>
      <c r="B7" s="592">
        <v>153.49700000000001</v>
      </c>
      <c r="C7" s="592">
        <v>219.34800000000001</v>
      </c>
      <c r="D7" s="592">
        <v>67.313000000000002</v>
      </c>
      <c r="E7" s="592">
        <v>18.181000000000001</v>
      </c>
      <c r="F7" s="807">
        <v>458.339</v>
      </c>
      <c r="G7" s="592">
        <v>1901.866</v>
      </c>
      <c r="H7" s="592">
        <v>4704.6899999999996</v>
      </c>
      <c r="I7" s="592">
        <v>1915.453</v>
      </c>
      <c r="J7" s="592">
        <v>202.696</v>
      </c>
      <c r="K7" s="808">
        <v>8724.7049999999999</v>
      </c>
      <c r="L7" s="66">
        <v>2.4663448795203502</v>
      </c>
    </row>
    <row r="8" spans="1:12" x14ac:dyDescent="0.2">
      <c r="A8" s="806" t="s">
        <v>161</v>
      </c>
      <c r="B8" s="592">
        <v>480.61</v>
      </c>
      <c r="C8" s="115">
        <v>20.337</v>
      </c>
      <c r="D8" s="592">
        <v>66.406999999999996</v>
      </c>
      <c r="E8" s="115">
        <v>0.92600000000000005</v>
      </c>
      <c r="F8" s="807">
        <v>568.28000000000009</v>
      </c>
      <c r="G8" s="592">
        <v>4331.9579999999996</v>
      </c>
      <c r="H8" s="592">
        <v>89.962999999999994</v>
      </c>
      <c r="I8" s="592">
        <v>893.38800000000003</v>
      </c>
      <c r="J8" s="592">
        <v>13.29</v>
      </c>
      <c r="K8" s="808">
        <v>5328.5989999999993</v>
      </c>
      <c r="L8" s="66">
        <v>1.5063160139703584</v>
      </c>
    </row>
    <row r="9" spans="1:12" x14ac:dyDescent="0.2">
      <c r="A9" s="806" t="s">
        <v>656</v>
      </c>
      <c r="B9" s="592">
        <v>0</v>
      </c>
      <c r="C9" s="592">
        <v>0</v>
      </c>
      <c r="D9" s="592">
        <v>0</v>
      </c>
      <c r="E9" s="115">
        <v>0.75900000000000001</v>
      </c>
      <c r="F9" s="809">
        <v>0.75900000000000001</v>
      </c>
      <c r="G9" s="592">
        <v>0</v>
      </c>
      <c r="H9" s="592">
        <v>0</v>
      </c>
      <c r="I9" s="592">
        <v>0</v>
      </c>
      <c r="J9" s="592">
        <v>7.7430000000000003</v>
      </c>
      <c r="K9" s="808">
        <v>7.7430000000000003</v>
      </c>
      <c r="L9" s="115">
        <v>2.1888314163202162E-3</v>
      </c>
    </row>
    <row r="10" spans="1:12" x14ac:dyDescent="0.2">
      <c r="A10" s="806" t="s">
        <v>163</v>
      </c>
      <c r="B10" s="592">
        <v>133.34399999999999</v>
      </c>
      <c r="C10" s="592">
        <v>120.154</v>
      </c>
      <c r="D10" s="592">
        <v>39.408000000000001</v>
      </c>
      <c r="E10" s="592">
        <v>0.59299999999999997</v>
      </c>
      <c r="F10" s="807">
        <v>293.49900000000002</v>
      </c>
      <c r="G10" s="592">
        <v>3232.799</v>
      </c>
      <c r="H10" s="592">
        <v>1849.1579999999999</v>
      </c>
      <c r="I10" s="592">
        <v>1055.2090000000001</v>
      </c>
      <c r="J10" s="592">
        <v>25.573</v>
      </c>
      <c r="K10" s="808">
        <v>6162.7390000000005</v>
      </c>
      <c r="L10" s="66">
        <v>1.7421150372958585</v>
      </c>
    </row>
    <row r="11" spans="1:12" x14ac:dyDescent="0.2">
      <c r="A11" s="806" t="s">
        <v>164</v>
      </c>
      <c r="B11" s="592">
        <v>359.89499999999998</v>
      </c>
      <c r="C11" s="592">
        <v>598.51300000000003</v>
      </c>
      <c r="D11" s="592">
        <v>210.559</v>
      </c>
      <c r="E11" s="592">
        <v>44.317</v>
      </c>
      <c r="F11" s="807">
        <v>1213.2840000000001</v>
      </c>
      <c r="G11" s="592">
        <v>4104.4139999999998</v>
      </c>
      <c r="H11" s="592">
        <v>9970.34</v>
      </c>
      <c r="I11" s="592">
        <v>7053.3739999999998</v>
      </c>
      <c r="J11" s="592">
        <v>595.29499999999996</v>
      </c>
      <c r="K11" s="808">
        <v>21723.422999999999</v>
      </c>
      <c r="L11" s="66">
        <v>6.1408899305712454</v>
      </c>
    </row>
    <row r="12" spans="1:12" x14ac:dyDescent="0.2">
      <c r="A12" s="806" t="s">
        <v>561</v>
      </c>
      <c r="B12" s="592">
        <v>612.00400000000002</v>
      </c>
      <c r="C12" s="592">
        <v>332.96</v>
      </c>
      <c r="D12" s="592">
        <v>82.947999999999993</v>
      </c>
      <c r="E12" s="592">
        <v>49.814999999999998</v>
      </c>
      <c r="F12" s="807">
        <v>1077.7270000000001</v>
      </c>
      <c r="G12" s="592">
        <v>11242.699000000001</v>
      </c>
      <c r="H12" s="592">
        <v>4209.6030000000001</v>
      </c>
      <c r="I12" s="592">
        <v>2976.8670000000002</v>
      </c>
      <c r="J12" s="592">
        <v>510.30700000000002</v>
      </c>
      <c r="K12" s="808">
        <v>18939.476000000002</v>
      </c>
      <c r="L12" s="66">
        <v>5.3539093474677451</v>
      </c>
    </row>
    <row r="13" spans="1:12" x14ac:dyDescent="0.2">
      <c r="A13" s="806" t="s">
        <v>165</v>
      </c>
      <c r="B13" s="592">
        <v>1169.788</v>
      </c>
      <c r="C13" s="592">
        <v>2450.0880000000002</v>
      </c>
      <c r="D13" s="592">
        <v>537.12199999999996</v>
      </c>
      <c r="E13" s="592">
        <v>148.62</v>
      </c>
      <c r="F13" s="807">
        <v>4305.6180000000004</v>
      </c>
      <c r="G13" s="592">
        <v>16819.805</v>
      </c>
      <c r="H13" s="592">
        <v>34795.714</v>
      </c>
      <c r="I13" s="592">
        <v>18337.114000000001</v>
      </c>
      <c r="J13" s="592">
        <v>2120.922</v>
      </c>
      <c r="K13" s="808">
        <v>72073.555000000008</v>
      </c>
      <c r="L13" s="66">
        <v>20.374126497466488</v>
      </c>
    </row>
    <row r="14" spans="1:12" x14ac:dyDescent="0.2">
      <c r="A14" s="806" t="s">
        <v>353</v>
      </c>
      <c r="B14" s="592">
        <v>724.76599999999996</v>
      </c>
      <c r="C14" s="592">
        <v>1276.17</v>
      </c>
      <c r="D14" s="592">
        <v>118.149</v>
      </c>
      <c r="E14" s="592">
        <v>64.438000000000002</v>
      </c>
      <c r="F14" s="807">
        <v>2183.5230000000001</v>
      </c>
      <c r="G14" s="592">
        <v>12073.079</v>
      </c>
      <c r="H14" s="592">
        <v>21909.846000000001</v>
      </c>
      <c r="I14" s="592">
        <v>3805.8310000000001</v>
      </c>
      <c r="J14" s="592">
        <v>873.524</v>
      </c>
      <c r="K14" s="808">
        <v>38662.28</v>
      </c>
      <c r="L14" s="66">
        <v>10.929253918451344</v>
      </c>
    </row>
    <row r="15" spans="1:12" x14ac:dyDescent="0.2">
      <c r="A15" s="806" t="s">
        <v>168</v>
      </c>
      <c r="B15" s="115">
        <v>4.0000000000000001E-3</v>
      </c>
      <c r="C15" s="592">
        <v>170.42</v>
      </c>
      <c r="D15" s="592">
        <v>20.047999999999998</v>
      </c>
      <c r="E15" s="592">
        <v>51.472000000000001</v>
      </c>
      <c r="F15" s="807">
        <v>241.94399999999999</v>
      </c>
      <c r="G15" s="115">
        <v>7.6999999999999999E-2</v>
      </c>
      <c r="H15" s="592">
        <v>1531.8810000000001</v>
      </c>
      <c r="I15" s="592">
        <v>633.625</v>
      </c>
      <c r="J15" s="592">
        <v>432.09399999999999</v>
      </c>
      <c r="K15" s="808">
        <v>2597.6770000000001</v>
      </c>
      <c r="L15" s="66">
        <v>0.73432481299915409</v>
      </c>
    </row>
    <row r="16" spans="1:12" x14ac:dyDescent="0.2">
      <c r="A16" s="806" t="s">
        <v>169</v>
      </c>
      <c r="B16" s="592">
        <v>591.30999999999995</v>
      </c>
      <c r="C16" s="592">
        <v>592.94799999999998</v>
      </c>
      <c r="D16" s="592">
        <v>76.426000000000002</v>
      </c>
      <c r="E16" s="592">
        <v>50.969000000000001</v>
      </c>
      <c r="F16" s="807">
        <v>1311.6529999999998</v>
      </c>
      <c r="G16" s="592">
        <v>6019.7860000000001</v>
      </c>
      <c r="H16" s="592">
        <v>7965.3590000000004</v>
      </c>
      <c r="I16" s="592">
        <v>2338.982</v>
      </c>
      <c r="J16" s="592">
        <v>657.31399999999996</v>
      </c>
      <c r="K16" s="808">
        <v>16981.440999999999</v>
      </c>
      <c r="L16" s="66">
        <v>4.8004018539568882</v>
      </c>
    </row>
    <row r="17" spans="1:12" x14ac:dyDescent="0.2">
      <c r="A17" s="806" t="s">
        <v>170</v>
      </c>
      <c r="B17" s="115">
        <v>485.923</v>
      </c>
      <c r="C17" s="592">
        <v>56.447000000000003</v>
      </c>
      <c r="D17" s="592">
        <v>30.72</v>
      </c>
      <c r="E17" s="592">
        <v>4.1449999999999996</v>
      </c>
      <c r="F17" s="807">
        <v>577.23500000000001</v>
      </c>
      <c r="G17" s="592">
        <v>3459.931</v>
      </c>
      <c r="H17" s="592">
        <v>636.62</v>
      </c>
      <c r="I17" s="592">
        <v>1125.2929999999999</v>
      </c>
      <c r="J17" s="592">
        <v>53.555</v>
      </c>
      <c r="K17" s="808">
        <v>5275.3990000000003</v>
      </c>
      <c r="L17" s="66">
        <v>1.4912771619300338</v>
      </c>
    </row>
    <row r="18" spans="1:12" x14ac:dyDescent="0.2">
      <c r="A18" s="806" t="s">
        <v>171</v>
      </c>
      <c r="B18" s="592">
        <v>135.69999999999999</v>
      </c>
      <c r="C18" s="592">
        <v>234.90100000000001</v>
      </c>
      <c r="D18" s="592">
        <v>542.09699999999998</v>
      </c>
      <c r="E18" s="592">
        <v>14.278</v>
      </c>
      <c r="F18" s="807">
        <v>926.976</v>
      </c>
      <c r="G18" s="592">
        <v>1233.414</v>
      </c>
      <c r="H18" s="592">
        <v>3269.0549999999998</v>
      </c>
      <c r="I18" s="592">
        <v>19999.718000000001</v>
      </c>
      <c r="J18" s="592">
        <v>210.90199999999999</v>
      </c>
      <c r="K18" s="808">
        <v>24713.089</v>
      </c>
      <c r="L18" s="66">
        <v>6.9860242280146654</v>
      </c>
    </row>
    <row r="19" spans="1:12" x14ac:dyDescent="0.2">
      <c r="A19" s="806" t="s">
        <v>173</v>
      </c>
      <c r="B19" s="592">
        <v>1603.6020000000001</v>
      </c>
      <c r="C19" s="592">
        <v>192.898</v>
      </c>
      <c r="D19" s="592">
        <v>25.052</v>
      </c>
      <c r="E19" s="592">
        <v>53.091000000000001</v>
      </c>
      <c r="F19" s="807">
        <v>1874.6429999999998</v>
      </c>
      <c r="G19" s="592">
        <v>21595.16</v>
      </c>
      <c r="H19" s="592">
        <v>1853.3720000000001</v>
      </c>
      <c r="I19" s="592">
        <v>597.54</v>
      </c>
      <c r="J19" s="592">
        <v>674.76300000000003</v>
      </c>
      <c r="K19" s="808">
        <v>24720.834999999999</v>
      </c>
      <c r="L19" s="66">
        <v>6.9882139074865517</v>
      </c>
    </row>
    <row r="20" spans="1:12" x14ac:dyDescent="0.2">
      <c r="A20" s="806" t="s">
        <v>174</v>
      </c>
      <c r="B20" s="592">
        <v>261.10399999999998</v>
      </c>
      <c r="C20" s="592">
        <v>424.04700000000003</v>
      </c>
      <c r="D20" s="592">
        <v>70.691000000000003</v>
      </c>
      <c r="E20" s="592">
        <v>11.46</v>
      </c>
      <c r="F20" s="807">
        <v>767.30200000000013</v>
      </c>
      <c r="G20" s="592">
        <v>1998.9390000000001</v>
      </c>
      <c r="H20" s="592">
        <v>5315.5</v>
      </c>
      <c r="I20" s="592">
        <v>2508.7359999999999</v>
      </c>
      <c r="J20" s="592">
        <v>131.822</v>
      </c>
      <c r="K20" s="808">
        <v>9954.9969999999994</v>
      </c>
      <c r="L20" s="66">
        <v>2.8141302057307893</v>
      </c>
    </row>
    <row r="21" spans="1:12" x14ac:dyDescent="0.2">
      <c r="A21" s="806" t="s">
        <v>175</v>
      </c>
      <c r="B21" s="592">
        <v>918.21799999999996</v>
      </c>
      <c r="C21" s="592">
        <v>732.51700000000005</v>
      </c>
      <c r="D21" s="592">
        <v>139.404</v>
      </c>
      <c r="E21" s="592">
        <v>5.9630000000000001</v>
      </c>
      <c r="F21" s="807">
        <v>1796.1020000000001</v>
      </c>
      <c r="G21" s="592">
        <v>8461.7970000000005</v>
      </c>
      <c r="H21" s="592">
        <v>13585.22</v>
      </c>
      <c r="I21" s="592">
        <v>5287.1049999999996</v>
      </c>
      <c r="J21" s="592">
        <v>92.412999999999997</v>
      </c>
      <c r="K21" s="808">
        <v>27426.535</v>
      </c>
      <c r="L21" s="66">
        <v>7.7530752226276611</v>
      </c>
    </row>
    <row r="22" spans="1:12" x14ac:dyDescent="0.2">
      <c r="A22" s="305" t="s">
        <v>116</v>
      </c>
      <c r="B22" s="223">
        <v>11978.765000000001</v>
      </c>
      <c r="C22" s="223">
        <v>8682.2150000000001</v>
      </c>
      <c r="D22" s="223">
        <v>2263.6309999999994</v>
      </c>
      <c r="E22" s="223">
        <v>863.19700000000012</v>
      </c>
      <c r="F22" s="810">
        <v>23787.808000000005</v>
      </c>
      <c r="G22" s="811">
        <v>141820.29200000002</v>
      </c>
      <c r="H22" s="223">
        <v>127204.132</v>
      </c>
      <c r="I22" s="223">
        <v>74644.233999999997</v>
      </c>
      <c r="J22" s="223">
        <v>10081.747000000001</v>
      </c>
      <c r="K22" s="223">
        <v>353750.40499999997</v>
      </c>
      <c r="L22" s="224">
        <v>100</v>
      </c>
    </row>
    <row r="23" spans="1:12" x14ac:dyDescent="0.2">
      <c r="A23" s="601"/>
      <c r="B23" s="601"/>
      <c r="C23" s="601"/>
      <c r="D23" s="601"/>
      <c r="E23" s="601"/>
      <c r="F23" s="601"/>
      <c r="G23" s="601"/>
      <c r="H23" s="601"/>
      <c r="I23" s="601"/>
      <c r="J23" s="601"/>
      <c r="L23" s="225" t="s">
        <v>230</v>
      </c>
    </row>
    <row r="24" spans="1:12" x14ac:dyDescent="0.2">
      <c r="A24" s="251" t="s">
        <v>532</v>
      </c>
      <c r="B24" s="782"/>
      <c r="C24" s="812"/>
      <c r="D24" s="812"/>
      <c r="E24" s="812"/>
      <c r="F24" s="812"/>
      <c r="G24" s="776"/>
      <c r="H24" s="776"/>
      <c r="I24" s="776"/>
      <c r="J24" s="776"/>
      <c r="K24" s="776"/>
      <c r="L24" s="20"/>
    </row>
    <row r="25" spans="1:12" x14ac:dyDescent="0.2">
      <c r="A25" s="251" t="s">
        <v>231</v>
      </c>
      <c r="B25" s="782"/>
      <c r="C25" s="782"/>
      <c r="D25" s="782"/>
      <c r="E25" s="782"/>
      <c r="F25" s="813"/>
      <c r="G25" s="776"/>
      <c r="H25" s="776"/>
      <c r="I25" s="776"/>
      <c r="J25" s="776"/>
      <c r="K25" s="776"/>
      <c r="L25" s="20"/>
    </row>
    <row r="26" spans="1:12" s="20" customFormat="1" x14ac:dyDescent="0.2"/>
    <row r="27" spans="1:12" s="20" customFormat="1" x14ac:dyDescent="0.2"/>
    <row r="28" spans="1:12" s="20" customFormat="1" x14ac:dyDescent="0.2"/>
    <row r="29" spans="1:12" s="20" customFormat="1" x14ac:dyDescent="0.2"/>
    <row r="30" spans="1:12" s="20" customFormat="1" x14ac:dyDescent="0.2"/>
    <row r="31" spans="1:12" s="20" customFormat="1" x14ac:dyDescent="0.2"/>
    <row r="32" spans="1:12" s="20" customFormat="1" x14ac:dyDescent="0.2"/>
    <row r="33" s="20" customFormat="1" x14ac:dyDescent="0.2"/>
    <row r="34" s="20" customFormat="1" x14ac:dyDescent="0.2"/>
    <row r="35" s="20" customFormat="1" x14ac:dyDescent="0.2"/>
    <row r="36" s="20" customFormat="1" x14ac:dyDescent="0.2"/>
    <row r="37" s="20" customFormat="1" x14ac:dyDescent="0.2"/>
    <row r="38" s="20" customFormat="1" x14ac:dyDescent="0.2"/>
    <row r="39" s="20" customFormat="1" x14ac:dyDescent="0.2"/>
    <row r="40" s="20" customFormat="1" x14ac:dyDescent="0.2"/>
    <row r="41" s="20" customFormat="1" x14ac:dyDescent="0.2"/>
    <row r="42" s="20" customFormat="1" x14ac:dyDescent="0.2"/>
    <row r="43" s="20" customFormat="1" x14ac:dyDescent="0.2"/>
    <row r="44" s="20" customFormat="1" x14ac:dyDescent="0.2"/>
    <row r="45" s="20" customFormat="1" x14ac:dyDescent="0.2"/>
    <row r="46" s="20" customFormat="1" x14ac:dyDescent="0.2"/>
    <row r="47" s="20" customFormat="1" x14ac:dyDescent="0.2"/>
    <row r="48" s="20" customFormat="1" x14ac:dyDescent="0.2"/>
    <row r="49" s="20" customFormat="1" x14ac:dyDescent="0.2"/>
    <row r="50" s="20" customFormat="1" x14ac:dyDescent="0.2"/>
    <row r="51" s="20" customFormat="1" x14ac:dyDescent="0.2"/>
    <row r="52" s="20" customFormat="1" x14ac:dyDescent="0.2"/>
    <row r="53" s="20" customFormat="1" x14ac:dyDescent="0.2"/>
    <row r="54" s="20" customFormat="1" x14ac:dyDescent="0.2"/>
    <row r="55" s="20" customFormat="1" x14ac:dyDescent="0.2"/>
    <row r="56" s="20" customFormat="1" x14ac:dyDescent="0.2"/>
    <row r="57" s="20" customFormat="1" x14ac:dyDescent="0.2"/>
    <row r="58" s="20" customFormat="1" x14ac:dyDescent="0.2"/>
    <row r="59" s="20" customFormat="1" x14ac:dyDescent="0.2"/>
    <row r="60" s="20" customFormat="1" x14ac:dyDescent="0.2"/>
    <row r="61" s="20" customFormat="1" x14ac:dyDescent="0.2"/>
    <row r="62" s="20" customFormat="1" x14ac:dyDescent="0.2"/>
    <row r="63" s="20" customFormat="1" x14ac:dyDescent="0.2"/>
    <row r="64" s="20" customFormat="1" x14ac:dyDescent="0.2"/>
    <row r="65" s="20" customFormat="1" x14ac:dyDescent="0.2"/>
    <row r="66" s="20" customFormat="1" x14ac:dyDescent="0.2"/>
    <row r="67" s="20" customFormat="1" x14ac:dyDescent="0.2"/>
    <row r="68" s="20" customFormat="1" x14ac:dyDescent="0.2"/>
    <row r="69" s="20" customFormat="1" x14ac:dyDescent="0.2"/>
    <row r="70" s="20" customFormat="1" x14ac:dyDescent="0.2"/>
    <row r="71" s="20" customFormat="1" x14ac:dyDescent="0.2"/>
    <row r="72" s="20" customFormat="1" x14ac:dyDescent="0.2"/>
    <row r="73" s="20" customFormat="1" x14ac:dyDescent="0.2"/>
    <row r="74" s="20" customFormat="1" x14ac:dyDescent="0.2"/>
    <row r="75" s="20" customFormat="1" x14ac:dyDescent="0.2"/>
    <row r="76" s="20" customFormat="1" x14ac:dyDescent="0.2"/>
    <row r="77" s="20" customFormat="1" x14ac:dyDescent="0.2"/>
    <row r="78" s="20" customFormat="1" x14ac:dyDescent="0.2"/>
    <row r="79" s="20" customFormat="1" x14ac:dyDescent="0.2"/>
    <row r="80" s="20" customFormat="1" x14ac:dyDescent="0.2"/>
    <row r="81" s="20" customFormat="1" x14ac:dyDescent="0.2"/>
    <row r="82" s="20" customFormat="1" x14ac:dyDescent="0.2"/>
    <row r="83" s="20" customFormat="1" x14ac:dyDescent="0.2"/>
    <row r="84" s="20" customFormat="1" x14ac:dyDescent="0.2"/>
    <row r="85" s="20" customFormat="1" x14ac:dyDescent="0.2"/>
    <row r="86" s="20" customFormat="1" x14ac:dyDescent="0.2"/>
    <row r="87" s="20" customFormat="1" x14ac:dyDescent="0.2"/>
    <row r="88" s="20" customFormat="1" x14ac:dyDescent="0.2"/>
    <row r="89" s="20" customFormat="1" x14ac:dyDescent="0.2"/>
    <row r="90" s="20" customFormat="1" x14ac:dyDescent="0.2"/>
    <row r="91" s="20" customFormat="1" x14ac:dyDescent="0.2"/>
    <row r="92" s="20" customFormat="1" x14ac:dyDescent="0.2"/>
    <row r="93" s="20" customFormat="1" x14ac:dyDescent="0.2"/>
    <row r="94" s="20" customFormat="1" x14ac:dyDescent="0.2"/>
    <row r="95" s="20" customFormat="1" x14ac:dyDescent="0.2"/>
    <row r="96" s="20" customFormat="1" x14ac:dyDescent="0.2"/>
    <row r="97" s="20" customFormat="1" x14ac:dyDescent="0.2"/>
    <row r="98" s="20" customFormat="1" x14ac:dyDescent="0.2"/>
    <row r="99" s="20" customFormat="1" x14ac:dyDescent="0.2"/>
    <row r="100" s="20" customFormat="1" x14ac:dyDescent="0.2"/>
    <row r="101" s="20" customFormat="1" x14ac:dyDescent="0.2"/>
    <row r="102" s="20" customFormat="1" x14ac:dyDescent="0.2"/>
    <row r="103" s="20" customFormat="1" x14ac:dyDescent="0.2"/>
    <row r="104" s="20" customFormat="1" x14ac:dyDescent="0.2"/>
    <row r="105" s="20" customFormat="1" x14ac:dyDescent="0.2"/>
    <row r="106" s="20" customFormat="1" x14ac:dyDescent="0.2"/>
    <row r="107" s="20" customFormat="1" x14ac:dyDescent="0.2"/>
    <row r="108" s="20" customFormat="1" x14ac:dyDescent="0.2"/>
    <row r="109" s="20" customFormat="1" x14ac:dyDescent="0.2"/>
    <row r="110" s="20" customFormat="1" x14ac:dyDescent="0.2"/>
    <row r="111" s="20" customFormat="1" x14ac:dyDescent="0.2"/>
    <row r="112" s="20" customFormat="1" x14ac:dyDescent="0.2"/>
    <row r="113" s="20" customFormat="1" x14ac:dyDescent="0.2"/>
    <row r="114" s="20" customFormat="1" x14ac:dyDescent="0.2"/>
    <row r="115" s="20" customFormat="1" x14ac:dyDescent="0.2"/>
    <row r="116" s="20" customFormat="1" x14ac:dyDescent="0.2"/>
    <row r="117" s="20" customFormat="1" x14ac:dyDescent="0.2"/>
    <row r="118" s="20" customFormat="1" x14ac:dyDescent="0.2"/>
    <row r="119" s="20" customFormat="1" x14ac:dyDescent="0.2"/>
    <row r="120" s="20" customFormat="1" x14ac:dyDescent="0.2"/>
    <row r="121" s="20" customFormat="1" x14ac:dyDescent="0.2"/>
    <row r="122" s="20" customFormat="1" x14ac:dyDescent="0.2"/>
    <row r="123" s="20" customFormat="1" x14ac:dyDescent="0.2"/>
    <row r="124" s="20" customFormat="1" x14ac:dyDescent="0.2"/>
    <row r="125" s="20" customFormat="1" x14ac:dyDescent="0.2"/>
    <row r="126" s="20" customFormat="1" x14ac:dyDescent="0.2"/>
    <row r="127" s="20" customFormat="1" x14ac:dyDescent="0.2"/>
    <row r="128" s="20" customFormat="1" x14ac:dyDescent="0.2"/>
    <row r="129" s="20" customFormat="1" x14ac:dyDescent="0.2"/>
    <row r="130" s="20" customFormat="1" x14ac:dyDescent="0.2"/>
    <row r="131" s="20" customFormat="1" x14ac:dyDescent="0.2"/>
    <row r="132" s="20" customFormat="1" x14ac:dyDescent="0.2"/>
    <row r="133" s="20" customFormat="1" x14ac:dyDescent="0.2"/>
    <row r="134" s="20" customFormat="1" x14ac:dyDescent="0.2"/>
    <row r="135" s="20" customFormat="1" x14ac:dyDescent="0.2"/>
    <row r="136" s="20" customFormat="1" x14ac:dyDescent="0.2"/>
    <row r="137" s="20" customFormat="1" x14ac:dyDescent="0.2"/>
    <row r="138" s="20" customFormat="1" x14ac:dyDescent="0.2"/>
    <row r="139" s="20" customFormat="1" x14ac:dyDescent="0.2"/>
    <row r="140" s="20" customFormat="1" x14ac:dyDescent="0.2"/>
    <row r="141" s="20" customFormat="1" x14ac:dyDescent="0.2"/>
    <row r="142" s="20" customFormat="1" x14ac:dyDescent="0.2"/>
    <row r="143" s="20" customFormat="1" x14ac:dyDescent="0.2"/>
    <row r="144" s="20" customFormat="1" x14ac:dyDescent="0.2"/>
    <row r="145" s="20" customFormat="1" x14ac:dyDescent="0.2"/>
    <row r="146" s="20" customFormat="1" x14ac:dyDescent="0.2"/>
    <row r="147" s="20" customFormat="1" x14ac:dyDescent="0.2"/>
    <row r="148" s="20" customFormat="1" x14ac:dyDescent="0.2"/>
    <row r="149" s="20" customFormat="1" x14ac:dyDescent="0.2"/>
    <row r="150" s="20" customFormat="1" x14ac:dyDescent="0.2"/>
    <row r="151" s="20" customFormat="1" x14ac:dyDescent="0.2"/>
    <row r="152" s="20" customFormat="1" x14ac:dyDescent="0.2"/>
    <row r="153" s="20" customFormat="1" x14ac:dyDescent="0.2"/>
    <row r="154" s="20" customFormat="1" x14ac:dyDescent="0.2"/>
    <row r="155" s="20" customFormat="1" x14ac:dyDescent="0.2"/>
    <row r="156" s="20" customFormat="1" x14ac:dyDescent="0.2"/>
    <row r="157" s="20" customFormat="1" x14ac:dyDescent="0.2"/>
    <row r="158" s="20" customFormat="1" x14ac:dyDescent="0.2"/>
    <row r="159" s="20" customFormat="1" x14ac:dyDescent="0.2"/>
    <row r="160"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row r="246" s="20" customFormat="1" x14ac:dyDescent="0.2"/>
    <row r="247" s="20" customFormat="1" x14ac:dyDescent="0.2"/>
    <row r="248" s="20" customFormat="1" x14ac:dyDescent="0.2"/>
    <row r="249" s="20" customFormat="1" x14ac:dyDescent="0.2"/>
    <row r="250" s="20" customFormat="1" x14ac:dyDescent="0.2"/>
    <row r="251" s="20" customFormat="1" x14ac:dyDescent="0.2"/>
    <row r="252" s="20" customFormat="1" x14ac:dyDescent="0.2"/>
    <row r="253" s="20" customFormat="1" x14ac:dyDescent="0.2"/>
    <row r="254" s="20" customFormat="1" x14ac:dyDescent="0.2"/>
    <row r="255" s="20" customFormat="1" x14ac:dyDescent="0.2"/>
    <row r="256" s="20" customFormat="1" x14ac:dyDescent="0.2"/>
    <row r="257" s="20" customFormat="1" x14ac:dyDescent="0.2"/>
    <row r="258" s="20" customFormat="1" x14ac:dyDescent="0.2"/>
    <row r="259" s="20" customFormat="1" x14ac:dyDescent="0.2"/>
    <row r="260" s="20" customFormat="1" x14ac:dyDescent="0.2"/>
    <row r="261" s="20" customFormat="1" x14ac:dyDescent="0.2"/>
    <row r="262" s="20" customFormat="1" x14ac:dyDescent="0.2"/>
    <row r="263" s="20" customFormat="1" x14ac:dyDescent="0.2"/>
    <row r="264" s="20" customFormat="1" x14ac:dyDescent="0.2"/>
    <row r="265" s="20" customFormat="1" x14ac:dyDescent="0.2"/>
    <row r="266" s="20" customFormat="1" x14ac:dyDescent="0.2"/>
    <row r="267" s="20" customFormat="1" x14ac:dyDescent="0.2"/>
    <row r="268" s="20" customFormat="1" x14ac:dyDescent="0.2"/>
    <row r="269" s="20" customFormat="1" x14ac:dyDescent="0.2"/>
    <row r="270" s="20" customFormat="1" x14ac:dyDescent="0.2"/>
    <row r="271" s="20" customFormat="1" x14ac:dyDescent="0.2"/>
    <row r="272" s="20" customFormat="1" x14ac:dyDescent="0.2"/>
    <row r="273" s="20" customFormat="1" x14ac:dyDescent="0.2"/>
  </sheetData>
  <mergeCells count="4">
    <mergeCell ref="A1:F2"/>
    <mergeCell ref="B3:F3"/>
    <mergeCell ref="G3:K3"/>
    <mergeCell ref="L3:L4"/>
  </mergeCells>
  <conditionalFormatting sqref="C8">
    <cfRule type="cellIs" dxfId="4040" priority="15" operator="between">
      <formula>0</formula>
      <formula>0.5</formula>
    </cfRule>
    <cfRule type="cellIs" dxfId="4039" priority="16" operator="between">
      <formula>0</formula>
      <formula>0.49</formula>
    </cfRule>
  </conditionalFormatting>
  <conditionalFormatting sqref="B17">
    <cfRule type="cellIs" dxfId="4038" priority="13" operator="between">
      <formula>0</formula>
      <formula>0.5</formula>
    </cfRule>
    <cfRule type="cellIs" dxfId="4037" priority="14" operator="between">
      <formula>0</formula>
      <formula>0.49</formula>
    </cfRule>
  </conditionalFormatting>
  <conditionalFormatting sqref="L9">
    <cfRule type="cellIs" dxfId="4036" priority="11" operator="between">
      <formula>0</formula>
      <formula>0.5</formula>
    </cfRule>
    <cfRule type="cellIs" dxfId="4035" priority="12" operator="between">
      <formula>0</formula>
      <formula>0.49</formula>
    </cfRule>
  </conditionalFormatting>
  <conditionalFormatting sqref="E8">
    <cfRule type="cellIs" dxfId="4034" priority="9" operator="between">
      <formula>0</formula>
      <formula>0.5</formula>
    </cfRule>
    <cfRule type="cellIs" dxfId="4033" priority="10" operator="between">
      <formula>0</formula>
      <formula>0.49</formula>
    </cfRule>
  </conditionalFormatting>
  <conditionalFormatting sqref="B15">
    <cfRule type="cellIs" dxfId="4032" priority="7" operator="between">
      <formula>0</formula>
      <formula>0.5</formula>
    </cfRule>
    <cfRule type="cellIs" dxfId="4031" priority="8" operator="between">
      <formula>0</formula>
      <formula>0.49</formula>
    </cfRule>
  </conditionalFormatting>
  <conditionalFormatting sqref="G15">
    <cfRule type="cellIs" dxfId="4030" priority="5" operator="between">
      <formula>0</formula>
      <formula>0.5</formula>
    </cfRule>
    <cfRule type="cellIs" dxfId="4029" priority="6" operator="between">
      <formula>0</formula>
      <formula>0.49</formula>
    </cfRule>
  </conditionalFormatting>
  <conditionalFormatting sqref="E9">
    <cfRule type="cellIs" dxfId="4028" priority="3" operator="between">
      <formula>0</formula>
      <formula>0.5</formula>
    </cfRule>
    <cfRule type="cellIs" dxfId="4027" priority="4" operator="between">
      <formula>0</formula>
      <formula>0.49</formula>
    </cfRule>
  </conditionalFormatting>
  <conditionalFormatting sqref="F9">
    <cfRule type="cellIs" dxfId="4026" priority="1" operator="between">
      <formula>0</formula>
      <formula>0.5</formula>
    </cfRule>
    <cfRule type="cellIs" dxfId="4025" priority="2"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92"/>
  <sheetViews>
    <sheetView topLeftCell="A8" workbookViewId="0">
      <selection activeCell="B20" sqref="B20"/>
    </sheetView>
  </sheetViews>
  <sheetFormatPr baseColWidth="10" defaultRowHeight="14.25" x14ac:dyDescent="0.2"/>
  <cols>
    <col min="1" max="1" width="5.5" customWidth="1"/>
    <col min="2" max="2" width="15" customWidth="1"/>
    <col min="3" max="3" width="9.875" customWidth="1"/>
    <col min="4" max="4" width="8.875" customWidth="1"/>
    <col min="5" max="5" width="8" customWidth="1"/>
    <col min="6" max="6" width="9.125" customWidth="1"/>
    <col min="7" max="7" width="9.375" customWidth="1"/>
    <col min="8" max="8" width="7.75" customWidth="1"/>
    <col min="9" max="9" width="9.875" customWidth="1"/>
    <col min="11" max="45" width="11" style="688"/>
  </cols>
  <sheetData>
    <row r="1" spans="1:45" x14ac:dyDescent="0.2">
      <c r="A1" s="203" t="s">
        <v>534</v>
      </c>
      <c r="B1" s="203"/>
      <c r="C1" s="203"/>
      <c r="D1" s="203"/>
      <c r="E1" s="203"/>
      <c r="F1" s="203"/>
      <c r="G1" s="203"/>
      <c r="H1" s="1"/>
      <c r="I1" s="1"/>
    </row>
    <row r="2" spans="1:45" x14ac:dyDescent="0.2">
      <c r="A2" s="206"/>
      <c r="B2" s="206"/>
      <c r="C2" s="206"/>
      <c r="D2" s="206"/>
      <c r="E2" s="206"/>
      <c r="F2" s="206"/>
      <c r="G2" s="206"/>
      <c r="H2" s="1"/>
      <c r="I2" s="61" t="s">
        <v>506</v>
      </c>
      <c r="J2" s="61"/>
    </row>
    <row r="3" spans="1:45" x14ac:dyDescent="0.2">
      <c r="A3" s="909" t="s">
        <v>488</v>
      </c>
      <c r="B3" s="909" t="s">
        <v>489</v>
      </c>
      <c r="C3" s="894">
        <f>INDICE!A3</f>
        <v>43313</v>
      </c>
      <c r="D3" s="894">
        <v>41671</v>
      </c>
      <c r="E3" s="913" t="s">
        <v>117</v>
      </c>
      <c r="F3" s="913"/>
      <c r="G3" s="913" t="s">
        <v>118</v>
      </c>
      <c r="H3" s="913"/>
      <c r="I3" s="913"/>
      <c r="J3" s="225"/>
    </row>
    <row r="4" spans="1:45" x14ac:dyDescent="0.2">
      <c r="A4" s="910"/>
      <c r="B4" s="910"/>
      <c r="C4" s="237" t="s">
        <v>54</v>
      </c>
      <c r="D4" s="238" t="s">
        <v>454</v>
      </c>
      <c r="E4" s="237" t="s">
        <v>54</v>
      </c>
      <c r="F4" s="238" t="s">
        <v>454</v>
      </c>
      <c r="G4" s="237" t="s">
        <v>54</v>
      </c>
      <c r="H4" s="239" t="s">
        <v>454</v>
      </c>
      <c r="I4" s="238" t="s">
        <v>510</v>
      </c>
      <c r="J4" s="11"/>
    </row>
    <row r="5" spans="1:45" x14ac:dyDescent="0.2">
      <c r="A5" s="1"/>
      <c r="B5" s="185" t="s">
        <v>354</v>
      </c>
      <c r="C5" s="623">
        <v>1775.6590900000001</v>
      </c>
      <c r="D5" s="178">
        <v>-36.644313383919737</v>
      </c>
      <c r="E5" s="626">
        <v>10909.35635</v>
      </c>
      <c r="F5" s="178">
        <v>-52.91653793226795</v>
      </c>
      <c r="G5" s="626">
        <v>27244.448230000002</v>
      </c>
      <c r="H5" s="178">
        <v>-25.988405968653559</v>
      </c>
      <c r="I5" s="541">
        <v>6.8880734433376469</v>
      </c>
      <c r="J5" s="1"/>
    </row>
    <row r="6" spans="1:45" x14ac:dyDescent="0.2">
      <c r="A6" s="398"/>
      <c r="B6" s="185" t="s">
        <v>509</v>
      </c>
      <c r="C6" s="623">
        <v>2559.9290599999999</v>
      </c>
      <c r="D6" s="178" t="s">
        <v>147</v>
      </c>
      <c r="E6" s="626">
        <v>15757.47719</v>
      </c>
      <c r="F6" s="178">
        <v>798.34302491459005</v>
      </c>
      <c r="G6" s="626">
        <v>19162.657440000003</v>
      </c>
      <c r="H6" s="178">
        <v>710.02674721217613</v>
      </c>
      <c r="I6" s="538">
        <v>4.8447959269329859</v>
      </c>
      <c r="J6" s="1"/>
    </row>
    <row r="7" spans="1:45" x14ac:dyDescent="0.2">
      <c r="A7" s="825" t="s">
        <v>495</v>
      </c>
      <c r="B7" s="629"/>
      <c r="C7" s="624">
        <v>4335.5881500000005</v>
      </c>
      <c r="D7" s="184">
        <v>54.694200972885632</v>
      </c>
      <c r="E7" s="624">
        <v>26666.83354</v>
      </c>
      <c r="F7" s="184">
        <v>6.9912557932558919</v>
      </c>
      <c r="G7" s="624">
        <v>46407.105670000004</v>
      </c>
      <c r="H7" s="311">
        <v>18.455771769645455</v>
      </c>
      <c r="I7" s="184">
        <v>11.732869370270633</v>
      </c>
      <c r="J7" s="1"/>
    </row>
    <row r="8" spans="1:45" x14ac:dyDescent="0.2">
      <c r="A8" s="398"/>
      <c r="B8" s="185" t="s">
        <v>241</v>
      </c>
      <c r="C8" s="623">
        <v>949.67852000000005</v>
      </c>
      <c r="D8" s="178">
        <v>-14.100993195698663</v>
      </c>
      <c r="E8" s="626">
        <v>949.67852000000005</v>
      </c>
      <c r="F8" s="178">
        <v>-78.758580750598554</v>
      </c>
      <c r="G8" s="626">
        <v>5021.4011500000006</v>
      </c>
      <c r="H8" s="178">
        <v>12.313466926235805</v>
      </c>
      <c r="I8" s="538">
        <v>1.2695349752605405</v>
      </c>
      <c r="J8" s="1"/>
    </row>
    <row r="9" spans="1:45" x14ac:dyDescent="0.2">
      <c r="A9" s="837" t="s">
        <v>330</v>
      </c>
      <c r="B9" s="629"/>
      <c r="C9" s="624">
        <v>949.67852000000005</v>
      </c>
      <c r="D9" s="184">
        <v>-14.100993195698663</v>
      </c>
      <c r="E9" s="624">
        <v>949.67852000000005</v>
      </c>
      <c r="F9" s="184">
        <v>-78.758580750598554</v>
      </c>
      <c r="G9" s="624">
        <v>5021.4011500000006</v>
      </c>
      <c r="H9" s="311">
        <v>12.313466926235805</v>
      </c>
      <c r="I9" s="184">
        <v>1.2695349752605405</v>
      </c>
      <c r="J9" s="1"/>
    </row>
    <row r="10" spans="1:45" s="587" customFormat="1" x14ac:dyDescent="0.2">
      <c r="A10" s="584"/>
      <c r="B10" s="547" t="s">
        <v>243</v>
      </c>
      <c r="C10" s="623">
        <v>895.97693000000004</v>
      </c>
      <c r="D10" s="178" t="s">
        <v>147</v>
      </c>
      <c r="E10" s="626">
        <v>895.97693000000004</v>
      </c>
      <c r="F10" s="186" t="s">
        <v>147</v>
      </c>
      <c r="G10" s="626">
        <v>895.97693000000004</v>
      </c>
      <c r="H10" s="186" t="s">
        <v>147</v>
      </c>
      <c r="I10" s="692">
        <v>0.22652522984776169</v>
      </c>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row>
    <row r="11" spans="1:45" s="587" customFormat="1" x14ac:dyDescent="0.2">
      <c r="A11" s="584"/>
      <c r="B11" s="547" t="s">
        <v>244</v>
      </c>
      <c r="C11" s="623">
        <v>207.70760999999999</v>
      </c>
      <c r="D11" s="178">
        <v>-88.365976263159439</v>
      </c>
      <c r="E11" s="626">
        <v>4749.4197199999999</v>
      </c>
      <c r="F11" s="178">
        <v>-56.592573581709651</v>
      </c>
      <c r="G11" s="626">
        <v>9365.2408900000028</v>
      </c>
      <c r="H11" s="178">
        <v>-33.927567066242645</v>
      </c>
      <c r="I11" s="692">
        <v>2.3677655910034501</v>
      </c>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row>
    <row r="12" spans="1:45" s="587" customFormat="1" x14ac:dyDescent="0.2">
      <c r="A12" s="584"/>
      <c r="B12" s="585" t="s">
        <v>355</v>
      </c>
      <c r="C12" s="625">
        <v>207.70760999999999</v>
      </c>
      <c r="D12" s="556">
        <v>-88.365976263159439</v>
      </c>
      <c r="E12" s="627">
        <v>4262.6100199999992</v>
      </c>
      <c r="F12" s="556">
        <v>-61.041781585684504</v>
      </c>
      <c r="G12" s="627">
        <v>8878.431190000003</v>
      </c>
      <c r="H12" s="556">
        <v>-37.362043726538403</v>
      </c>
      <c r="I12" s="724">
        <v>2.2446880032974588</v>
      </c>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row>
    <row r="13" spans="1:45" s="587" customFormat="1" x14ac:dyDescent="0.2">
      <c r="A13" s="584"/>
      <c r="B13" s="585" t="s">
        <v>352</v>
      </c>
      <c r="C13" s="625">
        <v>0</v>
      </c>
      <c r="D13" s="556" t="s">
        <v>147</v>
      </c>
      <c r="E13" s="627">
        <v>486.80970000000002</v>
      </c>
      <c r="F13" s="815" t="s">
        <v>147</v>
      </c>
      <c r="G13" s="627">
        <v>486.80970000000002</v>
      </c>
      <c r="H13" s="815" t="s">
        <v>147</v>
      </c>
      <c r="I13" s="816">
        <v>0.12307758770599139</v>
      </c>
      <c r="J13" s="584"/>
      <c r="K13" s="584"/>
      <c r="L13" s="584"/>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row>
    <row r="14" spans="1:45" s="587" customFormat="1" x14ac:dyDescent="0.2">
      <c r="A14" s="584"/>
      <c r="B14" s="547" t="s">
        <v>215</v>
      </c>
      <c r="C14" s="623">
        <v>3958.3693499999999</v>
      </c>
      <c r="D14" s="178">
        <v>-11.979876990703263</v>
      </c>
      <c r="E14" s="626">
        <v>22591.001780000002</v>
      </c>
      <c r="F14" s="178">
        <v>-9.3797697612059849</v>
      </c>
      <c r="G14" s="626">
        <v>36259.566930000001</v>
      </c>
      <c r="H14" s="178">
        <v>-8.360033505730927</v>
      </c>
      <c r="I14" s="692">
        <v>9.1673194453774034</v>
      </c>
      <c r="J14" s="584"/>
      <c r="K14" s="584"/>
      <c r="L14" s="584"/>
      <c r="M14" s="584"/>
      <c r="N14" s="584"/>
      <c r="O14" s="584"/>
      <c r="P14" s="584"/>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row>
    <row r="15" spans="1:45" x14ac:dyDescent="0.2">
      <c r="A15" s="1"/>
      <c r="B15" s="585" t="s">
        <v>355</v>
      </c>
      <c r="C15" s="625">
        <v>2086.1705400000001</v>
      </c>
      <c r="D15" s="556">
        <v>-20.73752046935326</v>
      </c>
      <c r="E15" s="627">
        <v>17891.107119999997</v>
      </c>
      <c r="F15" s="556">
        <v>-4.2447915743148723</v>
      </c>
      <c r="G15" s="627">
        <v>27734.985639999995</v>
      </c>
      <c r="H15" s="556">
        <v>-6.4050314181244783</v>
      </c>
      <c r="I15" s="724">
        <v>7.012093488752404</v>
      </c>
      <c r="J15" s="1"/>
    </row>
    <row r="16" spans="1:45" x14ac:dyDescent="0.2">
      <c r="A16" s="688"/>
      <c r="B16" s="585" t="s">
        <v>352</v>
      </c>
      <c r="C16" s="625">
        <v>1872.1988100000001</v>
      </c>
      <c r="D16" s="556">
        <v>0.37839332746726995</v>
      </c>
      <c r="E16" s="627">
        <v>4699.8946599999999</v>
      </c>
      <c r="F16" s="815">
        <v>-24.742695995652596</v>
      </c>
      <c r="G16" s="627">
        <v>8524.5812900000001</v>
      </c>
      <c r="H16" s="815">
        <v>-14.191526869091023</v>
      </c>
      <c r="I16" s="816">
        <v>2.1552259566249976</v>
      </c>
      <c r="J16" s="688"/>
    </row>
    <row r="17" spans="1:45" s="587" customFormat="1" x14ac:dyDescent="0.2">
      <c r="A17" s="584"/>
      <c r="B17" s="547" t="s">
        <v>619</v>
      </c>
      <c r="C17" s="623">
        <v>0</v>
      </c>
      <c r="D17" s="178" t="s">
        <v>147</v>
      </c>
      <c r="E17" s="626">
        <v>0</v>
      </c>
      <c r="F17" s="186">
        <v>-100</v>
      </c>
      <c r="G17" s="626">
        <v>0</v>
      </c>
      <c r="H17" s="186">
        <v>-100</v>
      </c>
      <c r="I17" s="724" t="s">
        <v>147</v>
      </c>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4"/>
      <c r="AP17" s="584"/>
      <c r="AQ17" s="584"/>
      <c r="AR17" s="584"/>
      <c r="AS17" s="584"/>
    </row>
    <row r="18" spans="1:45" s="587" customFormat="1" x14ac:dyDescent="0.2">
      <c r="A18" s="584"/>
      <c r="B18" s="547" t="s">
        <v>246</v>
      </c>
      <c r="C18" s="623">
        <v>0.60263</v>
      </c>
      <c r="D18" s="178" t="s">
        <v>147</v>
      </c>
      <c r="E18" s="626">
        <v>46.722239999999999</v>
      </c>
      <c r="F18" s="178">
        <v>128.25664157364466</v>
      </c>
      <c r="G18" s="626">
        <v>46.722239999999999</v>
      </c>
      <c r="H18" s="178">
        <v>64.115216565850005</v>
      </c>
      <c r="I18" s="692">
        <v>1.1812543158898394E-2</v>
      </c>
      <c r="J18" s="584"/>
      <c r="K18" s="584"/>
      <c r="L18" s="584"/>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4"/>
      <c r="AO18" s="584"/>
      <c r="AP18" s="584"/>
      <c r="AQ18" s="584"/>
      <c r="AR18" s="584"/>
      <c r="AS18" s="584"/>
    </row>
    <row r="19" spans="1:45" x14ac:dyDescent="0.2">
      <c r="A19" s="688"/>
      <c r="B19" s="585" t="s">
        <v>355</v>
      </c>
      <c r="C19" s="625">
        <v>0</v>
      </c>
      <c r="D19" s="556" t="s">
        <v>147</v>
      </c>
      <c r="E19" s="627">
        <v>46.119610000000002</v>
      </c>
      <c r="F19" s="556" t="s">
        <v>147</v>
      </c>
      <c r="G19" s="627">
        <v>46.119610000000002</v>
      </c>
      <c r="H19" s="556">
        <v>101.75963714456076</v>
      </c>
      <c r="I19" s="724">
        <v>1.1660183321616471E-2</v>
      </c>
      <c r="J19" s="688"/>
    </row>
    <row r="20" spans="1:45" x14ac:dyDescent="0.2">
      <c r="A20" s="398"/>
      <c r="B20" s="585" t="s">
        <v>352</v>
      </c>
      <c r="C20" s="625">
        <v>0.60263</v>
      </c>
      <c r="D20" s="556" t="s">
        <v>147</v>
      </c>
      <c r="E20" s="627">
        <v>0.60263</v>
      </c>
      <c r="F20" s="815">
        <v>-89.258851292581028</v>
      </c>
      <c r="G20" s="627">
        <v>0.60263</v>
      </c>
      <c r="H20" s="815">
        <v>-89.258851292581028</v>
      </c>
      <c r="I20" s="816">
        <v>1.5235983728192266E-4</v>
      </c>
      <c r="J20" s="688"/>
    </row>
    <row r="21" spans="1:45" s="587" customFormat="1" x14ac:dyDescent="0.2">
      <c r="A21" s="837"/>
      <c r="B21" s="547" t="s">
        <v>217</v>
      </c>
      <c r="C21" s="623">
        <v>0</v>
      </c>
      <c r="D21" s="178" t="s">
        <v>147</v>
      </c>
      <c r="E21" s="626">
        <v>4353.7899699999998</v>
      </c>
      <c r="F21" s="186" t="s">
        <v>147</v>
      </c>
      <c r="G21" s="626">
        <v>4353.7899699999998</v>
      </c>
      <c r="H21" s="186" t="s">
        <v>147</v>
      </c>
      <c r="I21" s="724">
        <v>1.100746281115887</v>
      </c>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row>
    <row r="22" spans="1:45" s="587" customFormat="1" x14ac:dyDescent="0.2">
      <c r="A22" s="837" t="s">
        <v>479</v>
      </c>
      <c r="B22" s="629"/>
      <c r="C22" s="624">
        <v>5062.6565200000005</v>
      </c>
      <c r="D22" s="184">
        <v>-19.416079635532729</v>
      </c>
      <c r="E22" s="624">
        <v>32636.910639999998</v>
      </c>
      <c r="F22" s="184">
        <v>-11.85111439653924</v>
      </c>
      <c r="G22" s="624">
        <v>50921.29696</v>
      </c>
      <c r="H22" s="311">
        <v>-7.2532151725093836</v>
      </c>
      <c r="I22" s="184">
        <v>12.874169090503401</v>
      </c>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row>
    <row r="23" spans="1:45" x14ac:dyDescent="0.2">
      <c r="A23" s="398"/>
      <c r="B23" s="185" t="s">
        <v>356</v>
      </c>
      <c r="C23" s="623">
        <v>3181.8080500000001</v>
      </c>
      <c r="D23" s="178">
        <v>-64.863242377181265</v>
      </c>
      <c r="E23" s="626">
        <v>24506.751480000003</v>
      </c>
      <c r="F23" s="178">
        <v>-8.4527318725031044</v>
      </c>
      <c r="G23" s="626">
        <v>36714.452170000004</v>
      </c>
      <c r="H23" s="178">
        <v>5.2065508824538895</v>
      </c>
      <c r="I23" s="538">
        <v>9.282325736382413</v>
      </c>
      <c r="J23" s="688"/>
    </row>
    <row r="24" spans="1:45" x14ac:dyDescent="0.2">
      <c r="A24" s="837" t="s">
        <v>371</v>
      </c>
      <c r="B24" s="629"/>
      <c r="C24" s="624">
        <v>3181.8080500000001</v>
      </c>
      <c r="D24" s="184">
        <v>-64.863242377181265</v>
      </c>
      <c r="E24" s="624">
        <v>24506.751480000003</v>
      </c>
      <c r="F24" s="184">
        <v>-8.4527318725031044</v>
      </c>
      <c r="G24" s="624">
        <v>36714.452170000004</v>
      </c>
      <c r="H24" s="311">
        <v>5.2065508824538895</v>
      </c>
      <c r="I24" s="184">
        <v>9.282325736382413</v>
      </c>
      <c r="J24" s="688"/>
    </row>
    <row r="25" spans="1:45" x14ac:dyDescent="0.2">
      <c r="A25" s="688"/>
      <c r="B25" s="547" t="s">
        <v>220</v>
      </c>
      <c r="C25" s="623">
        <v>0</v>
      </c>
      <c r="D25" s="178" t="s">
        <v>147</v>
      </c>
      <c r="E25" s="626">
        <v>1033.1580300000001</v>
      </c>
      <c r="F25" s="186">
        <v>-49.859463450781227</v>
      </c>
      <c r="G25" s="626">
        <v>2083.69859</v>
      </c>
      <c r="H25" s="186">
        <v>-32.786304272358215</v>
      </c>
      <c r="I25" s="686">
        <v>0.52681077629220541</v>
      </c>
      <c r="J25" s="688"/>
    </row>
    <row r="26" spans="1:45" x14ac:dyDescent="0.2">
      <c r="A26" s="688"/>
      <c r="B26" s="547" t="s">
        <v>221</v>
      </c>
      <c r="C26" s="623">
        <v>14788.335510000001</v>
      </c>
      <c r="D26" s="178">
        <v>74.118174943598476</v>
      </c>
      <c r="E26" s="626">
        <v>141793.03728999998</v>
      </c>
      <c r="F26" s="178">
        <v>23.483441404090861</v>
      </c>
      <c r="G26" s="626">
        <v>214975.01413999998</v>
      </c>
      <c r="H26" s="178">
        <v>15.509680497274465</v>
      </c>
      <c r="I26" s="692">
        <v>54.351024963990213</v>
      </c>
      <c r="J26" s="688"/>
    </row>
    <row r="27" spans="1:45" x14ac:dyDescent="0.2">
      <c r="A27" s="688"/>
      <c r="B27" s="585" t="s">
        <v>355</v>
      </c>
      <c r="C27" s="625">
        <v>13797.806510000002</v>
      </c>
      <c r="D27" s="556">
        <v>72.51413938424966</v>
      </c>
      <c r="E27" s="627">
        <v>128915.98568000001</v>
      </c>
      <c r="F27" s="556">
        <v>28.331844290663572</v>
      </c>
      <c r="G27" s="627">
        <v>189703.66228999995</v>
      </c>
      <c r="H27" s="556">
        <v>18.195331091699565</v>
      </c>
      <c r="I27" s="724">
        <v>47.961799310172417</v>
      </c>
      <c r="J27" s="688"/>
    </row>
    <row r="28" spans="1:45" x14ac:dyDescent="0.2">
      <c r="A28" s="688"/>
      <c r="B28" s="585" t="s">
        <v>352</v>
      </c>
      <c r="C28" s="625">
        <v>990.529</v>
      </c>
      <c r="D28" s="556">
        <v>100.02515336058066</v>
      </c>
      <c r="E28" s="627">
        <v>12877.05161</v>
      </c>
      <c r="F28" s="815">
        <v>-10.404251606460392</v>
      </c>
      <c r="G28" s="627">
        <v>25271.351849999999</v>
      </c>
      <c r="H28" s="815">
        <v>-1.3216453758927298</v>
      </c>
      <c r="I28" s="816">
        <v>6.3892256538177916</v>
      </c>
      <c r="J28" s="688"/>
    </row>
    <row r="29" spans="1:45" x14ac:dyDescent="0.2">
      <c r="A29" s="398"/>
      <c r="B29" s="547" t="s">
        <v>224</v>
      </c>
      <c r="C29" s="623">
        <v>0</v>
      </c>
      <c r="D29" s="178" t="s">
        <v>147</v>
      </c>
      <c r="E29" s="626">
        <v>0</v>
      </c>
      <c r="F29" s="186">
        <v>-100</v>
      </c>
      <c r="G29" s="626">
        <v>0</v>
      </c>
      <c r="H29" s="186">
        <v>-100</v>
      </c>
      <c r="I29" s="686">
        <v>0</v>
      </c>
      <c r="J29" s="688"/>
    </row>
    <row r="30" spans="1:45" x14ac:dyDescent="0.2">
      <c r="A30" s="398"/>
      <c r="B30" s="547" t="s">
        <v>227</v>
      </c>
      <c r="C30" s="623">
        <v>1828.36915</v>
      </c>
      <c r="D30" s="178">
        <v>-52.288949769663873</v>
      </c>
      <c r="E30" s="626">
        <v>27938.571849999997</v>
      </c>
      <c r="F30" s="186">
        <v>-26.633117390666893</v>
      </c>
      <c r="G30" s="626">
        <v>39407.776659999996</v>
      </c>
      <c r="H30" s="186">
        <v>-30.761410385258863</v>
      </c>
      <c r="I30" s="686">
        <v>9.9632650873005826</v>
      </c>
      <c r="J30" s="688"/>
    </row>
    <row r="31" spans="1:45" x14ac:dyDescent="0.2">
      <c r="A31" s="837" t="s">
        <v>480</v>
      </c>
      <c r="B31" s="629"/>
      <c r="C31" s="624">
        <v>16616.704660000003</v>
      </c>
      <c r="D31" s="184">
        <v>34.81625131902932</v>
      </c>
      <c r="E31" s="624">
        <v>170764.76716999998</v>
      </c>
      <c r="F31" s="184">
        <v>9.3971979448918894</v>
      </c>
      <c r="G31" s="624">
        <v>256466.48938999997</v>
      </c>
      <c r="H31" s="184">
        <v>3.7261899941396317</v>
      </c>
      <c r="I31" s="184">
        <v>64.841100827582991</v>
      </c>
      <c r="J31" s="688"/>
    </row>
    <row r="32" spans="1:45" x14ac:dyDescent="0.2">
      <c r="A32" s="189" t="s">
        <v>116</v>
      </c>
      <c r="B32" s="189"/>
      <c r="C32" s="232">
        <v>30146.435899999997</v>
      </c>
      <c r="D32" s="191">
        <v>-4.5142724991457062</v>
      </c>
      <c r="E32" s="232">
        <v>255524.94135000001</v>
      </c>
      <c r="F32" s="191">
        <v>2.5029044530073108</v>
      </c>
      <c r="G32" s="232">
        <v>395530.74534000002</v>
      </c>
      <c r="H32" s="191">
        <v>3.8950936639958766</v>
      </c>
      <c r="I32" s="542">
        <v>100</v>
      </c>
      <c r="J32" s="688"/>
    </row>
    <row r="33" spans="1:10" x14ac:dyDescent="0.2">
      <c r="A33" s="836"/>
      <c r="B33" s="840" t="s">
        <v>357</v>
      </c>
      <c r="C33" s="233">
        <v>16091.684660000001</v>
      </c>
      <c r="D33" s="198">
        <v>29.610718916629043</v>
      </c>
      <c r="E33" s="727">
        <v>151115.82243</v>
      </c>
      <c r="F33" s="728">
        <v>16.157391975236688</v>
      </c>
      <c r="G33" s="727">
        <v>226363.19872999995</v>
      </c>
      <c r="H33" s="728">
        <v>10.78304584258081</v>
      </c>
      <c r="I33" s="728">
        <v>57.230240985543901</v>
      </c>
      <c r="J33" s="688"/>
    </row>
    <row r="34" spans="1:10" x14ac:dyDescent="0.2">
      <c r="A34" s="836"/>
      <c r="B34" s="840" t="s">
        <v>358</v>
      </c>
      <c r="C34" s="233">
        <v>14054.751240000001</v>
      </c>
      <c r="D34" s="198">
        <v>-26.631067071882349</v>
      </c>
      <c r="E34" s="727">
        <v>104409.11892000002</v>
      </c>
      <c r="F34" s="728">
        <v>-12.400975112583401</v>
      </c>
      <c r="G34" s="727">
        <v>169167.54661000002</v>
      </c>
      <c r="H34" s="728">
        <v>-4.0847308892874841</v>
      </c>
      <c r="I34" s="728">
        <v>42.769759014456085</v>
      </c>
      <c r="J34" s="688"/>
    </row>
    <row r="35" spans="1:10" x14ac:dyDescent="0.2">
      <c r="A35" s="655"/>
      <c r="B35" s="814" t="s">
        <v>483</v>
      </c>
      <c r="C35" s="543">
        <v>6012.3350399999999</v>
      </c>
      <c r="D35" s="544">
        <v>-18.620709037848844</v>
      </c>
      <c r="E35" s="545">
        <v>29232.799190000002</v>
      </c>
      <c r="F35" s="546">
        <v>-29.552114797034761</v>
      </c>
      <c r="G35" s="545">
        <v>51588.908140000007</v>
      </c>
      <c r="H35" s="546">
        <v>-13.112615710508251</v>
      </c>
      <c r="I35" s="546">
        <v>13.042957784648054</v>
      </c>
      <c r="J35" s="688"/>
    </row>
    <row r="36" spans="1:10" x14ac:dyDescent="0.2">
      <c r="A36" s="655"/>
      <c r="B36" s="814" t="s">
        <v>484</v>
      </c>
      <c r="C36" s="543">
        <v>24134.100859999999</v>
      </c>
      <c r="D36" s="544">
        <v>-0.20478955133050908</v>
      </c>
      <c r="E36" s="545">
        <v>226292.14215999999</v>
      </c>
      <c r="F36" s="546">
        <v>8.9042902233022954</v>
      </c>
      <c r="G36" s="545">
        <v>343941.83720000007</v>
      </c>
      <c r="H36" s="546">
        <v>7.0377538194375502</v>
      </c>
      <c r="I36" s="546">
        <v>86.957042215351947</v>
      </c>
      <c r="J36" s="688"/>
    </row>
    <row r="37" spans="1:10" x14ac:dyDescent="0.2">
      <c r="A37" s="725"/>
      <c r="B37" s="726" t="s">
        <v>485</v>
      </c>
      <c r="C37" s="722">
        <v>1104.2871699999998</v>
      </c>
      <c r="D37" s="721">
        <v>-38.147171651204843</v>
      </c>
      <c r="E37" s="722">
        <v>5692.1188899999997</v>
      </c>
      <c r="F37" s="721">
        <v>-52.939971383768011</v>
      </c>
      <c r="G37" s="722">
        <v>10307.940060000003</v>
      </c>
      <c r="H37" s="721">
        <v>-32.786672363122754</v>
      </c>
      <c r="I37" s="721">
        <v>2.6061033640101101</v>
      </c>
      <c r="J37" s="688"/>
    </row>
    <row r="38" spans="1:10" x14ac:dyDescent="0.2">
      <c r="B38" s="825"/>
      <c r="C38" s="582"/>
      <c r="D38" s="826"/>
      <c r="E38" s="582"/>
      <c r="F38" s="826"/>
      <c r="G38" s="582"/>
      <c r="H38" s="826"/>
      <c r="I38" s="225" t="s">
        <v>230</v>
      </c>
      <c r="J38" s="1"/>
    </row>
    <row r="39" spans="1:10" ht="14.25" customHeight="1" x14ac:dyDescent="0.2">
      <c r="A39" s="588" t="s">
        <v>670</v>
      </c>
      <c r="B39" s="688"/>
      <c r="C39" s="688"/>
      <c r="D39" s="688"/>
      <c r="E39" s="688"/>
      <c r="F39" s="688"/>
      <c r="G39" s="688"/>
      <c r="H39" s="688"/>
      <c r="I39" s="688"/>
      <c r="J39" s="1"/>
    </row>
    <row r="40" spans="1:10" ht="14.25" customHeight="1" x14ac:dyDescent="0.2">
      <c r="A40" s="589" t="s">
        <v>588</v>
      </c>
      <c r="B40" s="688"/>
      <c r="C40" s="688"/>
      <c r="D40" s="688"/>
      <c r="E40" s="688"/>
      <c r="F40" s="688"/>
      <c r="G40" s="688"/>
      <c r="H40" s="688"/>
      <c r="I40" s="688"/>
    </row>
    <row r="41" spans="1:10" s="688" customFormat="1" ht="19.5" customHeight="1" x14ac:dyDescent="0.2">
      <c r="A41" s="589" t="s">
        <v>511</v>
      </c>
      <c r="B41" s="729"/>
      <c r="C41" s="729"/>
      <c r="D41" s="729"/>
      <c r="E41" s="729"/>
      <c r="F41" s="729"/>
      <c r="G41" s="729"/>
      <c r="H41" s="729"/>
      <c r="I41" s="729"/>
    </row>
    <row r="42" spans="1:10" s="688" customFormat="1" x14ac:dyDescent="0.2"/>
    <row r="43" spans="1:10" s="688" customFormat="1" x14ac:dyDescent="0.2"/>
    <row r="44" spans="1:10" s="688" customFormat="1" x14ac:dyDescent="0.2"/>
    <row r="45" spans="1:10" s="688" customFormat="1" x14ac:dyDescent="0.2"/>
    <row r="46" spans="1:10" s="688" customFormat="1" x14ac:dyDescent="0.2"/>
    <row r="47" spans="1:10" s="688" customFormat="1" x14ac:dyDescent="0.2"/>
    <row r="48" spans="1:10"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sheetData>
  <mergeCells count="5">
    <mergeCell ref="A3:A4"/>
    <mergeCell ref="B3:B4"/>
    <mergeCell ref="C3:D3"/>
    <mergeCell ref="E3:F3"/>
    <mergeCell ref="G3:I3"/>
  </mergeCells>
  <conditionalFormatting sqref="I11">
    <cfRule type="cellIs" dxfId="4024" priority="227" operator="between">
      <formula>0.00001</formula>
      <formula>0.499</formula>
    </cfRule>
  </conditionalFormatting>
  <conditionalFormatting sqref="I13">
    <cfRule type="cellIs" dxfId="4023" priority="224" operator="between">
      <formula>0.00001</formula>
      <formula>0.499</formula>
    </cfRule>
  </conditionalFormatting>
  <conditionalFormatting sqref="I10">
    <cfRule type="cellIs" dxfId="4022" priority="222" operator="between">
      <formula>0.00001</formula>
      <formula>0.499</formula>
    </cfRule>
  </conditionalFormatting>
  <conditionalFormatting sqref="H30">
    <cfRule type="cellIs" dxfId="4021" priority="168" operator="between">
      <formula>0.000001</formula>
      <formula>0.049999</formula>
    </cfRule>
  </conditionalFormatting>
  <conditionalFormatting sqref="F31 H31">
    <cfRule type="cellIs" dxfId="4020" priority="176" operator="between">
      <formula>".000001"</formula>
      <formula>".049"</formula>
    </cfRule>
  </conditionalFormatting>
  <conditionalFormatting sqref="F31">
    <cfRule type="cellIs" dxfId="4019" priority="175" operator="between">
      <formula>0.000001</formula>
      <formula>0.049999</formula>
    </cfRule>
  </conditionalFormatting>
  <conditionalFormatting sqref="H31">
    <cfRule type="cellIs" dxfId="4018" priority="174" operator="between">
      <formula>0.000001</formula>
      <formula>0.049999</formula>
    </cfRule>
  </conditionalFormatting>
  <conditionalFormatting sqref="F30 H30">
    <cfRule type="cellIs" dxfId="4017" priority="173" operator="between">
      <formula>".000001"</formula>
      <formula>".049"</formula>
    </cfRule>
  </conditionalFormatting>
  <conditionalFormatting sqref="F30">
    <cfRule type="cellIs" dxfId="4016" priority="172" operator="between">
      <formula>0.000001</formula>
      <formula>0.049999</formula>
    </cfRule>
  </conditionalFormatting>
  <conditionalFormatting sqref="H30">
    <cfRule type="cellIs" dxfId="4015" priority="171" operator="between">
      <formula>0.000001</formula>
      <formula>0.049999</formula>
    </cfRule>
  </conditionalFormatting>
  <conditionalFormatting sqref="F30 H30">
    <cfRule type="cellIs" dxfId="4014" priority="170" operator="between">
      <formula>".000001"</formula>
      <formula>".049"</formula>
    </cfRule>
  </conditionalFormatting>
  <conditionalFormatting sqref="F30">
    <cfRule type="cellIs" dxfId="4013" priority="169" operator="between">
      <formula>0.000001</formula>
      <formula>0.049999</formula>
    </cfRule>
  </conditionalFormatting>
  <conditionalFormatting sqref="I17">
    <cfRule type="cellIs" dxfId="4012" priority="161" operator="between">
      <formula>0.00001</formula>
      <formula>0.499</formula>
    </cfRule>
  </conditionalFormatting>
  <conditionalFormatting sqref="C36">
    <cfRule type="cellIs" dxfId="4011" priority="151" operator="between">
      <formula>0.00000001</formula>
      <formula>1</formula>
    </cfRule>
  </conditionalFormatting>
  <conditionalFormatting sqref="C36">
    <cfRule type="cellIs" dxfId="4010" priority="149" operator="between">
      <formula>0.00000001</formula>
      <formula>1</formula>
    </cfRule>
  </conditionalFormatting>
  <conditionalFormatting sqref="C36">
    <cfRule type="cellIs" dxfId="4009" priority="148" operator="between">
      <formula>0.00000001</formula>
      <formula>1</formula>
    </cfRule>
  </conditionalFormatting>
  <conditionalFormatting sqref="C36">
    <cfRule type="cellIs" dxfId="4008" priority="160" operator="between">
      <formula>0.00000001</formula>
      <formula>1</formula>
    </cfRule>
  </conditionalFormatting>
  <conditionalFormatting sqref="C36">
    <cfRule type="cellIs" dxfId="4007" priority="159" operator="between">
      <formula>0.00000001</formula>
      <formula>1</formula>
    </cfRule>
  </conditionalFormatting>
  <conditionalFormatting sqref="C36">
    <cfRule type="cellIs" dxfId="4006" priority="158" operator="between">
      <formula>0.00000001</formula>
      <formula>1</formula>
    </cfRule>
  </conditionalFormatting>
  <conditionalFormatting sqref="C36">
    <cfRule type="cellIs" dxfId="4005" priority="157" operator="between">
      <formula>0.00000001</formula>
      <formula>1</formula>
    </cfRule>
  </conditionalFormatting>
  <conditionalFormatting sqref="C36">
    <cfRule type="cellIs" dxfId="4004" priority="156" operator="between">
      <formula>0.00000001</formula>
      <formula>1</formula>
    </cfRule>
  </conditionalFormatting>
  <conditionalFormatting sqref="C36">
    <cfRule type="cellIs" dxfId="4003" priority="155" operator="between">
      <formula>0.00000001</formula>
      <formula>1</formula>
    </cfRule>
  </conditionalFormatting>
  <conditionalFormatting sqref="C36">
    <cfRule type="cellIs" dxfId="4002" priority="154" operator="between">
      <formula>0.00000001</formula>
      <formula>1</formula>
    </cfRule>
  </conditionalFormatting>
  <conditionalFormatting sqref="C36">
    <cfRule type="cellIs" dxfId="4001" priority="153" operator="between">
      <formula>0.00000001</formula>
      <formula>1</formula>
    </cfRule>
  </conditionalFormatting>
  <conditionalFormatting sqref="C36">
    <cfRule type="cellIs" dxfId="4000" priority="152" operator="between">
      <formula>0.00000001</formula>
      <formula>1</formula>
    </cfRule>
  </conditionalFormatting>
  <conditionalFormatting sqref="C36">
    <cfRule type="cellIs" dxfId="3999" priority="150" operator="between">
      <formula>0.00000001</formula>
      <formula>1</formula>
    </cfRule>
  </conditionalFormatting>
  <conditionalFormatting sqref="C36">
    <cfRule type="cellIs" dxfId="3998" priority="147" operator="between">
      <formula>0.00000001</formula>
      <formula>1</formula>
    </cfRule>
  </conditionalFormatting>
  <conditionalFormatting sqref="C36">
    <cfRule type="cellIs" dxfId="3997" priority="114" operator="between">
      <formula>0.00000001</formula>
      <formula>1</formula>
    </cfRule>
  </conditionalFormatting>
  <conditionalFormatting sqref="C36">
    <cfRule type="cellIs" dxfId="3996" priority="117" operator="between">
      <formula>0.00000001</formula>
      <formula>1</formula>
    </cfRule>
  </conditionalFormatting>
  <conditionalFormatting sqref="C36">
    <cfRule type="cellIs" dxfId="3995" priority="115" operator="between">
      <formula>0.00000001</formula>
      <formula>1</formula>
    </cfRule>
  </conditionalFormatting>
  <conditionalFormatting sqref="C36">
    <cfRule type="cellIs" dxfId="3994" priority="145" operator="between">
      <formula>0.00000001</formula>
      <formula>1</formula>
    </cfRule>
  </conditionalFormatting>
  <conditionalFormatting sqref="C36">
    <cfRule type="cellIs" dxfId="3993" priority="143" operator="between">
      <formula>0.00000001</formula>
      <formula>1</formula>
    </cfRule>
  </conditionalFormatting>
  <conditionalFormatting sqref="C36">
    <cfRule type="cellIs" dxfId="3992" priority="141" operator="between">
      <formula>0.00000001</formula>
      <formula>1</formula>
    </cfRule>
  </conditionalFormatting>
  <conditionalFormatting sqref="C36">
    <cfRule type="cellIs" dxfId="3991" priority="120" operator="between">
      <formula>0.00000001</formula>
      <formula>1</formula>
    </cfRule>
  </conditionalFormatting>
  <conditionalFormatting sqref="C36">
    <cfRule type="cellIs" dxfId="3990" priority="118" operator="between">
      <formula>0.00000001</formula>
      <formula>1</formula>
    </cfRule>
  </conditionalFormatting>
  <conditionalFormatting sqref="C36">
    <cfRule type="cellIs" dxfId="3989" priority="112" operator="between">
      <formula>0.00000001</formula>
      <formula>1</formula>
    </cfRule>
  </conditionalFormatting>
  <conditionalFormatting sqref="C36">
    <cfRule type="cellIs" dxfId="3988" priority="146" operator="between">
      <formula>0.00000001</formula>
      <formula>1</formula>
    </cfRule>
  </conditionalFormatting>
  <conditionalFormatting sqref="C36">
    <cfRule type="cellIs" dxfId="3987" priority="144" operator="between">
      <formula>0.00000001</formula>
      <formula>1</formula>
    </cfRule>
  </conditionalFormatting>
  <conditionalFormatting sqref="C36">
    <cfRule type="cellIs" dxfId="3986" priority="142" operator="between">
      <formula>0.00000001</formula>
      <formula>1</formula>
    </cfRule>
  </conditionalFormatting>
  <conditionalFormatting sqref="C36">
    <cfRule type="cellIs" dxfId="3985" priority="140" operator="between">
      <formula>0.00000001</formula>
      <formula>1</formula>
    </cfRule>
  </conditionalFormatting>
  <conditionalFormatting sqref="C36">
    <cfRule type="cellIs" dxfId="3984" priority="139" operator="between">
      <formula>0.00000001</formula>
      <formula>1</formula>
    </cfRule>
  </conditionalFormatting>
  <conditionalFormatting sqref="C36">
    <cfRule type="cellIs" dxfId="3983" priority="122" operator="between">
      <formula>0.00000001</formula>
      <formula>1</formula>
    </cfRule>
  </conditionalFormatting>
  <conditionalFormatting sqref="C36">
    <cfRule type="cellIs" dxfId="3982" priority="138" operator="between">
      <formula>0.00000001</formula>
      <formula>1</formula>
    </cfRule>
  </conditionalFormatting>
  <conditionalFormatting sqref="I36">
    <cfRule type="cellIs" dxfId="3981" priority="137" operator="between">
      <formula>0.000001</formula>
      <formula>1</formula>
    </cfRule>
  </conditionalFormatting>
  <conditionalFormatting sqref="C36">
    <cfRule type="cellIs" dxfId="3980" priority="136" operator="between">
      <formula>0.00000001</formula>
      <formula>1</formula>
    </cfRule>
  </conditionalFormatting>
  <conditionalFormatting sqref="I36">
    <cfRule type="cellIs" dxfId="3979" priority="135" operator="between">
      <formula>0.000001</formula>
      <formula>1</formula>
    </cfRule>
  </conditionalFormatting>
  <conditionalFormatting sqref="I36">
    <cfRule type="cellIs" dxfId="3978" priority="127" operator="between">
      <formula>0.000001</formula>
      <formula>1</formula>
    </cfRule>
  </conditionalFormatting>
  <conditionalFormatting sqref="I36">
    <cfRule type="cellIs" dxfId="3977" priority="133" operator="between">
      <formula>0.000001</formula>
      <formula>1</formula>
    </cfRule>
  </conditionalFormatting>
  <conditionalFormatting sqref="C36">
    <cfRule type="cellIs" dxfId="3976" priority="134" operator="between">
      <formula>0.00000001</formula>
      <formula>1</formula>
    </cfRule>
  </conditionalFormatting>
  <conditionalFormatting sqref="I36">
    <cfRule type="cellIs" dxfId="3975" priority="131" operator="between">
      <formula>0.000001</formula>
      <formula>1</formula>
    </cfRule>
  </conditionalFormatting>
  <conditionalFormatting sqref="C36">
    <cfRule type="cellIs" dxfId="3974" priority="132" operator="between">
      <formula>0.00000001</formula>
      <formula>1</formula>
    </cfRule>
  </conditionalFormatting>
  <conditionalFormatting sqref="C36">
    <cfRule type="cellIs" dxfId="3973" priority="130" operator="between">
      <formula>0.00000001</formula>
      <formula>1</formula>
    </cfRule>
  </conditionalFormatting>
  <conditionalFormatting sqref="I36">
    <cfRule type="cellIs" dxfId="3972" priority="129" operator="between">
      <formula>0.000001</formula>
      <formula>1</formula>
    </cfRule>
  </conditionalFormatting>
  <conditionalFormatting sqref="C36">
    <cfRule type="cellIs" dxfId="3971" priority="128" operator="between">
      <formula>0.00000001</formula>
      <formula>1</formula>
    </cfRule>
  </conditionalFormatting>
  <conditionalFormatting sqref="I36">
    <cfRule type="cellIs" dxfId="3970" priority="125" operator="between">
      <formula>0.000001</formula>
      <formula>1</formula>
    </cfRule>
  </conditionalFormatting>
  <conditionalFormatting sqref="C36">
    <cfRule type="cellIs" dxfId="3969" priority="126" operator="between">
      <formula>0.00000001</formula>
      <formula>1</formula>
    </cfRule>
  </conditionalFormatting>
  <conditionalFormatting sqref="C36">
    <cfRule type="cellIs" dxfId="3968" priority="124" operator="between">
      <formula>0.00000001</formula>
      <formula>1</formula>
    </cfRule>
  </conditionalFormatting>
  <conditionalFormatting sqref="I36">
    <cfRule type="cellIs" dxfId="3967" priority="123" operator="between">
      <formula>0.000001</formula>
      <formula>1</formula>
    </cfRule>
  </conditionalFormatting>
  <conditionalFormatting sqref="C36">
    <cfRule type="cellIs" dxfId="3966" priority="121" operator="between">
      <formula>0.00000001</formula>
      <formula>1</formula>
    </cfRule>
  </conditionalFormatting>
  <conditionalFormatting sqref="C36">
    <cfRule type="cellIs" dxfId="3965" priority="119" operator="between">
      <formula>0.00000001</formula>
      <formula>1</formula>
    </cfRule>
  </conditionalFormatting>
  <conditionalFormatting sqref="C36">
    <cfRule type="cellIs" dxfId="3964" priority="116" operator="between">
      <formula>0.00000001</formula>
      <formula>1</formula>
    </cfRule>
  </conditionalFormatting>
  <conditionalFormatting sqref="C36">
    <cfRule type="cellIs" dxfId="3963" priority="113" operator="between">
      <formula>0.00000001</formula>
      <formula>1</formula>
    </cfRule>
  </conditionalFormatting>
  <conditionalFormatting sqref="C36">
    <cfRule type="cellIs" dxfId="3962" priority="111" operator="between">
      <formula>0.00000001</formula>
      <formula>1</formula>
    </cfRule>
  </conditionalFormatting>
  <conditionalFormatting sqref="C36">
    <cfRule type="cellIs" dxfId="3961" priority="109" operator="between">
      <formula>0.00000001</formula>
      <formula>1</formula>
    </cfRule>
  </conditionalFormatting>
  <conditionalFormatting sqref="C36">
    <cfRule type="cellIs" dxfId="3960" priority="110" operator="between">
      <formula>0.00000001</formula>
      <formula>1</formula>
    </cfRule>
  </conditionalFormatting>
  <conditionalFormatting sqref="C36">
    <cfRule type="cellIs" dxfId="3959" priority="108" operator="between">
      <formula>0.00000001</formula>
      <formula>1</formula>
    </cfRule>
  </conditionalFormatting>
  <conditionalFormatting sqref="C36">
    <cfRule type="cellIs" dxfId="3958" priority="107" operator="between">
      <formula>0.00000001</formula>
      <formula>1</formula>
    </cfRule>
  </conditionalFormatting>
  <conditionalFormatting sqref="C36">
    <cfRule type="cellIs" dxfId="3957" priority="97" operator="between">
      <formula>0.00000001</formula>
      <formula>1</formula>
    </cfRule>
  </conditionalFormatting>
  <conditionalFormatting sqref="C36">
    <cfRule type="cellIs" dxfId="3956" priority="95" operator="between">
      <formula>0.00000001</formula>
      <formula>1</formula>
    </cfRule>
  </conditionalFormatting>
  <conditionalFormatting sqref="C36">
    <cfRule type="cellIs" dxfId="3955" priority="94" operator="between">
      <formula>0.00000001</formula>
      <formula>1</formula>
    </cfRule>
  </conditionalFormatting>
  <conditionalFormatting sqref="C36">
    <cfRule type="cellIs" dxfId="3954" priority="106" operator="between">
      <formula>0.00000001</formula>
      <formula>1</formula>
    </cfRule>
  </conditionalFormatting>
  <conditionalFormatting sqref="C36">
    <cfRule type="cellIs" dxfId="3953" priority="105" operator="between">
      <formula>0.00000001</formula>
      <formula>1</formula>
    </cfRule>
  </conditionalFormatting>
  <conditionalFormatting sqref="C36">
    <cfRule type="cellIs" dxfId="3952" priority="104" operator="between">
      <formula>0.00000001</formula>
      <formula>1</formula>
    </cfRule>
  </conditionalFormatting>
  <conditionalFormatting sqref="C36">
    <cfRule type="cellIs" dxfId="3951" priority="103" operator="between">
      <formula>0.00000001</formula>
      <formula>1</formula>
    </cfRule>
  </conditionalFormatting>
  <conditionalFormatting sqref="C36">
    <cfRule type="cellIs" dxfId="3950" priority="102" operator="between">
      <formula>0.00000001</formula>
      <formula>1</formula>
    </cfRule>
  </conditionalFormatting>
  <conditionalFormatting sqref="C36">
    <cfRule type="cellIs" dxfId="3949" priority="101" operator="between">
      <formula>0.00000001</formula>
      <formula>1</formula>
    </cfRule>
  </conditionalFormatting>
  <conditionalFormatting sqref="C36">
    <cfRule type="cellIs" dxfId="3948" priority="100" operator="between">
      <formula>0.00000001</formula>
      <formula>1</formula>
    </cfRule>
  </conditionalFormatting>
  <conditionalFormatting sqref="C36">
    <cfRule type="cellIs" dxfId="3947" priority="99" operator="between">
      <formula>0.00000001</formula>
      <formula>1</formula>
    </cfRule>
  </conditionalFormatting>
  <conditionalFormatting sqref="C36">
    <cfRule type="cellIs" dxfId="3946" priority="98" operator="between">
      <formula>0.00000001</formula>
      <formula>1</formula>
    </cfRule>
  </conditionalFormatting>
  <conditionalFormatting sqref="C36">
    <cfRule type="cellIs" dxfId="3945" priority="96" operator="between">
      <formula>0.00000001</formula>
      <formula>1</formula>
    </cfRule>
  </conditionalFormatting>
  <conditionalFormatting sqref="C36">
    <cfRule type="cellIs" dxfId="3944" priority="93" operator="between">
      <formula>0.00000001</formula>
      <formula>1</formula>
    </cfRule>
  </conditionalFormatting>
  <conditionalFormatting sqref="I11">
    <cfRule type="cellIs" dxfId="3943" priority="92" operator="between">
      <formula>0.00001</formula>
      <formula>0.499</formula>
    </cfRule>
  </conditionalFormatting>
  <conditionalFormatting sqref="I12">
    <cfRule type="cellIs" dxfId="3942" priority="91" operator="between">
      <formula>0.00001</formula>
      <formula>0.499</formula>
    </cfRule>
  </conditionalFormatting>
  <conditionalFormatting sqref="I14">
    <cfRule type="cellIs" dxfId="3941" priority="90" operator="between">
      <formula>0.00001</formula>
      <formula>0.499</formula>
    </cfRule>
  </conditionalFormatting>
  <conditionalFormatting sqref="I16">
    <cfRule type="cellIs" dxfId="3940" priority="89" operator="between">
      <formula>0.00001</formula>
      <formula>0.499</formula>
    </cfRule>
  </conditionalFormatting>
  <conditionalFormatting sqref="I14">
    <cfRule type="cellIs" dxfId="3939" priority="88" operator="between">
      <formula>0.00001</formula>
      <formula>0.499</formula>
    </cfRule>
  </conditionalFormatting>
  <conditionalFormatting sqref="I15">
    <cfRule type="cellIs" dxfId="3938" priority="87" operator="between">
      <formula>0.00001</formula>
      <formula>0.499</formula>
    </cfRule>
  </conditionalFormatting>
  <conditionalFormatting sqref="I18">
    <cfRule type="cellIs" dxfId="3937" priority="86" operator="between">
      <formula>0.00001</formula>
      <formula>0.499</formula>
    </cfRule>
  </conditionalFormatting>
  <conditionalFormatting sqref="I20">
    <cfRule type="cellIs" dxfId="3936" priority="85" operator="between">
      <formula>0.00001</formula>
      <formula>0.499</formula>
    </cfRule>
  </conditionalFormatting>
  <conditionalFormatting sqref="I18">
    <cfRule type="cellIs" dxfId="3935" priority="84" operator="between">
      <formula>0.00001</formula>
      <formula>0.499</formula>
    </cfRule>
  </conditionalFormatting>
  <conditionalFormatting sqref="I19">
    <cfRule type="cellIs" dxfId="3934" priority="83" operator="between">
      <formula>0.00001</formula>
      <formula>0.499</formula>
    </cfRule>
  </conditionalFormatting>
  <conditionalFormatting sqref="I21">
    <cfRule type="cellIs" dxfId="3933" priority="82" operator="between">
      <formula>0.00001</formula>
      <formula>0.499</formula>
    </cfRule>
  </conditionalFormatting>
  <conditionalFormatting sqref="I26">
    <cfRule type="cellIs" dxfId="3932" priority="81" operator="between">
      <formula>0.00001</formula>
      <formula>0.499</formula>
    </cfRule>
  </conditionalFormatting>
  <conditionalFormatting sqref="I28">
    <cfRule type="cellIs" dxfId="3931" priority="80" operator="between">
      <formula>0.00001</formula>
      <formula>0.499</formula>
    </cfRule>
  </conditionalFormatting>
  <conditionalFormatting sqref="I26">
    <cfRule type="cellIs" dxfId="3930" priority="79" operator="between">
      <formula>0.00001</formula>
      <formula>0.499</formula>
    </cfRule>
  </conditionalFormatting>
  <conditionalFormatting sqref="I27">
    <cfRule type="cellIs" dxfId="3929" priority="78" operator="between">
      <formula>0.00001</formula>
      <formula>0.499</formula>
    </cfRule>
  </conditionalFormatting>
  <conditionalFormatting sqref="H31">
    <cfRule type="cellIs" dxfId="3928" priority="69" operator="between">
      <formula>0.000001</formula>
      <formula>0.049999</formula>
    </cfRule>
  </conditionalFormatting>
  <conditionalFormatting sqref="F32 H32">
    <cfRule type="cellIs" dxfId="3927" priority="77" operator="between">
      <formula>".000001"</formula>
      <formula>".049"</formula>
    </cfRule>
  </conditionalFormatting>
  <conditionalFormatting sqref="F32">
    <cfRule type="cellIs" dxfId="3926" priority="76" operator="between">
      <formula>0.000001</formula>
      <formula>0.049999</formula>
    </cfRule>
  </conditionalFormatting>
  <conditionalFormatting sqref="H32">
    <cfRule type="cellIs" dxfId="3925" priority="75" operator="between">
      <formula>0.000001</formula>
      <formula>0.049999</formula>
    </cfRule>
  </conditionalFormatting>
  <conditionalFormatting sqref="F31 H31">
    <cfRule type="cellIs" dxfId="3924" priority="74" operator="between">
      <formula>".000001"</formula>
      <formula>".049"</formula>
    </cfRule>
  </conditionalFormatting>
  <conditionalFormatting sqref="F31">
    <cfRule type="cellIs" dxfId="3923" priority="73" operator="between">
      <formula>0.000001</formula>
      <formula>0.049999</formula>
    </cfRule>
  </conditionalFormatting>
  <conditionalFormatting sqref="H31">
    <cfRule type="cellIs" dxfId="3922" priority="72" operator="between">
      <formula>0.000001</formula>
      <formula>0.049999</formula>
    </cfRule>
  </conditionalFormatting>
  <conditionalFormatting sqref="F31 H31">
    <cfRule type="cellIs" dxfId="3921" priority="71" operator="between">
      <formula>".000001"</formula>
      <formula>".049"</formula>
    </cfRule>
  </conditionalFormatting>
  <conditionalFormatting sqref="F31">
    <cfRule type="cellIs" dxfId="3920" priority="70" operator="between">
      <formula>0.000001</formula>
      <formula>0.049999</formula>
    </cfRule>
  </conditionalFormatting>
  <conditionalFormatting sqref="C37">
    <cfRule type="cellIs" dxfId="3919" priority="59" operator="between">
      <formula>0.00000001</formula>
      <formula>1</formula>
    </cfRule>
  </conditionalFormatting>
  <conditionalFormatting sqref="C37">
    <cfRule type="cellIs" dxfId="3918" priority="57" operator="between">
      <formula>0.00000001</formula>
      <formula>1</formula>
    </cfRule>
  </conditionalFormatting>
  <conditionalFormatting sqref="C37">
    <cfRule type="cellIs" dxfId="3917" priority="56" operator="between">
      <formula>0.00000001</formula>
      <formula>1</formula>
    </cfRule>
  </conditionalFormatting>
  <conditionalFormatting sqref="C37">
    <cfRule type="cellIs" dxfId="3916" priority="68" operator="between">
      <formula>0.00000001</formula>
      <formula>1</formula>
    </cfRule>
  </conditionalFormatting>
  <conditionalFormatting sqref="C37">
    <cfRule type="cellIs" dxfId="3915" priority="67" operator="between">
      <formula>0.00000001</formula>
      <formula>1</formula>
    </cfRule>
  </conditionalFormatting>
  <conditionalFormatting sqref="C37">
    <cfRule type="cellIs" dxfId="3914" priority="66" operator="between">
      <formula>0.00000001</formula>
      <formula>1</formula>
    </cfRule>
  </conditionalFormatting>
  <conditionalFormatting sqref="C37">
    <cfRule type="cellIs" dxfId="3913" priority="65" operator="between">
      <formula>0.00000001</formula>
      <formula>1</formula>
    </cfRule>
  </conditionalFormatting>
  <conditionalFormatting sqref="C37">
    <cfRule type="cellIs" dxfId="3912" priority="64" operator="between">
      <formula>0.00000001</formula>
      <formula>1</formula>
    </cfRule>
  </conditionalFormatting>
  <conditionalFormatting sqref="C37">
    <cfRule type="cellIs" dxfId="3911" priority="63" operator="between">
      <formula>0.00000001</formula>
      <formula>1</formula>
    </cfRule>
  </conditionalFormatting>
  <conditionalFormatting sqref="C37">
    <cfRule type="cellIs" dxfId="3910" priority="62" operator="between">
      <formula>0.00000001</formula>
      <formula>1</formula>
    </cfRule>
  </conditionalFormatting>
  <conditionalFormatting sqref="C37">
    <cfRule type="cellIs" dxfId="3909" priority="61" operator="between">
      <formula>0.00000001</formula>
      <formula>1</formula>
    </cfRule>
  </conditionalFormatting>
  <conditionalFormatting sqref="C37">
    <cfRule type="cellIs" dxfId="3908" priority="60" operator="between">
      <formula>0.00000001</formula>
      <formula>1</formula>
    </cfRule>
  </conditionalFormatting>
  <conditionalFormatting sqref="C37">
    <cfRule type="cellIs" dxfId="3907" priority="58" operator="between">
      <formula>0.00000001</formula>
      <formula>1</formula>
    </cfRule>
  </conditionalFormatting>
  <conditionalFormatting sqref="C37">
    <cfRule type="cellIs" dxfId="3906" priority="55" operator="between">
      <formula>0.00000001</formula>
      <formula>1</formula>
    </cfRule>
  </conditionalFormatting>
  <conditionalFormatting sqref="C37">
    <cfRule type="cellIs" dxfId="3905" priority="22" operator="between">
      <formula>0.00000001</formula>
      <formula>1</formula>
    </cfRule>
  </conditionalFormatting>
  <conditionalFormatting sqref="C37">
    <cfRule type="cellIs" dxfId="3904" priority="25" operator="between">
      <formula>0.00000001</formula>
      <formula>1</formula>
    </cfRule>
  </conditionalFormatting>
  <conditionalFormatting sqref="C37">
    <cfRule type="cellIs" dxfId="3903" priority="23" operator="between">
      <formula>0.00000001</formula>
      <formula>1</formula>
    </cfRule>
  </conditionalFormatting>
  <conditionalFormatting sqref="C37">
    <cfRule type="cellIs" dxfId="3902" priority="53" operator="between">
      <formula>0.00000001</formula>
      <formula>1</formula>
    </cfRule>
  </conditionalFormatting>
  <conditionalFormatting sqref="C37">
    <cfRule type="cellIs" dxfId="3901" priority="51" operator="between">
      <formula>0.00000001</formula>
      <formula>1</formula>
    </cfRule>
  </conditionalFormatting>
  <conditionalFormatting sqref="C37">
    <cfRule type="cellIs" dxfId="3900" priority="49" operator="between">
      <formula>0.00000001</formula>
      <formula>1</formula>
    </cfRule>
  </conditionalFormatting>
  <conditionalFormatting sqref="C37">
    <cfRule type="cellIs" dxfId="3899" priority="28" operator="between">
      <formula>0.00000001</formula>
      <formula>1</formula>
    </cfRule>
  </conditionalFormatting>
  <conditionalFormatting sqref="C37">
    <cfRule type="cellIs" dxfId="3898" priority="26" operator="between">
      <formula>0.00000001</formula>
      <formula>1</formula>
    </cfRule>
  </conditionalFormatting>
  <conditionalFormatting sqref="C37">
    <cfRule type="cellIs" dxfId="3897" priority="20" operator="between">
      <formula>0.00000001</formula>
      <formula>1</formula>
    </cfRule>
  </conditionalFormatting>
  <conditionalFormatting sqref="C37">
    <cfRule type="cellIs" dxfId="3896" priority="54" operator="between">
      <formula>0.00000001</formula>
      <formula>1</formula>
    </cfRule>
  </conditionalFormatting>
  <conditionalFormatting sqref="C37">
    <cfRule type="cellIs" dxfId="3895" priority="52" operator="between">
      <formula>0.00000001</formula>
      <formula>1</formula>
    </cfRule>
  </conditionalFormatting>
  <conditionalFormatting sqref="C37">
    <cfRule type="cellIs" dxfId="3894" priority="50" operator="between">
      <formula>0.00000001</formula>
      <formula>1</formula>
    </cfRule>
  </conditionalFormatting>
  <conditionalFormatting sqref="C37">
    <cfRule type="cellIs" dxfId="3893" priority="48" operator="between">
      <formula>0.00000001</formula>
      <formula>1</formula>
    </cfRule>
  </conditionalFormatting>
  <conditionalFormatting sqref="C37">
    <cfRule type="cellIs" dxfId="3892" priority="47" operator="between">
      <formula>0.00000001</formula>
      <formula>1</formula>
    </cfRule>
  </conditionalFormatting>
  <conditionalFormatting sqref="C37">
    <cfRule type="cellIs" dxfId="3891" priority="30" operator="between">
      <formula>0.00000001</formula>
      <formula>1</formula>
    </cfRule>
  </conditionalFormatting>
  <conditionalFormatting sqref="C37">
    <cfRule type="cellIs" dxfId="3890" priority="46" operator="between">
      <formula>0.00000001</formula>
      <formula>1</formula>
    </cfRule>
  </conditionalFormatting>
  <conditionalFormatting sqref="I37">
    <cfRule type="cellIs" dxfId="3889" priority="45" operator="between">
      <formula>0.000001</formula>
      <formula>1</formula>
    </cfRule>
  </conditionalFormatting>
  <conditionalFormatting sqref="C37">
    <cfRule type="cellIs" dxfId="3888" priority="44" operator="between">
      <formula>0.00000001</formula>
      <formula>1</formula>
    </cfRule>
  </conditionalFormatting>
  <conditionalFormatting sqref="I37">
    <cfRule type="cellIs" dxfId="3887" priority="43" operator="between">
      <formula>0.000001</formula>
      <formula>1</formula>
    </cfRule>
  </conditionalFormatting>
  <conditionalFormatting sqref="I37">
    <cfRule type="cellIs" dxfId="3886" priority="35" operator="between">
      <formula>0.000001</formula>
      <formula>1</formula>
    </cfRule>
  </conditionalFormatting>
  <conditionalFormatting sqref="I37">
    <cfRule type="cellIs" dxfId="3885" priority="41" operator="between">
      <formula>0.000001</formula>
      <formula>1</formula>
    </cfRule>
  </conditionalFormatting>
  <conditionalFormatting sqref="C37">
    <cfRule type="cellIs" dxfId="3884" priority="42" operator="between">
      <formula>0.00000001</formula>
      <formula>1</formula>
    </cfRule>
  </conditionalFormatting>
  <conditionalFormatting sqref="I37">
    <cfRule type="cellIs" dxfId="3883" priority="39" operator="between">
      <formula>0.000001</formula>
      <formula>1</formula>
    </cfRule>
  </conditionalFormatting>
  <conditionalFormatting sqref="C37">
    <cfRule type="cellIs" dxfId="3882" priority="40" operator="between">
      <formula>0.00000001</formula>
      <formula>1</formula>
    </cfRule>
  </conditionalFormatting>
  <conditionalFormatting sqref="C37">
    <cfRule type="cellIs" dxfId="3881" priority="38" operator="between">
      <formula>0.00000001</formula>
      <formula>1</formula>
    </cfRule>
  </conditionalFormatting>
  <conditionalFormatting sqref="I37">
    <cfRule type="cellIs" dxfId="3880" priority="37" operator="between">
      <formula>0.000001</formula>
      <formula>1</formula>
    </cfRule>
  </conditionalFormatting>
  <conditionalFormatting sqref="C37">
    <cfRule type="cellIs" dxfId="3879" priority="36" operator="between">
      <formula>0.00000001</formula>
      <formula>1</formula>
    </cfRule>
  </conditionalFormatting>
  <conditionalFormatting sqref="I37">
    <cfRule type="cellIs" dxfId="3878" priority="33" operator="between">
      <formula>0.000001</formula>
      <formula>1</formula>
    </cfRule>
  </conditionalFormatting>
  <conditionalFormatting sqref="C37">
    <cfRule type="cellIs" dxfId="3877" priority="34" operator="between">
      <formula>0.00000001</formula>
      <formula>1</formula>
    </cfRule>
  </conditionalFormatting>
  <conditionalFormatting sqref="C37">
    <cfRule type="cellIs" dxfId="3876" priority="32" operator="between">
      <formula>0.00000001</formula>
      <formula>1</formula>
    </cfRule>
  </conditionalFormatting>
  <conditionalFormatting sqref="I37">
    <cfRule type="cellIs" dxfId="3875" priority="31" operator="between">
      <formula>0.000001</formula>
      <formula>1</formula>
    </cfRule>
  </conditionalFormatting>
  <conditionalFormatting sqref="C37">
    <cfRule type="cellIs" dxfId="3874" priority="29" operator="between">
      <formula>0.00000001</formula>
      <formula>1</formula>
    </cfRule>
  </conditionalFormatting>
  <conditionalFormatting sqref="C37">
    <cfRule type="cellIs" dxfId="3873" priority="27" operator="between">
      <formula>0.00000001</formula>
      <formula>1</formula>
    </cfRule>
  </conditionalFormatting>
  <conditionalFormatting sqref="C37">
    <cfRule type="cellIs" dxfId="3872" priority="24" operator="between">
      <formula>0.00000001</formula>
      <formula>1</formula>
    </cfRule>
  </conditionalFormatting>
  <conditionalFormatting sqref="C37">
    <cfRule type="cellIs" dxfId="3871" priority="21" operator="between">
      <formula>0.00000001</formula>
      <formula>1</formula>
    </cfRule>
  </conditionalFormatting>
  <conditionalFormatting sqref="C37">
    <cfRule type="cellIs" dxfId="3870" priority="19" operator="between">
      <formula>0.00000001</formula>
      <formula>1</formula>
    </cfRule>
  </conditionalFormatting>
  <conditionalFormatting sqref="C37">
    <cfRule type="cellIs" dxfId="3869" priority="17" operator="between">
      <formula>0.00000001</formula>
      <formula>1</formula>
    </cfRule>
  </conditionalFormatting>
  <conditionalFormatting sqref="C37">
    <cfRule type="cellIs" dxfId="3868" priority="18" operator="between">
      <formula>0.00000001</formula>
      <formula>1</formula>
    </cfRule>
  </conditionalFormatting>
  <conditionalFormatting sqref="C37">
    <cfRule type="cellIs" dxfId="3867" priority="16" operator="between">
      <formula>0.00000001</formula>
      <formula>1</formula>
    </cfRule>
  </conditionalFormatting>
  <conditionalFormatting sqref="C37">
    <cfRule type="cellIs" dxfId="3866" priority="15" operator="between">
      <formula>0.00000001</formula>
      <formula>1</formula>
    </cfRule>
  </conditionalFormatting>
  <conditionalFormatting sqref="C37">
    <cfRule type="cellIs" dxfId="3865" priority="5" operator="between">
      <formula>0.00000001</formula>
      <formula>1</formula>
    </cfRule>
  </conditionalFormatting>
  <conditionalFormatting sqref="C37">
    <cfRule type="cellIs" dxfId="3864" priority="3" operator="between">
      <formula>0.00000001</formula>
      <formula>1</formula>
    </cfRule>
  </conditionalFormatting>
  <conditionalFormatting sqref="C37">
    <cfRule type="cellIs" dxfId="3863" priority="2" operator="between">
      <formula>0.00000001</formula>
      <formula>1</formula>
    </cfRule>
  </conditionalFormatting>
  <conditionalFormatting sqref="C37">
    <cfRule type="cellIs" dxfId="3862" priority="14" operator="between">
      <formula>0.00000001</formula>
      <formula>1</formula>
    </cfRule>
  </conditionalFormatting>
  <conditionalFormatting sqref="C37">
    <cfRule type="cellIs" dxfId="3861" priority="13" operator="between">
      <formula>0.00000001</formula>
      <formula>1</formula>
    </cfRule>
  </conditionalFormatting>
  <conditionalFormatting sqref="C37">
    <cfRule type="cellIs" dxfId="3860" priority="12" operator="between">
      <formula>0.00000001</formula>
      <formula>1</formula>
    </cfRule>
  </conditionalFormatting>
  <conditionalFormatting sqref="C37">
    <cfRule type="cellIs" dxfId="3859" priority="11" operator="between">
      <formula>0.00000001</formula>
      <formula>1</formula>
    </cfRule>
  </conditionalFormatting>
  <conditionalFormatting sqref="C37">
    <cfRule type="cellIs" dxfId="3858" priority="10" operator="between">
      <formula>0.00000001</formula>
      <formula>1</formula>
    </cfRule>
  </conditionalFormatting>
  <conditionalFormatting sqref="C37">
    <cfRule type="cellIs" dxfId="3857" priority="9" operator="between">
      <formula>0.00000001</formula>
      <formula>1</formula>
    </cfRule>
  </conditionalFormatting>
  <conditionalFormatting sqref="C37">
    <cfRule type="cellIs" dxfId="3856" priority="8" operator="between">
      <formula>0.00000001</formula>
      <formula>1</formula>
    </cfRule>
  </conditionalFormatting>
  <conditionalFormatting sqref="C37">
    <cfRule type="cellIs" dxfId="3855" priority="7" operator="between">
      <formula>0.00000001</formula>
      <formula>1</formula>
    </cfRule>
  </conditionalFormatting>
  <conditionalFormatting sqref="C37">
    <cfRule type="cellIs" dxfId="3854" priority="6" operator="between">
      <formula>0.00000001</formula>
      <formula>1</formula>
    </cfRule>
  </conditionalFormatting>
  <conditionalFormatting sqref="C37">
    <cfRule type="cellIs" dxfId="3853" priority="4" operator="between">
      <formula>0.00000001</formula>
      <formula>1</formula>
    </cfRule>
  </conditionalFormatting>
  <conditionalFormatting sqref="C37">
    <cfRule type="cellIs" dxfId="3852" priority="1" operator="between">
      <formula>0.00000001</formula>
      <formula>1</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50"/>
  <sheetViews>
    <sheetView workbookViewId="0">
      <selection activeCell="A3" sqref="A3"/>
    </sheetView>
  </sheetViews>
  <sheetFormatPr baseColWidth="10" defaultRowHeight="14.25" x14ac:dyDescent="0.2"/>
  <cols>
    <col min="1" max="1" width="25.25" customWidth="1"/>
    <col min="3" max="3" width="11.875" bestFit="1" customWidth="1"/>
    <col min="8" max="8" width="10.375" customWidth="1"/>
    <col min="9" max="31" width="11" style="688"/>
    <col min="40" max="40" width="10.875" bestFit="1" customWidth="1"/>
  </cols>
  <sheetData>
    <row r="1" spans="1:9" x14ac:dyDescent="0.2">
      <c r="A1" s="924" t="s">
        <v>18</v>
      </c>
      <c r="B1" s="924"/>
      <c r="C1" s="924"/>
      <c r="D1" s="924"/>
      <c r="E1" s="924"/>
      <c r="F1" s="924"/>
      <c r="G1" s="1"/>
      <c r="H1" s="1"/>
    </row>
    <row r="2" spans="1:9" x14ac:dyDescent="0.2">
      <c r="A2" s="925"/>
      <c r="B2" s="925"/>
      <c r="C2" s="925"/>
      <c r="D2" s="925"/>
      <c r="E2" s="925"/>
      <c r="F2" s="925"/>
      <c r="G2" s="11"/>
      <c r="H2" s="61" t="s">
        <v>506</v>
      </c>
    </row>
    <row r="3" spans="1:9" x14ac:dyDescent="0.2">
      <c r="A3" s="12"/>
      <c r="B3" s="894">
        <f>INDICE!A3</f>
        <v>43313</v>
      </c>
      <c r="C3" s="894">
        <v>41671</v>
      </c>
      <c r="D3" s="913" t="s">
        <v>117</v>
      </c>
      <c r="E3" s="913"/>
      <c r="F3" s="913" t="s">
        <v>118</v>
      </c>
      <c r="G3" s="913"/>
      <c r="H3" s="913"/>
    </row>
    <row r="4" spans="1:9" x14ac:dyDescent="0.2">
      <c r="A4" s="521"/>
      <c r="B4" s="237" t="s">
        <v>54</v>
      </c>
      <c r="C4" s="238" t="s">
        <v>454</v>
      </c>
      <c r="D4" s="237" t="s">
        <v>54</v>
      </c>
      <c r="E4" s="238" t="s">
        <v>454</v>
      </c>
      <c r="F4" s="237" t="s">
        <v>54</v>
      </c>
      <c r="G4" s="239" t="s">
        <v>454</v>
      </c>
      <c r="H4" s="238" t="s">
        <v>510</v>
      </c>
      <c r="I4" s="61"/>
    </row>
    <row r="5" spans="1:9" ht="14.1" customHeight="1" x14ac:dyDescent="0.2">
      <c r="A5" s="548" t="s">
        <v>359</v>
      </c>
      <c r="B5" s="314">
        <v>16091.684659999999</v>
      </c>
      <c r="C5" s="315">
        <v>29.610718916628993</v>
      </c>
      <c r="D5" s="314">
        <v>151115.82243</v>
      </c>
      <c r="E5" s="315">
        <v>16.157391975236688</v>
      </c>
      <c r="F5" s="314">
        <v>226363.19873000003</v>
      </c>
      <c r="G5" s="315">
        <v>10.783045842580808</v>
      </c>
      <c r="H5" s="315">
        <v>57.230240985543922</v>
      </c>
    </row>
    <row r="6" spans="1:9" x14ac:dyDescent="0.2">
      <c r="A6" s="537" t="s">
        <v>360</v>
      </c>
      <c r="B6" s="590">
        <v>7512.6409199999998</v>
      </c>
      <c r="C6" s="591">
        <v>75.601526324846716</v>
      </c>
      <c r="D6" s="590">
        <v>51168.226060000001</v>
      </c>
      <c r="E6" s="591">
        <v>3.6000340743963153</v>
      </c>
      <c r="F6" s="590">
        <v>76523.512760000012</v>
      </c>
      <c r="G6" s="591">
        <v>1.4264484177140297</v>
      </c>
      <c r="H6" s="591">
        <v>19.347045371711889</v>
      </c>
    </row>
    <row r="7" spans="1:9" x14ac:dyDescent="0.2">
      <c r="A7" s="537" t="s">
        <v>361</v>
      </c>
      <c r="B7" s="592">
        <v>6285.1655899999996</v>
      </c>
      <c r="C7" s="591">
        <v>68.963299691838941</v>
      </c>
      <c r="D7" s="590">
        <v>77747.759620000012</v>
      </c>
      <c r="E7" s="591">
        <v>52.252489329630492</v>
      </c>
      <c r="F7" s="590">
        <v>113180.14953</v>
      </c>
      <c r="G7" s="591">
        <v>33.070400705248019</v>
      </c>
      <c r="H7" s="591">
        <v>28.614753938460542</v>
      </c>
    </row>
    <row r="8" spans="1:9" x14ac:dyDescent="0.2">
      <c r="A8" s="537" t="s">
        <v>569</v>
      </c>
      <c r="B8" s="592">
        <v>0</v>
      </c>
      <c r="C8" s="593" t="s">
        <v>147</v>
      </c>
      <c r="D8" s="590">
        <v>46.119610000000002</v>
      </c>
      <c r="E8" s="593">
        <v>210.38812977456288</v>
      </c>
      <c r="F8" s="590">
        <v>46.119610000000002</v>
      </c>
      <c r="G8" s="593">
        <v>101.75963714456076</v>
      </c>
      <c r="H8" s="701">
        <v>1.1660183321616471E-2</v>
      </c>
    </row>
    <row r="9" spans="1:9" x14ac:dyDescent="0.2">
      <c r="A9" s="537" t="s">
        <v>570</v>
      </c>
      <c r="B9" s="590">
        <v>2293.8781499999996</v>
      </c>
      <c r="C9" s="591">
        <v>-48.07086096998642</v>
      </c>
      <c r="D9" s="590">
        <v>22153.717140000001</v>
      </c>
      <c r="E9" s="591">
        <v>-25.221297651268603</v>
      </c>
      <c r="F9" s="590">
        <v>36613.416830000009</v>
      </c>
      <c r="G9" s="591">
        <v>-16.421445899144704</v>
      </c>
      <c r="H9" s="591">
        <v>9.2567814920498659</v>
      </c>
    </row>
    <row r="10" spans="1:9" x14ac:dyDescent="0.2">
      <c r="A10" s="548" t="s">
        <v>362</v>
      </c>
      <c r="B10" s="550">
        <v>14054.14861</v>
      </c>
      <c r="C10" s="315">
        <v>-26.634212934750757</v>
      </c>
      <c r="D10" s="550">
        <v>104408.51629</v>
      </c>
      <c r="E10" s="315">
        <v>-12.397357103254002</v>
      </c>
      <c r="F10" s="550">
        <v>169166.94398000001</v>
      </c>
      <c r="G10" s="315">
        <v>-4.0820213703551111</v>
      </c>
      <c r="H10" s="315">
        <v>42.769606654618805</v>
      </c>
    </row>
    <row r="11" spans="1:9" x14ac:dyDescent="0.2">
      <c r="A11" s="537" t="s">
        <v>363</v>
      </c>
      <c r="B11" s="590">
        <v>5117.4555</v>
      </c>
      <c r="C11" s="593">
        <v>-30.343582291400718</v>
      </c>
      <c r="D11" s="590">
        <v>40577.702619999996</v>
      </c>
      <c r="E11" s="591">
        <v>1.4076981874860417</v>
      </c>
      <c r="F11" s="590">
        <v>61984.54088</v>
      </c>
      <c r="G11" s="591">
        <v>17.637733000270188</v>
      </c>
      <c r="H11" s="591">
        <v>15.671232037023522</v>
      </c>
    </row>
    <row r="12" spans="1:9" x14ac:dyDescent="0.2">
      <c r="A12" s="537" t="s">
        <v>364</v>
      </c>
      <c r="B12" s="590">
        <v>3509.5634500000001</v>
      </c>
      <c r="C12" s="591">
        <v>-6.6433555123642671</v>
      </c>
      <c r="D12" s="590">
        <v>20197.51226</v>
      </c>
      <c r="E12" s="591">
        <v>-5.4555507551499682E-2</v>
      </c>
      <c r="F12" s="590">
        <v>30272.695090000001</v>
      </c>
      <c r="G12" s="591">
        <v>10.33955689717159</v>
      </c>
      <c r="H12" s="591">
        <v>7.6536894910602848</v>
      </c>
    </row>
    <row r="13" spans="1:9" x14ac:dyDescent="0.2">
      <c r="A13" s="537" t="s">
        <v>365</v>
      </c>
      <c r="B13" s="590">
        <v>900.53700000000003</v>
      </c>
      <c r="C13" s="593">
        <v>-4.2709659231397046</v>
      </c>
      <c r="D13" s="590">
        <v>5838.2688699999999</v>
      </c>
      <c r="E13" s="591">
        <v>10.615318139359996</v>
      </c>
      <c r="F13" s="590">
        <v>9938.8154099999974</v>
      </c>
      <c r="G13" s="591">
        <v>3.250028868523251</v>
      </c>
      <c r="H13" s="591">
        <v>2.5127794810126698</v>
      </c>
    </row>
    <row r="14" spans="1:9" x14ac:dyDescent="0.2">
      <c r="A14" s="537" t="s">
        <v>366</v>
      </c>
      <c r="B14" s="590">
        <v>3628.1987700000004</v>
      </c>
      <c r="C14" s="591">
        <v>-6.1257919574940889</v>
      </c>
      <c r="D14" s="590">
        <v>29759.019210000002</v>
      </c>
      <c r="E14" s="591">
        <v>2.1580513452337429</v>
      </c>
      <c r="F14" s="590">
        <v>50816.415520000002</v>
      </c>
      <c r="G14" s="591">
        <v>16.061784740141309</v>
      </c>
      <c r="H14" s="591">
        <v>12.847652456528502</v>
      </c>
    </row>
    <row r="15" spans="1:9" x14ac:dyDescent="0.2">
      <c r="A15" s="537" t="s">
        <v>367</v>
      </c>
      <c r="B15" s="590">
        <v>898.39389000000006</v>
      </c>
      <c r="C15" s="591">
        <v>4.2096701223009285</v>
      </c>
      <c r="D15" s="590">
        <v>7039.8790100000006</v>
      </c>
      <c r="E15" s="591">
        <v>5.5265614762721889</v>
      </c>
      <c r="F15" s="590">
        <v>11872.787540000001</v>
      </c>
      <c r="G15" s="591">
        <v>6.1297769482596784</v>
      </c>
      <c r="H15" s="591">
        <v>3.0017356880295361</v>
      </c>
    </row>
    <row r="16" spans="1:9" x14ac:dyDescent="0.2">
      <c r="A16" s="537" t="s">
        <v>368</v>
      </c>
      <c r="B16" s="590">
        <v>0</v>
      </c>
      <c r="C16" s="591">
        <v>-100</v>
      </c>
      <c r="D16" s="590">
        <v>996.13432000000012</v>
      </c>
      <c r="E16" s="591">
        <v>-94.429307139897318</v>
      </c>
      <c r="F16" s="590">
        <v>4281.6895399999994</v>
      </c>
      <c r="G16" s="591">
        <v>-86.468473957000242</v>
      </c>
      <c r="H16" s="591">
        <v>1.0825175009642904</v>
      </c>
    </row>
    <row r="17" spans="1:8" x14ac:dyDescent="0.2">
      <c r="A17" s="548" t="s">
        <v>609</v>
      </c>
      <c r="B17" s="731">
        <v>0.60263</v>
      </c>
      <c r="C17" s="550" t="s">
        <v>147</v>
      </c>
      <c r="D17" s="550">
        <v>0.60263</v>
      </c>
      <c r="E17" s="565">
        <v>-89.258851292581028</v>
      </c>
      <c r="F17" s="550">
        <v>0.60263</v>
      </c>
      <c r="G17" s="565">
        <v>-89.258851292581028</v>
      </c>
      <c r="H17" s="732">
        <v>1.5235983728192266E-4</v>
      </c>
    </row>
    <row r="18" spans="1:8" x14ac:dyDescent="0.2">
      <c r="A18" s="549" t="s">
        <v>116</v>
      </c>
      <c r="B18" s="68">
        <v>30146.435899999993</v>
      </c>
      <c r="C18" s="69">
        <v>-4.5142724991457177</v>
      </c>
      <c r="D18" s="68">
        <v>255524.94135000001</v>
      </c>
      <c r="E18" s="69">
        <v>2.5029044530073108</v>
      </c>
      <c r="F18" s="68">
        <v>395530.74534000002</v>
      </c>
      <c r="G18" s="69">
        <v>3.8950936639959091</v>
      </c>
      <c r="H18" s="69">
        <v>100</v>
      </c>
    </row>
    <row r="19" spans="1:8" x14ac:dyDescent="0.2">
      <c r="A19" s="583"/>
      <c r="B19" s="1"/>
      <c r="C19" s="1"/>
      <c r="D19" s="1"/>
      <c r="E19" s="1"/>
      <c r="F19" s="1"/>
      <c r="G19" s="1"/>
      <c r="H19" s="225" t="s">
        <v>230</v>
      </c>
    </row>
    <row r="20" spans="1:8" x14ac:dyDescent="0.2">
      <c r="A20" s="588" t="s">
        <v>670</v>
      </c>
      <c r="B20" s="1"/>
      <c r="C20" s="1"/>
      <c r="D20" s="1"/>
      <c r="E20" s="1"/>
      <c r="F20" s="1"/>
      <c r="G20" s="1"/>
      <c r="H20" s="1"/>
    </row>
    <row r="21" spans="1:8" x14ac:dyDescent="0.2">
      <c r="A21" s="589" t="s">
        <v>587</v>
      </c>
      <c r="B21" s="1"/>
      <c r="C21" s="1"/>
      <c r="D21" s="1"/>
      <c r="E21" s="1"/>
      <c r="F21" s="1"/>
      <c r="G21" s="1"/>
      <c r="H21" s="1"/>
    </row>
    <row r="22" spans="1:8" x14ac:dyDescent="0.2">
      <c r="A22" s="932"/>
      <c r="B22" s="932"/>
      <c r="C22" s="932"/>
      <c r="D22" s="932"/>
      <c r="E22" s="932"/>
      <c r="F22" s="932"/>
      <c r="G22" s="932"/>
      <c r="H22" s="932"/>
    </row>
    <row r="23" spans="1:8" s="688" customFormat="1" x14ac:dyDescent="0.2">
      <c r="A23" s="932"/>
      <c r="B23" s="932"/>
      <c r="C23" s="932"/>
      <c r="D23" s="932"/>
      <c r="E23" s="932"/>
      <c r="F23" s="932"/>
      <c r="G23" s="932"/>
      <c r="H23" s="932"/>
    </row>
    <row r="24" spans="1:8" s="688" customFormat="1" x14ac:dyDescent="0.2"/>
    <row r="25" spans="1:8" s="688" customFormat="1" x14ac:dyDescent="0.2"/>
    <row r="26" spans="1:8" s="688" customFormat="1" x14ac:dyDescent="0.2"/>
    <row r="27" spans="1:8" s="688" customFormat="1" x14ac:dyDescent="0.2"/>
    <row r="28" spans="1:8" s="688" customFormat="1" x14ac:dyDescent="0.2"/>
    <row r="29" spans="1:8" s="688" customFormat="1" x14ac:dyDescent="0.2"/>
    <row r="30" spans="1:8" s="688" customFormat="1" x14ac:dyDescent="0.2"/>
    <row r="31" spans="1:8" s="688" customFormat="1" x14ac:dyDescent="0.2"/>
    <row r="32" spans="1:8"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sheetData>
  <mergeCells count="5">
    <mergeCell ref="A1:F2"/>
    <mergeCell ref="B3:C3"/>
    <mergeCell ref="D3:E3"/>
    <mergeCell ref="F3:H3"/>
    <mergeCell ref="A22:H23"/>
  </mergeCells>
  <conditionalFormatting sqref="H17">
    <cfRule type="cellIs" dxfId="3851" priority="11" operator="between">
      <formula>0.0001</formula>
      <formula>0.44999</formula>
    </cfRule>
  </conditionalFormatting>
  <conditionalFormatting sqref="E18">
    <cfRule type="cellIs" dxfId="3850" priority="3" operator="between">
      <formula>0.00001</formula>
      <formula>0.049999</formula>
    </cfRule>
  </conditionalFormatting>
  <conditionalFormatting sqref="G18">
    <cfRule type="cellIs" dxfId="3849" priority="2" operator="between">
      <formula>0.00001</formula>
      <formula>0.049999</formula>
    </cfRule>
  </conditionalFormatting>
  <conditionalFormatting sqref="H8">
    <cfRule type="cellIs" dxfId="3848" priority="1"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election activeCell="A3" sqref="A3"/>
    </sheetView>
  </sheetViews>
  <sheetFormatPr baseColWidth="10" defaultRowHeight="14.25" x14ac:dyDescent="0.2"/>
  <cols>
    <col min="1" max="1" width="16.375" customWidth="1"/>
    <col min="9" max="37" width="11" style="688"/>
  </cols>
  <sheetData>
    <row r="1" spans="1:8" ht="15" x14ac:dyDescent="0.25">
      <c r="A1" s="379" t="s">
        <v>546</v>
      </c>
      <c r="B1" s="1"/>
      <c r="C1" s="1"/>
      <c r="D1" s="1"/>
      <c r="E1" s="1"/>
      <c r="F1" s="1"/>
      <c r="G1" s="1"/>
      <c r="H1" s="1"/>
    </row>
    <row r="2" spans="1:8" x14ac:dyDescent="0.2">
      <c r="A2" s="1"/>
      <c r="B2" s="1"/>
      <c r="C2" s="1"/>
      <c r="D2" s="1"/>
      <c r="E2" s="1"/>
      <c r="F2" s="1"/>
      <c r="G2" s="61" t="s">
        <v>508</v>
      </c>
      <c r="H2" s="1"/>
    </row>
    <row r="3" spans="1:8" x14ac:dyDescent="0.2">
      <c r="A3" s="62"/>
      <c r="B3" s="894">
        <f>INDICE!A3</f>
        <v>43313</v>
      </c>
      <c r="C3" s="913">
        <v>41671</v>
      </c>
      <c r="D3" s="913" t="s">
        <v>117</v>
      </c>
      <c r="E3" s="913"/>
      <c r="F3" s="913" t="s">
        <v>118</v>
      </c>
      <c r="G3" s="913"/>
      <c r="H3" s="1"/>
    </row>
    <row r="4" spans="1:8" x14ac:dyDescent="0.2">
      <c r="A4" s="74"/>
      <c r="B4" s="237" t="s">
        <v>373</v>
      </c>
      <c r="C4" s="238" t="s">
        <v>454</v>
      </c>
      <c r="D4" s="237" t="s">
        <v>373</v>
      </c>
      <c r="E4" s="238" t="s">
        <v>454</v>
      </c>
      <c r="F4" s="237" t="s">
        <v>373</v>
      </c>
      <c r="G4" s="239" t="s">
        <v>454</v>
      </c>
      <c r="H4" s="1"/>
    </row>
    <row r="5" spans="1:8" x14ac:dyDescent="0.2">
      <c r="A5" s="594" t="s">
        <v>507</v>
      </c>
      <c r="B5" s="595">
        <v>19.825083020600225</v>
      </c>
      <c r="C5" s="568">
        <v>17.632614229424391</v>
      </c>
      <c r="D5" s="596">
        <v>18.512317255594215</v>
      </c>
      <c r="E5" s="568">
        <v>3.6653416945524806</v>
      </c>
      <c r="F5" s="596">
        <v>17.978892381310548</v>
      </c>
      <c r="G5" s="568">
        <v>5.0820709953735328</v>
      </c>
      <c r="H5" s="1"/>
    </row>
    <row r="6" spans="1:8" x14ac:dyDescent="0.2">
      <c r="A6" s="64"/>
      <c r="B6" s="64"/>
      <c r="C6" s="64"/>
      <c r="D6" s="64"/>
      <c r="E6" s="64"/>
      <c r="F6" s="64"/>
      <c r="G6" s="70" t="s">
        <v>374</v>
      </c>
      <c r="H6" s="1"/>
    </row>
    <row r="7" spans="1:8" x14ac:dyDescent="0.2">
      <c r="A7" s="251" t="s">
        <v>666</v>
      </c>
      <c r="B7" s="93"/>
      <c r="C7" s="264"/>
      <c r="D7" s="264"/>
      <c r="E7" s="264"/>
      <c r="F7" s="93"/>
      <c r="G7" s="93"/>
      <c r="H7" s="1"/>
    </row>
    <row r="8" spans="1:8" x14ac:dyDescent="0.2">
      <c r="A8" s="588" t="s">
        <v>375</v>
      </c>
      <c r="B8" s="130"/>
      <c r="C8" s="130"/>
      <c r="D8" s="130"/>
      <c r="E8" s="130"/>
      <c r="F8" s="130"/>
      <c r="G8" s="130"/>
      <c r="H8" s="1"/>
    </row>
    <row r="9" spans="1:8" x14ac:dyDescent="0.2">
      <c r="A9" s="1"/>
      <c r="B9" s="1"/>
      <c r="C9" s="1"/>
      <c r="D9" s="1"/>
      <c r="E9" s="1"/>
      <c r="F9" s="1"/>
      <c r="G9" s="1"/>
      <c r="H9" s="1"/>
    </row>
    <row r="10" spans="1:8" s="688" customFormat="1" x14ac:dyDescent="0.2"/>
    <row r="11" spans="1:8" s="688" customFormat="1" x14ac:dyDescent="0.2"/>
    <row r="12" spans="1:8" s="688" customFormat="1" x14ac:dyDescent="0.2"/>
    <row r="13" spans="1:8" s="688" customFormat="1" x14ac:dyDescent="0.2"/>
    <row r="14" spans="1:8" s="688" customFormat="1" x14ac:dyDescent="0.2"/>
    <row r="15" spans="1:8" s="688" customFormat="1" x14ac:dyDescent="0.2"/>
    <row r="16" spans="1:8" s="688" customFormat="1" x14ac:dyDescent="0.2"/>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row r="232" s="688" customFormat="1" x14ac:dyDescent="0.2"/>
    <row r="233" s="688" customFormat="1" x14ac:dyDescent="0.2"/>
    <row r="234" s="688" customFormat="1" x14ac:dyDescent="0.2"/>
    <row r="235" s="688" customFormat="1" x14ac:dyDescent="0.2"/>
    <row r="236" s="688" customFormat="1" x14ac:dyDescent="0.2"/>
    <row r="237" s="688" customFormat="1" x14ac:dyDescent="0.2"/>
    <row r="238" s="688" customFormat="1" x14ac:dyDescent="0.2"/>
    <row r="239" s="688" customFormat="1" x14ac:dyDescent="0.2"/>
    <row r="240" s="688" customFormat="1" x14ac:dyDescent="0.2"/>
    <row r="241" s="688" customFormat="1" x14ac:dyDescent="0.2"/>
    <row r="242" s="688" customFormat="1" x14ac:dyDescent="0.2"/>
    <row r="243" s="688" customFormat="1" x14ac:dyDescent="0.2"/>
    <row r="244" s="688" customFormat="1" x14ac:dyDescent="0.2"/>
    <row r="245" s="688" customFormat="1" x14ac:dyDescent="0.2"/>
    <row r="246" s="688" customFormat="1" x14ac:dyDescent="0.2"/>
    <row r="247" s="688" customFormat="1" x14ac:dyDescent="0.2"/>
    <row r="248" s="688" customFormat="1" x14ac:dyDescent="0.2"/>
    <row r="249" s="688" customFormat="1" x14ac:dyDescent="0.2"/>
    <row r="250" s="688" customFormat="1" x14ac:dyDescent="0.2"/>
    <row r="251" s="688" customFormat="1" x14ac:dyDescent="0.2"/>
    <row r="252" s="688" customFormat="1" x14ac:dyDescent="0.2"/>
    <row r="253" s="688" customFormat="1" x14ac:dyDescent="0.2"/>
    <row r="254" s="688" customFormat="1" x14ac:dyDescent="0.2"/>
    <row r="255" s="688" customFormat="1" x14ac:dyDescent="0.2"/>
    <row r="256" s="688" customFormat="1" x14ac:dyDescent="0.2"/>
    <row r="257" s="688" customFormat="1" x14ac:dyDescent="0.2"/>
    <row r="258" s="688" customFormat="1" x14ac:dyDescent="0.2"/>
    <row r="259" s="688" customFormat="1" x14ac:dyDescent="0.2"/>
    <row r="260" s="688" customFormat="1" x14ac:dyDescent="0.2"/>
    <row r="261" s="688" customFormat="1" x14ac:dyDescent="0.2"/>
    <row r="262" s="688" customFormat="1" x14ac:dyDescent="0.2"/>
    <row r="263" s="688" customFormat="1" x14ac:dyDescent="0.2"/>
    <row r="264" s="688" customFormat="1" x14ac:dyDescent="0.2"/>
    <row r="265" s="688" customFormat="1" x14ac:dyDescent="0.2"/>
    <row r="266" s="688" customFormat="1" x14ac:dyDescent="0.2"/>
    <row r="267" s="688" customFormat="1" x14ac:dyDescent="0.2"/>
    <row r="268" s="688" customFormat="1" x14ac:dyDescent="0.2"/>
    <row r="269" s="688" customFormat="1" x14ac:dyDescent="0.2"/>
    <row r="270" s="688" customFormat="1" x14ac:dyDescent="0.2"/>
    <row r="271" s="688" customFormat="1" x14ac:dyDescent="0.2"/>
    <row r="272" s="688" customFormat="1" x14ac:dyDescent="0.2"/>
    <row r="273" s="688" customFormat="1" x14ac:dyDescent="0.2"/>
    <row r="274" s="688" customFormat="1" x14ac:dyDescent="0.2"/>
    <row r="275" s="688" customFormat="1" x14ac:dyDescent="0.2"/>
    <row r="276" s="688" customFormat="1" x14ac:dyDescent="0.2"/>
    <row r="277" s="688" customFormat="1" x14ac:dyDescent="0.2"/>
    <row r="278" s="688" customFormat="1" x14ac:dyDescent="0.2"/>
    <row r="279" s="688" customFormat="1" x14ac:dyDescent="0.2"/>
    <row r="280" s="688" customFormat="1" x14ac:dyDescent="0.2"/>
    <row r="281" s="688" customFormat="1" x14ac:dyDescent="0.2"/>
    <row r="282" s="688" customFormat="1" x14ac:dyDescent="0.2"/>
    <row r="283" s="688" customFormat="1" x14ac:dyDescent="0.2"/>
    <row r="284" s="688" customFormat="1" x14ac:dyDescent="0.2"/>
    <row r="285" s="688" customFormat="1" x14ac:dyDescent="0.2"/>
    <row r="286" s="688" customFormat="1" x14ac:dyDescent="0.2"/>
    <row r="287" s="688" customFormat="1" x14ac:dyDescent="0.2"/>
    <row r="288" s="688" customFormat="1" x14ac:dyDescent="0.2"/>
    <row r="289" s="688" customFormat="1" x14ac:dyDescent="0.2"/>
    <row r="290" s="688" customFormat="1" x14ac:dyDescent="0.2"/>
    <row r="291" s="688" customFormat="1" x14ac:dyDescent="0.2"/>
    <row r="292" s="688" customFormat="1" x14ac:dyDescent="0.2"/>
    <row r="293" s="688" customFormat="1" x14ac:dyDescent="0.2"/>
    <row r="294" s="688" customFormat="1" x14ac:dyDescent="0.2"/>
    <row r="295" s="688" customFormat="1" x14ac:dyDescent="0.2"/>
    <row r="296" s="688" customFormat="1" x14ac:dyDescent="0.2"/>
    <row r="297" s="688" customFormat="1" x14ac:dyDescent="0.2"/>
    <row r="298" s="688" customFormat="1" x14ac:dyDescent="0.2"/>
    <row r="299" s="688" customFormat="1" x14ac:dyDescent="0.2"/>
    <row r="300" s="688" customFormat="1" x14ac:dyDescent="0.2"/>
    <row r="301" s="688" customFormat="1" x14ac:dyDescent="0.2"/>
    <row r="302" s="688" customFormat="1" x14ac:dyDescent="0.2"/>
    <row r="303" s="688" customFormat="1" x14ac:dyDescent="0.2"/>
    <row r="304" s="688" customFormat="1" x14ac:dyDescent="0.2"/>
    <row r="305" s="688" customFormat="1" x14ac:dyDescent="0.2"/>
    <row r="306" s="688" customFormat="1" x14ac:dyDescent="0.2"/>
    <row r="307" s="688" customFormat="1" x14ac:dyDescent="0.2"/>
    <row r="308" s="688" customFormat="1" x14ac:dyDescent="0.2"/>
    <row r="309" s="688" customFormat="1" x14ac:dyDescent="0.2"/>
    <row r="310" s="688" customFormat="1" x14ac:dyDescent="0.2"/>
    <row r="311" s="688" customFormat="1" x14ac:dyDescent="0.2"/>
    <row r="312" s="688" customFormat="1" x14ac:dyDescent="0.2"/>
    <row r="313" s="688" customFormat="1" x14ac:dyDescent="0.2"/>
    <row r="314" s="688" customFormat="1" x14ac:dyDescent="0.2"/>
    <row r="315" s="688" customFormat="1" x14ac:dyDescent="0.2"/>
    <row r="316" s="688" customFormat="1" x14ac:dyDescent="0.2"/>
    <row r="317" s="688" customFormat="1" x14ac:dyDescent="0.2"/>
    <row r="318" s="688" customFormat="1" x14ac:dyDescent="0.2"/>
    <row r="319" s="688" customFormat="1" x14ac:dyDescent="0.2"/>
    <row r="320" s="688" customFormat="1" x14ac:dyDescent="0.2"/>
    <row r="321" s="688" customFormat="1" x14ac:dyDescent="0.2"/>
    <row r="322" s="688" customFormat="1" x14ac:dyDescent="0.2"/>
    <row r="323" s="688" customFormat="1" x14ac:dyDescent="0.2"/>
    <row r="324" s="688" customFormat="1" x14ac:dyDescent="0.2"/>
    <row r="325" s="688" customFormat="1" x14ac:dyDescent="0.2"/>
    <row r="326" s="688" customFormat="1" x14ac:dyDescent="0.2"/>
    <row r="327" s="688" customFormat="1" x14ac:dyDescent="0.2"/>
    <row r="328" s="688" customFormat="1" x14ac:dyDescent="0.2"/>
    <row r="329" s="688" customFormat="1" x14ac:dyDescent="0.2"/>
    <row r="330" s="688" customFormat="1" x14ac:dyDescent="0.2"/>
    <row r="331" s="688" customFormat="1" x14ac:dyDescent="0.2"/>
    <row r="332" s="688" customFormat="1" x14ac:dyDescent="0.2"/>
    <row r="333" s="688" customFormat="1" x14ac:dyDescent="0.2"/>
    <row r="334" s="688" customFormat="1" x14ac:dyDescent="0.2"/>
    <row r="335" s="688" customFormat="1" x14ac:dyDescent="0.2"/>
    <row r="336" s="688" customFormat="1" x14ac:dyDescent="0.2"/>
    <row r="337" s="688" customFormat="1" x14ac:dyDescent="0.2"/>
    <row r="338" s="688" customFormat="1" x14ac:dyDescent="0.2"/>
    <row r="339" s="688" customFormat="1" x14ac:dyDescent="0.2"/>
    <row r="340" s="688" customFormat="1" x14ac:dyDescent="0.2"/>
    <row r="341" s="688" customFormat="1" x14ac:dyDescent="0.2"/>
    <row r="342" s="688" customFormat="1" x14ac:dyDescent="0.2"/>
    <row r="343" s="688" customFormat="1" x14ac:dyDescent="0.2"/>
    <row r="344" s="688" customFormat="1" x14ac:dyDescent="0.2"/>
    <row r="345" s="688" customFormat="1" x14ac:dyDescent="0.2"/>
    <row r="346" s="688" customFormat="1" x14ac:dyDescent="0.2"/>
    <row r="347" s="688" customFormat="1" x14ac:dyDescent="0.2"/>
    <row r="348" s="688" customFormat="1" x14ac:dyDescent="0.2"/>
    <row r="349" s="688" customFormat="1" x14ac:dyDescent="0.2"/>
    <row r="350" s="688" customFormat="1" x14ac:dyDescent="0.2"/>
    <row r="351" s="688" customFormat="1" x14ac:dyDescent="0.2"/>
    <row r="352" s="688" customFormat="1" x14ac:dyDescent="0.2"/>
    <row r="353" s="688" customFormat="1" x14ac:dyDescent="0.2"/>
    <row r="354" s="688" customFormat="1" x14ac:dyDescent="0.2"/>
    <row r="355" s="688" customFormat="1" x14ac:dyDescent="0.2"/>
    <row r="356" s="688" customFormat="1" x14ac:dyDescent="0.2"/>
    <row r="357" s="688" customFormat="1" x14ac:dyDescent="0.2"/>
    <row r="358" s="688" customFormat="1" x14ac:dyDescent="0.2"/>
    <row r="359" s="688" customFormat="1" x14ac:dyDescent="0.2"/>
    <row r="360" s="688" customFormat="1" x14ac:dyDescent="0.2"/>
    <row r="361" s="688" customFormat="1" x14ac:dyDescent="0.2"/>
    <row r="362" s="688" customFormat="1" x14ac:dyDescent="0.2"/>
    <row r="363" s="688" customFormat="1" x14ac:dyDescent="0.2"/>
    <row r="364" s="688" customFormat="1" x14ac:dyDescent="0.2"/>
    <row r="365" s="688" customFormat="1" x14ac:dyDescent="0.2"/>
    <row r="366" s="688" customFormat="1" x14ac:dyDescent="0.2"/>
    <row r="367" s="688" customFormat="1" x14ac:dyDescent="0.2"/>
    <row r="368" s="688" customFormat="1" x14ac:dyDescent="0.2"/>
    <row r="369" s="688" customFormat="1" x14ac:dyDescent="0.2"/>
    <row r="370" s="688" customFormat="1" x14ac:dyDescent="0.2"/>
    <row r="371" s="688" customFormat="1" x14ac:dyDescent="0.2"/>
    <row r="372" s="688" customFormat="1" x14ac:dyDescent="0.2"/>
    <row r="373" s="688" customFormat="1" x14ac:dyDescent="0.2"/>
    <row r="374" s="688" customFormat="1" x14ac:dyDescent="0.2"/>
    <row r="375" s="688" customFormat="1" x14ac:dyDescent="0.2"/>
    <row r="376" s="688" customFormat="1" x14ac:dyDescent="0.2"/>
    <row r="377" s="688" customFormat="1" x14ac:dyDescent="0.2"/>
    <row r="378" s="688" customFormat="1" x14ac:dyDescent="0.2"/>
    <row r="379" s="688" customFormat="1" x14ac:dyDescent="0.2"/>
    <row r="380" s="688" customFormat="1" x14ac:dyDescent="0.2"/>
    <row r="381" s="688" customFormat="1" x14ac:dyDescent="0.2"/>
    <row r="382" s="688" customFormat="1" x14ac:dyDescent="0.2"/>
    <row r="383" s="688" customFormat="1" x14ac:dyDescent="0.2"/>
    <row r="384" s="688" customFormat="1" x14ac:dyDescent="0.2"/>
    <row r="385" s="688" customFormat="1" x14ac:dyDescent="0.2"/>
    <row r="386" s="688" customFormat="1" x14ac:dyDescent="0.2"/>
    <row r="387" s="688" customFormat="1" x14ac:dyDescent="0.2"/>
    <row r="388" s="688" customFormat="1" x14ac:dyDescent="0.2"/>
    <row r="389" s="688" customFormat="1" x14ac:dyDescent="0.2"/>
    <row r="390" s="688" customFormat="1" x14ac:dyDescent="0.2"/>
    <row r="391" s="688" customFormat="1" x14ac:dyDescent="0.2"/>
    <row r="392" s="688" customFormat="1" x14ac:dyDescent="0.2"/>
    <row r="393" s="688" customFormat="1" x14ac:dyDescent="0.2"/>
    <row r="394" s="688" customFormat="1" x14ac:dyDescent="0.2"/>
    <row r="395" s="688" customFormat="1" x14ac:dyDescent="0.2"/>
    <row r="396" s="688" customFormat="1" x14ac:dyDescent="0.2"/>
    <row r="397" s="688" customFormat="1" x14ac:dyDescent="0.2"/>
    <row r="398" s="688" customFormat="1" x14ac:dyDescent="0.2"/>
    <row r="399" s="688" customFormat="1" x14ac:dyDescent="0.2"/>
    <row r="400" s="688" customFormat="1" x14ac:dyDescent="0.2"/>
    <row r="401" s="688" customFormat="1" x14ac:dyDescent="0.2"/>
    <row r="402" s="688" customFormat="1" x14ac:dyDescent="0.2"/>
    <row r="403" s="688" customFormat="1" x14ac:dyDescent="0.2"/>
    <row r="404" s="688" customFormat="1" x14ac:dyDescent="0.2"/>
    <row r="405" s="688" customFormat="1" x14ac:dyDescent="0.2"/>
    <row r="406" s="688" customFormat="1" x14ac:dyDescent="0.2"/>
    <row r="407" s="688" customFormat="1" x14ac:dyDescent="0.2"/>
    <row r="408" s="688"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42"/>
  <sheetViews>
    <sheetView workbookViewId="0">
      <selection activeCell="L11" sqref="L11"/>
    </sheetView>
  </sheetViews>
  <sheetFormatPr baseColWidth="10" defaultRowHeight="14.25" x14ac:dyDescent="0.2"/>
  <cols>
    <col min="1" max="1" width="11" customWidth="1"/>
    <col min="2" max="2" width="15.625" customWidth="1"/>
    <col min="7" max="7" width="11" style="597"/>
    <col min="10" max="12" width="11" style="1"/>
    <col min="13" max="34" width="11" style="688"/>
  </cols>
  <sheetData>
    <row r="1" spans="1:12" x14ac:dyDescent="0.2">
      <c r="A1" s="924" t="s">
        <v>369</v>
      </c>
      <c r="B1" s="924"/>
      <c r="C1" s="924"/>
      <c r="D1" s="924"/>
      <c r="E1" s="924"/>
      <c r="F1" s="924"/>
      <c r="G1" s="924"/>
      <c r="H1" s="1"/>
      <c r="I1" s="1"/>
    </row>
    <row r="2" spans="1:12" x14ac:dyDescent="0.2">
      <c r="A2" s="925"/>
      <c r="B2" s="925"/>
      <c r="C2" s="925"/>
      <c r="D2" s="925"/>
      <c r="E2" s="925"/>
      <c r="F2" s="925"/>
      <c r="G2" s="925"/>
      <c r="H2" s="11"/>
      <c r="I2" s="61" t="s">
        <v>506</v>
      </c>
    </row>
    <row r="3" spans="1:12" x14ac:dyDescent="0.2">
      <c r="A3" s="909" t="s">
        <v>488</v>
      </c>
      <c r="B3" s="909" t="s">
        <v>489</v>
      </c>
      <c r="C3" s="891">
        <f>INDICE!A3</f>
        <v>43313</v>
      </c>
      <c r="D3" s="892">
        <v>41671</v>
      </c>
      <c r="E3" s="892" t="s">
        <v>117</v>
      </c>
      <c r="F3" s="892"/>
      <c r="G3" s="892" t="s">
        <v>118</v>
      </c>
      <c r="H3" s="892"/>
      <c r="I3" s="892"/>
    </row>
    <row r="4" spans="1:12" x14ac:dyDescent="0.2">
      <c r="A4" s="910"/>
      <c r="B4" s="910"/>
      <c r="C4" s="96" t="s">
        <v>54</v>
      </c>
      <c r="D4" s="96" t="s">
        <v>454</v>
      </c>
      <c r="E4" s="96" t="s">
        <v>54</v>
      </c>
      <c r="F4" s="96" t="s">
        <v>454</v>
      </c>
      <c r="G4" s="96" t="s">
        <v>54</v>
      </c>
      <c r="H4" s="390" t="s">
        <v>454</v>
      </c>
      <c r="I4" s="390" t="s">
        <v>107</v>
      </c>
    </row>
    <row r="5" spans="1:12" x14ac:dyDescent="0.2">
      <c r="A5" s="534"/>
      <c r="B5" s="553" t="s">
        <v>224</v>
      </c>
      <c r="C5" s="652">
        <v>0</v>
      </c>
      <c r="D5" s="653" t="s">
        <v>147</v>
      </c>
      <c r="E5" s="654">
        <v>1054.1370900000002</v>
      </c>
      <c r="F5" s="653" t="s">
        <v>147</v>
      </c>
      <c r="G5" s="654">
        <v>1054.1370900000002</v>
      </c>
      <c r="H5" s="653" t="s">
        <v>147</v>
      </c>
      <c r="I5" s="552">
        <v>2.6058248421520416</v>
      </c>
    </row>
    <row r="6" spans="1:12" x14ac:dyDescent="0.2">
      <c r="A6" s="675" t="s">
        <v>480</v>
      </c>
      <c r="B6" s="554"/>
      <c r="C6" s="318">
        <v>0</v>
      </c>
      <c r="D6" s="184" t="s">
        <v>147</v>
      </c>
      <c r="E6" s="182">
        <v>1054.1370900000002</v>
      </c>
      <c r="F6" s="316" t="s">
        <v>147</v>
      </c>
      <c r="G6" s="182">
        <v>1054.1370900000002</v>
      </c>
      <c r="H6" s="316" t="s">
        <v>147</v>
      </c>
      <c r="I6" s="317">
        <v>2.6058248421520416</v>
      </c>
    </row>
    <row r="7" spans="1:12" x14ac:dyDescent="0.2">
      <c r="A7" s="534"/>
      <c r="B7" s="553" t="s">
        <v>653</v>
      </c>
      <c r="C7" s="187">
        <v>0</v>
      </c>
      <c r="D7" s="178" t="s">
        <v>147</v>
      </c>
      <c r="E7" s="180">
        <v>648.21834999999999</v>
      </c>
      <c r="F7" s="178" t="s">
        <v>147</v>
      </c>
      <c r="G7" s="180">
        <v>648.21834999999999</v>
      </c>
      <c r="H7" s="178" t="s">
        <v>147</v>
      </c>
      <c r="I7" s="551">
        <v>1.602394504085618</v>
      </c>
      <c r="J7" s="398"/>
    </row>
    <row r="8" spans="1:12" x14ac:dyDescent="0.2">
      <c r="A8" s="675" t="s">
        <v>495</v>
      </c>
      <c r="B8" s="554"/>
      <c r="C8" s="318">
        <v>0</v>
      </c>
      <c r="D8" s="184" t="s">
        <v>147</v>
      </c>
      <c r="E8" s="182">
        <v>648.21834999999999</v>
      </c>
      <c r="F8" s="316" t="s">
        <v>147</v>
      </c>
      <c r="G8" s="182">
        <v>648.21834999999999</v>
      </c>
      <c r="H8" s="316" t="s">
        <v>147</v>
      </c>
      <c r="I8" s="317">
        <v>1.602394504085618</v>
      </c>
      <c r="J8" s="398"/>
    </row>
    <row r="9" spans="1:12" x14ac:dyDescent="0.2">
      <c r="A9" s="534"/>
      <c r="B9" s="553" t="s">
        <v>600</v>
      </c>
      <c r="C9" s="187">
        <v>0.60092999999999996</v>
      </c>
      <c r="D9" s="178">
        <v>0.26027328695128976</v>
      </c>
      <c r="E9" s="180">
        <v>14.831830000000002</v>
      </c>
      <c r="F9" s="178">
        <v>11.897127699383191</v>
      </c>
      <c r="G9" s="180">
        <v>21.620510000000003</v>
      </c>
      <c r="H9" s="178">
        <v>8.9658867204864396</v>
      </c>
      <c r="I9" s="558">
        <v>5.3445858790526608E-2</v>
      </c>
      <c r="J9" s="398"/>
      <c r="K9" s="688"/>
      <c r="L9" s="688"/>
    </row>
    <row r="10" spans="1:12" x14ac:dyDescent="0.2">
      <c r="A10" s="533"/>
      <c r="B10" s="553" t="s">
        <v>244</v>
      </c>
      <c r="C10" s="187">
        <v>1769.73477</v>
      </c>
      <c r="D10" s="178">
        <v>6414.3699089655211</v>
      </c>
      <c r="E10" s="180">
        <v>7376.40265</v>
      </c>
      <c r="F10" s="178">
        <v>640.62022453544068</v>
      </c>
      <c r="G10" s="180">
        <v>7678.9759000000004</v>
      </c>
      <c r="H10" s="178">
        <v>370.03506066118666</v>
      </c>
      <c r="I10" s="834">
        <v>18.98241353267138</v>
      </c>
      <c r="J10" s="398"/>
      <c r="K10" s="688"/>
      <c r="L10" s="688"/>
    </row>
    <row r="11" spans="1:12" x14ac:dyDescent="0.2">
      <c r="A11" s="533"/>
      <c r="B11" s="559" t="s">
        <v>355</v>
      </c>
      <c r="C11" s="555">
        <v>1753.2524599999999</v>
      </c>
      <c r="D11" s="556">
        <v>40733.518722954315</v>
      </c>
      <c r="E11" s="557">
        <v>7071.1361299999999</v>
      </c>
      <c r="F11" s="556">
        <v>852.46960133455775</v>
      </c>
      <c r="G11" s="586">
        <v>7220.2428399999999</v>
      </c>
      <c r="H11" s="556">
        <v>460.7649763754244</v>
      </c>
      <c r="I11" s="551">
        <v>17.848426297989764</v>
      </c>
      <c r="J11" s="398"/>
      <c r="K11" s="688"/>
      <c r="L11" s="688"/>
    </row>
    <row r="12" spans="1:12" x14ac:dyDescent="0.2">
      <c r="A12" s="534"/>
      <c r="B12" s="559" t="s">
        <v>352</v>
      </c>
      <c r="C12" s="555">
        <v>16.482310000000002</v>
      </c>
      <c r="D12" s="556">
        <v>-27.939790941010283</v>
      </c>
      <c r="E12" s="557">
        <v>305.26652000000001</v>
      </c>
      <c r="F12" s="556">
        <v>20.384526608391219</v>
      </c>
      <c r="G12" s="586">
        <v>458.73306000000002</v>
      </c>
      <c r="H12" s="556">
        <v>32.531029946127262</v>
      </c>
      <c r="I12" s="551">
        <v>1.1339872346816131</v>
      </c>
    </row>
    <row r="13" spans="1:12" x14ac:dyDescent="0.2">
      <c r="A13" s="533"/>
      <c r="B13" s="553" t="s">
        <v>214</v>
      </c>
      <c r="C13" s="187">
        <v>3.7120199999999999</v>
      </c>
      <c r="D13" s="178">
        <v>85.315613954510056</v>
      </c>
      <c r="E13" s="180">
        <v>32.489800000000002</v>
      </c>
      <c r="F13" s="178">
        <v>-1.5706977586822182</v>
      </c>
      <c r="G13" s="180">
        <v>51.911509999999993</v>
      </c>
      <c r="H13" s="178">
        <v>6.1467203130613397</v>
      </c>
      <c r="I13" s="551">
        <v>0.12832515204604372</v>
      </c>
    </row>
    <row r="14" spans="1:12" x14ac:dyDescent="0.2">
      <c r="A14" s="533"/>
      <c r="B14" s="553" t="s">
        <v>616</v>
      </c>
      <c r="C14" s="187">
        <v>0</v>
      </c>
      <c r="D14" s="178" t="s">
        <v>147</v>
      </c>
      <c r="E14" s="180">
        <v>0</v>
      </c>
      <c r="F14" s="178">
        <v>-100</v>
      </c>
      <c r="G14" s="539">
        <v>0.57089999999999996</v>
      </c>
      <c r="H14" s="178">
        <v>0.87641799484042882</v>
      </c>
      <c r="I14" s="875">
        <v>1.4112636928320208E-3</v>
      </c>
    </row>
    <row r="15" spans="1:12" x14ac:dyDescent="0.2">
      <c r="A15" s="533"/>
      <c r="B15" s="553" t="s">
        <v>246</v>
      </c>
      <c r="C15" s="187">
        <v>2173.1395100000004</v>
      </c>
      <c r="D15" s="178">
        <v>3.4324326626934578</v>
      </c>
      <c r="E15" s="180">
        <v>16937.88967</v>
      </c>
      <c r="F15" s="178">
        <v>-16.270003382450898</v>
      </c>
      <c r="G15" s="180">
        <v>26653.245879999999</v>
      </c>
      <c r="H15" s="178">
        <v>-19.767933448580447</v>
      </c>
      <c r="I15" s="834">
        <v>65.886772125711403</v>
      </c>
    </row>
    <row r="16" spans="1:12" x14ac:dyDescent="0.2">
      <c r="A16" s="533"/>
      <c r="B16" s="559" t="s">
        <v>355</v>
      </c>
      <c r="C16" s="555">
        <v>2172.2703300000003</v>
      </c>
      <c r="D16" s="556">
        <v>5.7636777154873871</v>
      </c>
      <c r="E16" s="557">
        <v>16930.318360000001</v>
      </c>
      <c r="F16" s="556">
        <v>-15.990998221159977</v>
      </c>
      <c r="G16" s="586">
        <v>26622.461230000004</v>
      </c>
      <c r="H16" s="556">
        <v>-19.55035871668678</v>
      </c>
      <c r="I16" s="551">
        <v>65.81067253061326</v>
      </c>
    </row>
    <row r="17" spans="1:34" x14ac:dyDescent="0.2">
      <c r="A17" s="533"/>
      <c r="B17" s="559" t="s">
        <v>352</v>
      </c>
      <c r="C17" s="555">
        <v>0.86917999999999995</v>
      </c>
      <c r="D17" s="556">
        <v>-98.155884004726232</v>
      </c>
      <c r="E17" s="557">
        <v>7.5713100000000004</v>
      </c>
      <c r="F17" s="556">
        <v>-90.063416456781169</v>
      </c>
      <c r="G17" s="586">
        <v>30.784649999999999</v>
      </c>
      <c r="H17" s="556">
        <v>-75.969992787403257</v>
      </c>
      <c r="I17" s="551">
        <v>7.6099595098163011E-2</v>
      </c>
    </row>
    <row r="18" spans="1:34" x14ac:dyDescent="0.2">
      <c r="A18" s="533"/>
      <c r="B18" s="553" t="s">
        <v>370</v>
      </c>
      <c r="C18" s="187">
        <v>0</v>
      </c>
      <c r="D18" s="178" t="s">
        <v>147</v>
      </c>
      <c r="E18" s="180">
        <v>0.53873000000000004</v>
      </c>
      <c r="F18" s="178">
        <v>-54.76658270361041</v>
      </c>
      <c r="G18" s="180">
        <v>1.4501199999999999</v>
      </c>
      <c r="H18" s="178">
        <v>-71.35282497036745</v>
      </c>
      <c r="I18" s="875">
        <v>3.5846938277273948E-3</v>
      </c>
    </row>
    <row r="19" spans="1:34" x14ac:dyDescent="0.2">
      <c r="A19" s="533"/>
      <c r="B19" s="553" t="s">
        <v>248</v>
      </c>
      <c r="C19" s="187">
        <v>0</v>
      </c>
      <c r="D19" s="178" t="s">
        <v>147</v>
      </c>
      <c r="E19" s="539">
        <v>1079.21155</v>
      </c>
      <c r="F19" s="178" t="s">
        <v>147</v>
      </c>
      <c r="G19" s="180">
        <v>1079.21155</v>
      </c>
      <c r="H19" s="178" t="s">
        <v>147</v>
      </c>
      <c r="I19" s="834">
        <v>2.6678088586441917</v>
      </c>
    </row>
    <row r="20" spans="1:34" x14ac:dyDescent="0.2">
      <c r="A20" s="675" t="s">
        <v>479</v>
      </c>
      <c r="B20" s="554"/>
      <c r="C20" s="318">
        <v>3947.1872300000005</v>
      </c>
      <c r="D20" s="184">
        <v>85.24504156524155</v>
      </c>
      <c r="E20" s="182">
        <v>25441.364230000003</v>
      </c>
      <c r="F20" s="316">
        <v>19.593645057767475</v>
      </c>
      <c r="G20" s="182">
        <v>35486.986369999999</v>
      </c>
      <c r="H20" s="316">
        <v>1.5996140897776814</v>
      </c>
      <c r="I20" s="317">
        <v>87.723761485384102</v>
      </c>
      <c r="J20" s="398"/>
    </row>
    <row r="21" spans="1:34" x14ac:dyDescent="0.2">
      <c r="A21" s="534"/>
      <c r="B21" s="553" t="s">
        <v>250</v>
      </c>
      <c r="C21" s="187">
        <v>0</v>
      </c>
      <c r="D21" s="178" t="s">
        <v>147</v>
      </c>
      <c r="E21" s="180">
        <v>1050.61331</v>
      </c>
      <c r="F21" s="178" t="s">
        <v>147</v>
      </c>
      <c r="G21" s="180">
        <v>1050.61331</v>
      </c>
      <c r="H21" s="178" t="s">
        <v>147</v>
      </c>
      <c r="I21" s="551">
        <v>2.5971140648258411</v>
      </c>
    </row>
    <row r="22" spans="1:34" x14ac:dyDescent="0.2">
      <c r="A22" s="675" t="s">
        <v>371</v>
      </c>
      <c r="B22" s="554"/>
      <c r="C22" s="318">
        <v>0</v>
      </c>
      <c r="D22" s="184" t="s">
        <v>147</v>
      </c>
      <c r="E22" s="182">
        <v>1050.61331</v>
      </c>
      <c r="F22" s="316" t="s">
        <v>147</v>
      </c>
      <c r="G22" s="182">
        <v>1050.61331</v>
      </c>
      <c r="H22" s="316" t="s">
        <v>147</v>
      </c>
      <c r="I22" s="317">
        <v>2.5971140648258411</v>
      </c>
    </row>
    <row r="23" spans="1:34" x14ac:dyDescent="0.2">
      <c r="A23" s="534"/>
      <c r="B23" s="553" t="s">
        <v>658</v>
      </c>
      <c r="C23" s="187">
        <v>0</v>
      </c>
      <c r="D23" s="178" t="s">
        <v>147</v>
      </c>
      <c r="E23" s="180">
        <v>1076.4263999999998</v>
      </c>
      <c r="F23" s="178" t="s">
        <v>147</v>
      </c>
      <c r="G23" s="180">
        <v>1076.4263999999998</v>
      </c>
      <c r="H23" s="178" t="s">
        <v>147</v>
      </c>
      <c r="I23" s="551">
        <v>2.6609239732455379</v>
      </c>
      <c r="J23" s="688"/>
      <c r="K23" s="688"/>
      <c r="L23" s="688"/>
    </row>
    <row r="24" spans="1:34" s="714" customFormat="1" x14ac:dyDescent="0.2">
      <c r="A24" s="534"/>
      <c r="B24" s="553" t="s">
        <v>253</v>
      </c>
      <c r="C24" s="187">
        <v>0</v>
      </c>
      <c r="D24" s="178" t="s">
        <v>147</v>
      </c>
      <c r="E24" s="180">
        <v>0</v>
      </c>
      <c r="F24" s="178" t="s">
        <v>147</v>
      </c>
      <c r="G24" s="180">
        <v>987.37593000000004</v>
      </c>
      <c r="H24" s="178" t="s">
        <v>147</v>
      </c>
      <c r="I24" s="558">
        <v>2.4407913841044855</v>
      </c>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x14ac:dyDescent="0.2">
      <c r="A25" s="675" t="s">
        <v>496</v>
      </c>
      <c r="B25" s="554"/>
      <c r="C25" s="318">
        <v>0</v>
      </c>
      <c r="D25" s="184" t="s">
        <v>147</v>
      </c>
      <c r="E25" s="182">
        <v>1076.4263999999998</v>
      </c>
      <c r="F25" s="316" t="s">
        <v>147</v>
      </c>
      <c r="G25" s="182">
        <v>2063.80233</v>
      </c>
      <c r="H25" s="316" t="s">
        <v>147</v>
      </c>
      <c r="I25" s="317">
        <v>5.1017153573500238</v>
      </c>
    </row>
    <row r="26" spans="1:34" x14ac:dyDescent="0.2">
      <c r="A26" s="534" t="s">
        <v>684</v>
      </c>
      <c r="B26" s="553"/>
      <c r="C26" s="187">
        <v>0</v>
      </c>
      <c r="D26" s="178" t="s">
        <v>147</v>
      </c>
      <c r="E26" s="180">
        <v>68.987490000000008</v>
      </c>
      <c r="F26" s="178">
        <v>746.48161758841513</v>
      </c>
      <c r="G26" s="180">
        <v>149.34872000000001</v>
      </c>
      <c r="H26" s="178">
        <v>239.85202486186213</v>
      </c>
      <c r="I26" s="551">
        <v>0.36918974620237432</v>
      </c>
    </row>
    <row r="27" spans="1:34" x14ac:dyDescent="0.2">
      <c r="A27" s="540" t="s">
        <v>116</v>
      </c>
      <c r="B27" s="320"/>
      <c r="C27" s="320">
        <v>3947.1872300000005</v>
      </c>
      <c r="D27" s="312">
        <v>85.24504156524155</v>
      </c>
      <c r="E27" s="190">
        <v>29339.746869999999</v>
      </c>
      <c r="F27" s="312">
        <v>37.866173018682126</v>
      </c>
      <c r="G27" s="232">
        <v>40453.106169999999</v>
      </c>
      <c r="H27" s="193">
        <v>15.672133532816357</v>
      </c>
      <c r="I27" s="838">
        <v>100</v>
      </c>
    </row>
    <row r="28" spans="1:34" x14ac:dyDescent="0.2">
      <c r="A28" s="321"/>
      <c r="B28" s="321" t="s">
        <v>355</v>
      </c>
      <c r="C28" s="560">
        <v>3925.52279</v>
      </c>
      <c r="D28" s="198">
        <v>90.72746277562554</v>
      </c>
      <c r="E28" s="233">
        <v>24001.45449</v>
      </c>
      <c r="F28" s="198">
        <v>14.864878546926263</v>
      </c>
      <c r="G28" s="233">
        <v>33842.70407</v>
      </c>
      <c r="H28" s="198">
        <v>-1.5618194948242186</v>
      </c>
      <c r="I28" s="561">
        <v>83.659098828603007</v>
      </c>
    </row>
    <row r="29" spans="1:34" ht="14.25" customHeight="1" x14ac:dyDescent="0.2">
      <c r="A29" s="321"/>
      <c r="B29" s="321" t="s">
        <v>352</v>
      </c>
      <c r="C29" s="560">
        <v>21.664440000000003</v>
      </c>
      <c r="D29" s="198">
        <v>-70.162473764954086</v>
      </c>
      <c r="E29" s="233">
        <v>5338.2923799999999</v>
      </c>
      <c r="F29" s="198">
        <v>1283.1833088301157</v>
      </c>
      <c r="G29" s="233">
        <v>6610.4021000000002</v>
      </c>
      <c r="H29" s="198">
        <v>1015.5631335730495</v>
      </c>
      <c r="I29" s="561">
        <v>16.340901171396997</v>
      </c>
    </row>
    <row r="30" spans="1:34" ht="14.25" customHeight="1" x14ac:dyDescent="0.2">
      <c r="A30" s="716"/>
      <c r="B30" s="717" t="s">
        <v>483</v>
      </c>
      <c r="C30" s="543">
        <v>3946.5863000000004</v>
      </c>
      <c r="D30" s="719">
        <v>85.268953633455013</v>
      </c>
      <c r="E30" s="718">
        <v>26502.958800000004</v>
      </c>
      <c r="F30" s="719">
        <v>24.664934773274314</v>
      </c>
      <c r="G30" s="718">
        <v>36541.221359999989</v>
      </c>
      <c r="H30" s="720">
        <v>4.6790605766980651</v>
      </c>
      <c r="I30" s="720">
        <v>90.32982833614625</v>
      </c>
      <c r="J30" s="688"/>
      <c r="K30" s="688"/>
      <c r="L30" s="688"/>
    </row>
    <row r="31" spans="1:34" ht="14.25" customHeight="1" x14ac:dyDescent="0.2">
      <c r="A31" s="716"/>
      <c r="B31" s="717" t="s">
        <v>484</v>
      </c>
      <c r="C31" s="876">
        <v>0.60093000000016761</v>
      </c>
      <c r="D31" s="719">
        <v>0.26027328696057334</v>
      </c>
      <c r="E31" s="718">
        <v>2836.7880699999928</v>
      </c>
      <c r="F31" s="719">
        <v>12811.669616805704</v>
      </c>
      <c r="G31" s="718">
        <v>3911.88481000001</v>
      </c>
      <c r="H31" s="720">
        <v>5978.8200184301222</v>
      </c>
      <c r="I31" s="720">
        <v>9.6701716638537416</v>
      </c>
    </row>
    <row r="32" spans="1:34" ht="14.25" customHeight="1" x14ac:dyDescent="0.2">
      <c r="A32" s="725"/>
      <c r="B32" s="726" t="s">
        <v>485</v>
      </c>
      <c r="C32" s="722">
        <v>3946.5863000000004</v>
      </c>
      <c r="D32" s="721">
        <v>85.268953633455013</v>
      </c>
      <c r="E32" s="722">
        <v>24346.78212</v>
      </c>
      <c r="F32" s="721">
        <v>14.52910129738309</v>
      </c>
      <c r="G32" s="722">
        <v>34384.133289999998</v>
      </c>
      <c r="H32" s="721">
        <v>-1.4860300583717923</v>
      </c>
      <c r="I32" s="721">
        <v>84.997510810428821</v>
      </c>
      <c r="J32" s="688"/>
      <c r="K32" s="688"/>
      <c r="L32" s="688"/>
    </row>
    <row r="33" spans="1:9" x14ac:dyDescent="0.2">
      <c r="A33" s="583"/>
      <c r="B33" s="688"/>
      <c r="C33" s="11"/>
      <c r="D33" s="11"/>
      <c r="E33" s="11"/>
      <c r="F33" s="11"/>
      <c r="G33" s="11"/>
      <c r="I33" s="225" t="s">
        <v>230</v>
      </c>
    </row>
    <row r="34" spans="1:9" x14ac:dyDescent="0.2">
      <c r="A34" s="831" t="s">
        <v>662</v>
      </c>
      <c r="B34" s="830"/>
      <c r="C34" s="830"/>
      <c r="D34" s="830"/>
      <c r="E34" s="830"/>
      <c r="F34" s="830"/>
      <c r="G34" s="830"/>
      <c r="H34" s="830"/>
      <c r="I34" s="830"/>
    </row>
    <row r="35" spans="1:9" ht="28.5" customHeight="1" x14ac:dyDescent="0.2">
      <c r="A35" s="932" t="s">
        <v>676</v>
      </c>
      <c r="B35" s="932"/>
      <c r="C35" s="932"/>
      <c r="D35" s="932"/>
      <c r="E35" s="932"/>
      <c r="F35" s="932"/>
      <c r="G35" s="932"/>
      <c r="H35" s="932"/>
      <c r="I35" s="932"/>
    </row>
    <row r="36" spans="1:9" x14ac:dyDescent="0.2">
      <c r="A36" s="830"/>
      <c r="B36" s="830"/>
      <c r="C36" s="830"/>
      <c r="D36" s="830"/>
      <c r="E36" s="830"/>
      <c r="F36" s="830"/>
      <c r="G36" s="830"/>
      <c r="H36" s="830"/>
      <c r="I36" s="830"/>
    </row>
    <row r="37" spans="1:9" x14ac:dyDescent="0.2">
      <c r="A37" s="830"/>
      <c r="B37" s="830"/>
      <c r="C37" s="830"/>
      <c r="D37" s="830"/>
      <c r="E37" s="830"/>
      <c r="F37" s="830"/>
      <c r="G37" s="830"/>
      <c r="H37" s="830"/>
      <c r="I37" s="830"/>
    </row>
    <row r="38" spans="1:9" s="688" customFormat="1" x14ac:dyDescent="0.2">
      <c r="G38" s="873"/>
    </row>
    <row r="39" spans="1:9" s="688" customFormat="1" x14ac:dyDescent="0.2">
      <c r="G39" s="873"/>
    </row>
    <row r="40" spans="1:9" s="688" customFormat="1" x14ac:dyDescent="0.2">
      <c r="G40" s="873"/>
    </row>
    <row r="41" spans="1:9" s="688" customFormat="1" x14ac:dyDescent="0.2">
      <c r="G41" s="873"/>
    </row>
    <row r="42" spans="1:9" s="688" customFormat="1" x14ac:dyDescent="0.2">
      <c r="G42" s="873"/>
    </row>
    <row r="43" spans="1:9" s="688" customFormat="1" x14ac:dyDescent="0.2">
      <c r="G43" s="873"/>
    </row>
    <row r="44" spans="1:9" s="688" customFormat="1" x14ac:dyDescent="0.2">
      <c r="G44" s="873"/>
    </row>
    <row r="45" spans="1:9" s="688" customFormat="1" x14ac:dyDescent="0.2">
      <c r="G45" s="873"/>
    </row>
    <row r="46" spans="1:9" s="688" customFormat="1" x14ac:dyDescent="0.2">
      <c r="G46" s="873"/>
    </row>
    <row r="47" spans="1:9" s="688" customFormat="1" x14ac:dyDescent="0.2">
      <c r="G47" s="873"/>
    </row>
    <row r="48" spans="1:9" s="688" customFormat="1" x14ac:dyDescent="0.2">
      <c r="G48" s="873"/>
    </row>
    <row r="49" spans="7:7" s="688" customFormat="1" x14ac:dyDescent="0.2">
      <c r="G49" s="873"/>
    </row>
    <row r="50" spans="7:7" s="688" customFormat="1" x14ac:dyDescent="0.2">
      <c r="G50" s="873"/>
    </row>
    <row r="51" spans="7:7" s="688" customFormat="1" x14ac:dyDescent="0.2">
      <c r="G51" s="873"/>
    </row>
    <row r="52" spans="7:7" s="688" customFormat="1" x14ac:dyDescent="0.2">
      <c r="G52" s="873"/>
    </row>
    <row r="53" spans="7:7" s="688" customFormat="1" x14ac:dyDescent="0.2">
      <c r="G53" s="873"/>
    </row>
    <row r="54" spans="7:7" s="688" customFormat="1" x14ac:dyDescent="0.2">
      <c r="G54" s="873"/>
    </row>
    <row r="55" spans="7:7" s="688" customFormat="1" x14ac:dyDescent="0.2">
      <c r="G55" s="873"/>
    </row>
    <row r="56" spans="7:7" s="688" customFormat="1" x14ac:dyDescent="0.2">
      <c r="G56" s="873"/>
    </row>
    <row r="57" spans="7:7" s="688" customFormat="1" x14ac:dyDescent="0.2">
      <c r="G57" s="873"/>
    </row>
    <row r="58" spans="7:7" s="688" customFormat="1" x14ac:dyDescent="0.2">
      <c r="G58" s="873"/>
    </row>
    <row r="59" spans="7:7" s="688" customFormat="1" x14ac:dyDescent="0.2">
      <c r="G59" s="873"/>
    </row>
    <row r="60" spans="7:7" s="688" customFormat="1" x14ac:dyDescent="0.2">
      <c r="G60" s="873"/>
    </row>
    <row r="61" spans="7:7" s="688" customFormat="1" x14ac:dyDescent="0.2">
      <c r="G61" s="873"/>
    </row>
    <row r="62" spans="7:7" s="688" customFormat="1" x14ac:dyDescent="0.2">
      <c r="G62" s="873"/>
    </row>
    <row r="63" spans="7:7" s="688" customFormat="1" x14ac:dyDescent="0.2">
      <c r="G63" s="873"/>
    </row>
    <row r="64" spans="7:7" s="688" customFormat="1" x14ac:dyDescent="0.2">
      <c r="G64" s="873"/>
    </row>
    <row r="65" spans="7:7" s="688" customFormat="1" x14ac:dyDescent="0.2">
      <c r="G65" s="873"/>
    </row>
    <row r="66" spans="7:7" s="688" customFormat="1" x14ac:dyDescent="0.2">
      <c r="G66" s="873"/>
    </row>
    <row r="67" spans="7:7" s="688" customFormat="1" x14ac:dyDescent="0.2">
      <c r="G67" s="873"/>
    </row>
    <row r="68" spans="7:7" s="688" customFormat="1" x14ac:dyDescent="0.2">
      <c r="G68" s="873"/>
    </row>
    <row r="69" spans="7:7" s="688" customFormat="1" x14ac:dyDescent="0.2">
      <c r="G69" s="873"/>
    </row>
    <row r="70" spans="7:7" s="688" customFormat="1" x14ac:dyDescent="0.2">
      <c r="G70" s="873"/>
    </row>
    <row r="71" spans="7:7" s="688" customFormat="1" x14ac:dyDescent="0.2">
      <c r="G71" s="873"/>
    </row>
    <row r="72" spans="7:7" s="688" customFormat="1" x14ac:dyDescent="0.2">
      <c r="G72" s="873"/>
    </row>
    <row r="73" spans="7:7" s="688" customFormat="1" x14ac:dyDescent="0.2">
      <c r="G73" s="873"/>
    </row>
    <row r="74" spans="7:7" s="688" customFormat="1" x14ac:dyDescent="0.2">
      <c r="G74" s="873"/>
    </row>
    <row r="75" spans="7:7" s="688" customFormat="1" x14ac:dyDescent="0.2">
      <c r="G75" s="873"/>
    </row>
    <row r="76" spans="7:7" s="688" customFormat="1" x14ac:dyDescent="0.2">
      <c r="G76" s="873"/>
    </row>
    <row r="77" spans="7:7" s="688" customFormat="1" x14ac:dyDescent="0.2">
      <c r="G77" s="873"/>
    </row>
    <row r="78" spans="7:7" s="688" customFormat="1" x14ac:dyDescent="0.2">
      <c r="G78" s="873"/>
    </row>
    <row r="79" spans="7:7" s="688" customFormat="1" x14ac:dyDescent="0.2">
      <c r="G79" s="873"/>
    </row>
    <row r="80" spans="7:7" s="688" customFormat="1" x14ac:dyDescent="0.2">
      <c r="G80" s="873"/>
    </row>
    <row r="81" spans="7:7" s="688" customFormat="1" x14ac:dyDescent="0.2">
      <c r="G81" s="873"/>
    </row>
    <row r="82" spans="7:7" s="688" customFormat="1" x14ac:dyDescent="0.2">
      <c r="G82" s="873"/>
    </row>
    <row r="83" spans="7:7" s="688" customFormat="1" x14ac:dyDescent="0.2">
      <c r="G83" s="873"/>
    </row>
    <row r="84" spans="7:7" s="688" customFormat="1" x14ac:dyDescent="0.2">
      <c r="G84" s="873"/>
    </row>
    <row r="85" spans="7:7" s="688" customFormat="1" x14ac:dyDescent="0.2">
      <c r="G85" s="873"/>
    </row>
    <row r="86" spans="7:7" s="688" customFormat="1" x14ac:dyDescent="0.2">
      <c r="G86" s="873"/>
    </row>
    <row r="87" spans="7:7" s="688" customFormat="1" x14ac:dyDescent="0.2">
      <c r="G87" s="873"/>
    </row>
    <row r="88" spans="7:7" s="688" customFormat="1" x14ac:dyDescent="0.2">
      <c r="G88" s="873"/>
    </row>
    <row r="89" spans="7:7" s="688" customFormat="1" x14ac:dyDescent="0.2">
      <c r="G89" s="873"/>
    </row>
    <row r="90" spans="7:7" s="688" customFormat="1" x14ac:dyDescent="0.2">
      <c r="G90" s="873"/>
    </row>
    <row r="91" spans="7:7" s="688" customFormat="1" x14ac:dyDescent="0.2">
      <c r="G91" s="873"/>
    </row>
    <row r="92" spans="7:7" s="688" customFormat="1" x14ac:dyDescent="0.2">
      <c r="G92" s="873"/>
    </row>
    <row r="93" spans="7:7" s="688" customFormat="1" x14ac:dyDescent="0.2">
      <c r="G93" s="873"/>
    </row>
    <row r="94" spans="7:7" s="688" customFormat="1" x14ac:dyDescent="0.2">
      <c r="G94" s="873"/>
    </row>
    <row r="95" spans="7:7" s="688" customFormat="1" x14ac:dyDescent="0.2">
      <c r="G95" s="873"/>
    </row>
    <row r="96" spans="7:7" s="688" customFormat="1" x14ac:dyDescent="0.2">
      <c r="G96" s="873"/>
    </row>
    <row r="97" spans="7:7" s="688" customFormat="1" x14ac:dyDescent="0.2">
      <c r="G97" s="873"/>
    </row>
    <row r="98" spans="7:7" s="688" customFormat="1" x14ac:dyDescent="0.2">
      <c r="G98" s="873"/>
    </row>
    <row r="99" spans="7:7" s="688" customFormat="1" x14ac:dyDescent="0.2">
      <c r="G99" s="873"/>
    </row>
    <row r="100" spans="7:7" s="688" customFormat="1" x14ac:dyDescent="0.2">
      <c r="G100" s="873"/>
    </row>
    <row r="101" spans="7:7" s="688" customFormat="1" x14ac:dyDescent="0.2">
      <c r="G101" s="873"/>
    </row>
    <row r="102" spans="7:7" s="688" customFormat="1" x14ac:dyDescent="0.2">
      <c r="G102" s="873"/>
    </row>
    <row r="103" spans="7:7" s="688" customFormat="1" x14ac:dyDescent="0.2">
      <c r="G103" s="873"/>
    </row>
    <row r="104" spans="7:7" s="688" customFormat="1" x14ac:dyDescent="0.2">
      <c r="G104" s="873"/>
    </row>
    <row r="105" spans="7:7" s="688" customFormat="1" x14ac:dyDescent="0.2">
      <c r="G105" s="873"/>
    </row>
    <row r="106" spans="7:7" s="688" customFormat="1" x14ac:dyDescent="0.2">
      <c r="G106" s="873"/>
    </row>
    <row r="107" spans="7:7" s="688" customFormat="1" x14ac:dyDescent="0.2">
      <c r="G107" s="873"/>
    </row>
    <row r="108" spans="7:7" s="688" customFormat="1" x14ac:dyDescent="0.2">
      <c r="G108" s="873"/>
    </row>
    <row r="109" spans="7:7" s="688" customFormat="1" x14ac:dyDescent="0.2">
      <c r="G109" s="873"/>
    </row>
    <row r="110" spans="7:7" s="688" customFormat="1" x14ac:dyDescent="0.2">
      <c r="G110" s="873"/>
    </row>
    <row r="111" spans="7:7" s="688" customFormat="1" x14ac:dyDescent="0.2">
      <c r="G111" s="873"/>
    </row>
    <row r="112" spans="7:7" s="688" customFormat="1" x14ac:dyDescent="0.2">
      <c r="G112" s="873"/>
    </row>
    <row r="113" spans="7:7" s="688" customFormat="1" x14ac:dyDescent="0.2">
      <c r="G113" s="873"/>
    </row>
    <row r="114" spans="7:7" s="688" customFormat="1" x14ac:dyDescent="0.2">
      <c r="G114" s="873"/>
    </row>
    <row r="115" spans="7:7" s="688" customFormat="1" x14ac:dyDescent="0.2">
      <c r="G115" s="873"/>
    </row>
    <row r="116" spans="7:7" s="688" customFormat="1" x14ac:dyDescent="0.2">
      <c r="G116" s="873"/>
    </row>
    <row r="117" spans="7:7" s="688" customFormat="1" x14ac:dyDescent="0.2">
      <c r="G117" s="873"/>
    </row>
    <row r="118" spans="7:7" s="688" customFormat="1" x14ac:dyDescent="0.2">
      <c r="G118" s="873"/>
    </row>
    <row r="119" spans="7:7" s="688" customFormat="1" x14ac:dyDescent="0.2">
      <c r="G119" s="873"/>
    </row>
    <row r="120" spans="7:7" s="688" customFormat="1" x14ac:dyDescent="0.2">
      <c r="G120" s="873"/>
    </row>
    <row r="121" spans="7:7" s="688" customFormat="1" x14ac:dyDescent="0.2">
      <c r="G121" s="873"/>
    </row>
    <row r="122" spans="7:7" s="688" customFormat="1" x14ac:dyDescent="0.2">
      <c r="G122" s="873"/>
    </row>
    <row r="123" spans="7:7" s="688" customFormat="1" x14ac:dyDescent="0.2">
      <c r="G123" s="873"/>
    </row>
    <row r="124" spans="7:7" s="688" customFormat="1" x14ac:dyDescent="0.2">
      <c r="G124" s="873"/>
    </row>
    <row r="125" spans="7:7" s="688" customFormat="1" x14ac:dyDescent="0.2">
      <c r="G125" s="873"/>
    </row>
    <row r="126" spans="7:7" s="688" customFormat="1" x14ac:dyDescent="0.2">
      <c r="G126" s="873"/>
    </row>
    <row r="127" spans="7:7" s="688" customFormat="1" x14ac:dyDescent="0.2">
      <c r="G127" s="873"/>
    </row>
    <row r="128" spans="7:7" s="688" customFormat="1" x14ac:dyDescent="0.2">
      <c r="G128" s="873"/>
    </row>
    <row r="129" spans="7:7" s="688" customFormat="1" x14ac:dyDescent="0.2">
      <c r="G129" s="873"/>
    </row>
    <row r="130" spans="7:7" s="688" customFormat="1" x14ac:dyDescent="0.2">
      <c r="G130" s="873"/>
    </row>
    <row r="131" spans="7:7" s="688" customFormat="1" x14ac:dyDescent="0.2">
      <c r="G131" s="873"/>
    </row>
    <row r="132" spans="7:7" s="688" customFormat="1" x14ac:dyDescent="0.2">
      <c r="G132" s="873"/>
    </row>
    <row r="133" spans="7:7" s="688" customFormat="1" x14ac:dyDescent="0.2">
      <c r="G133" s="873"/>
    </row>
    <row r="134" spans="7:7" s="688" customFormat="1" x14ac:dyDescent="0.2">
      <c r="G134" s="873"/>
    </row>
    <row r="135" spans="7:7" s="688" customFormat="1" x14ac:dyDescent="0.2">
      <c r="G135" s="873"/>
    </row>
    <row r="136" spans="7:7" s="688" customFormat="1" x14ac:dyDescent="0.2">
      <c r="G136" s="873"/>
    </row>
    <row r="137" spans="7:7" s="688" customFormat="1" x14ac:dyDescent="0.2">
      <c r="G137" s="873"/>
    </row>
    <row r="138" spans="7:7" s="688" customFormat="1" x14ac:dyDescent="0.2">
      <c r="G138" s="873"/>
    </row>
    <row r="139" spans="7:7" s="688" customFormat="1" x14ac:dyDescent="0.2">
      <c r="G139" s="873"/>
    </row>
    <row r="140" spans="7:7" s="688" customFormat="1" x14ac:dyDescent="0.2">
      <c r="G140" s="873"/>
    </row>
    <row r="141" spans="7:7" s="688" customFormat="1" x14ac:dyDescent="0.2">
      <c r="G141" s="873"/>
    </row>
    <row r="142" spans="7:7" s="688" customFormat="1" x14ac:dyDescent="0.2">
      <c r="G142" s="873"/>
    </row>
    <row r="143" spans="7:7" s="688" customFormat="1" x14ac:dyDescent="0.2">
      <c r="G143" s="873"/>
    </row>
    <row r="144" spans="7:7" s="688" customFormat="1" x14ac:dyDescent="0.2">
      <c r="G144" s="873"/>
    </row>
    <row r="145" spans="7:7" s="688" customFormat="1" x14ac:dyDescent="0.2">
      <c r="G145" s="873"/>
    </row>
    <row r="146" spans="7:7" s="688" customFormat="1" x14ac:dyDescent="0.2">
      <c r="G146" s="873"/>
    </row>
    <row r="147" spans="7:7" s="688" customFormat="1" x14ac:dyDescent="0.2">
      <c r="G147" s="873"/>
    </row>
    <row r="148" spans="7:7" s="688" customFormat="1" x14ac:dyDescent="0.2">
      <c r="G148" s="873"/>
    </row>
    <row r="149" spans="7:7" s="688" customFormat="1" x14ac:dyDescent="0.2">
      <c r="G149" s="873"/>
    </row>
    <row r="150" spans="7:7" s="688" customFormat="1" x14ac:dyDescent="0.2">
      <c r="G150" s="873"/>
    </row>
    <row r="151" spans="7:7" s="688" customFormat="1" x14ac:dyDescent="0.2">
      <c r="G151" s="873"/>
    </row>
    <row r="152" spans="7:7" s="688" customFormat="1" x14ac:dyDescent="0.2">
      <c r="G152" s="873"/>
    </row>
    <row r="153" spans="7:7" s="688" customFormat="1" x14ac:dyDescent="0.2">
      <c r="G153" s="873"/>
    </row>
    <row r="154" spans="7:7" s="688" customFormat="1" x14ac:dyDescent="0.2">
      <c r="G154" s="873"/>
    </row>
    <row r="155" spans="7:7" s="688" customFormat="1" x14ac:dyDescent="0.2">
      <c r="G155" s="873"/>
    </row>
    <row r="156" spans="7:7" s="688" customFormat="1" x14ac:dyDescent="0.2">
      <c r="G156" s="873"/>
    </row>
    <row r="157" spans="7:7" s="688" customFormat="1" x14ac:dyDescent="0.2">
      <c r="G157" s="873"/>
    </row>
    <row r="158" spans="7:7" s="688" customFormat="1" x14ac:dyDescent="0.2">
      <c r="G158" s="873"/>
    </row>
    <row r="159" spans="7:7" s="688" customFormat="1" x14ac:dyDescent="0.2">
      <c r="G159" s="873"/>
    </row>
    <row r="160" spans="7:7" s="688" customFormat="1" x14ac:dyDescent="0.2">
      <c r="G160" s="873"/>
    </row>
    <row r="161" spans="7:7" s="688" customFormat="1" x14ac:dyDescent="0.2">
      <c r="G161" s="873"/>
    </row>
    <row r="162" spans="7:7" s="688" customFormat="1" x14ac:dyDescent="0.2">
      <c r="G162" s="873"/>
    </row>
    <row r="163" spans="7:7" s="688" customFormat="1" x14ac:dyDescent="0.2">
      <c r="G163" s="873"/>
    </row>
    <row r="164" spans="7:7" s="688" customFormat="1" x14ac:dyDescent="0.2">
      <c r="G164" s="873"/>
    </row>
    <row r="165" spans="7:7" s="688" customFormat="1" x14ac:dyDescent="0.2">
      <c r="G165" s="873"/>
    </row>
    <row r="166" spans="7:7" s="688" customFormat="1" x14ac:dyDescent="0.2">
      <c r="G166" s="873"/>
    </row>
    <row r="167" spans="7:7" s="688" customFormat="1" x14ac:dyDescent="0.2">
      <c r="G167" s="873"/>
    </row>
    <row r="168" spans="7:7" s="688" customFormat="1" x14ac:dyDescent="0.2">
      <c r="G168" s="873"/>
    </row>
    <row r="169" spans="7:7" s="688" customFormat="1" x14ac:dyDescent="0.2">
      <c r="G169" s="873"/>
    </row>
    <row r="170" spans="7:7" s="688" customFormat="1" x14ac:dyDescent="0.2">
      <c r="G170" s="873"/>
    </row>
    <row r="171" spans="7:7" s="688" customFormat="1" x14ac:dyDescent="0.2">
      <c r="G171" s="873"/>
    </row>
    <row r="172" spans="7:7" s="688" customFormat="1" x14ac:dyDescent="0.2">
      <c r="G172" s="873"/>
    </row>
    <row r="173" spans="7:7" s="688" customFormat="1" x14ac:dyDescent="0.2">
      <c r="G173" s="873"/>
    </row>
    <row r="174" spans="7:7" s="688" customFormat="1" x14ac:dyDescent="0.2">
      <c r="G174" s="873"/>
    </row>
    <row r="175" spans="7:7" s="688" customFormat="1" x14ac:dyDescent="0.2">
      <c r="G175" s="873"/>
    </row>
    <row r="176" spans="7:7" s="688" customFormat="1" x14ac:dyDescent="0.2">
      <c r="G176" s="873"/>
    </row>
    <row r="177" spans="7:7" s="688" customFormat="1" x14ac:dyDescent="0.2">
      <c r="G177" s="873"/>
    </row>
    <row r="178" spans="7:7" s="688" customFormat="1" x14ac:dyDescent="0.2">
      <c r="G178" s="873"/>
    </row>
    <row r="179" spans="7:7" s="688" customFormat="1" x14ac:dyDescent="0.2">
      <c r="G179" s="873"/>
    </row>
    <row r="180" spans="7:7" s="688" customFormat="1" x14ac:dyDescent="0.2">
      <c r="G180" s="873"/>
    </row>
    <row r="181" spans="7:7" s="688" customFormat="1" x14ac:dyDescent="0.2">
      <c r="G181" s="873"/>
    </row>
    <row r="182" spans="7:7" s="688" customFormat="1" x14ac:dyDescent="0.2">
      <c r="G182" s="873"/>
    </row>
    <row r="183" spans="7:7" s="688" customFormat="1" x14ac:dyDescent="0.2">
      <c r="G183" s="873"/>
    </row>
    <row r="184" spans="7:7" s="688" customFormat="1" x14ac:dyDescent="0.2">
      <c r="G184" s="873"/>
    </row>
    <row r="185" spans="7:7" s="688" customFormat="1" x14ac:dyDescent="0.2">
      <c r="G185" s="873"/>
    </row>
    <row r="186" spans="7:7" s="688" customFormat="1" x14ac:dyDescent="0.2">
      <c r="G186" s="873"/>
    </row>
    <row r="187" spans="7:7" s="688" customFormat="1" x14ac:dyDescent="0.2">
      <c r="G187" s="873"/>
    </row>
    <row r="188" spans="7:7" s="688" customFormat="1" x14ac:dyDescent="0.2">
      <c r="G188" s="873"/>
    </row>
    <row r="189" spans="7:7" s="688" customFormat="1" x14ac:dyDescent="0.2">
      <c r="G189" s="873"/>
    </row>
    <row r="190" spans="7:7" s="688" customFormat="1" x14ac:dyDescent="0.2">
      <c r="G190" s="873"/>
    </row>
    <row r="191" spans="7:7" s="688" customFormat="1" x14ac:dyDescent="0.2">
      <c r="G191" s="873"/>
    </row>
    <row r="192" spans="7:7" s="688" customFormat="1" x14ac:dyDescent="0.2">
      <c r="G192" s="873"/>
    </row>
    <row r="193" spans="7:7" s="688" customFormat="1" x14ac:dyDescent="0.2">
      <c r="G193" s="873"/>
    </row>
    <row r="194" spans="7:7" s="688" customFormat="1" x14ac:dyDescent="0.2">
      <c r="G194" s="873"/>
    </row>
    <row r="195" spans="7:7" s="688" customFormat="1" x14ac:dyDescent="0.2">
      <c r="G195" s="873"/>
    </row>
    <row r="196" spans="7:7" s="688" customFormat="1" x14ac:dyDescent="0.2">
      <c r="G196" s="873"/>
    </row>
    <row r="197" spans="7:7" s="688" customFormat="1" x14ac:dyDescent="0.2">
      <c r="G197" s="873"/>
    </row>
    <row r="198" spans="7:7" s="688" customFormat="1" x14ac:dyDescent="0.2">
      <c r="G198" s="873"/>
    </row>
    <row r="199" spans="7:7" s="688" customFormat="1" x14ac:dyDescent="0.2">
      <c r="G199" s="873"/>
    </row>
    <row r="200" spans="7:7" s="688" customFormat="1" x14ac:dyDescent="0.2">
      <c r="G200" s="873"/>
    </row>
    <row r="201" spans="7:7" s="688" customFormat="1" x14ac:dyDescent="0.2">
      <c r="G201" s="873"/>
    </row>
    <row r="202" spans="7:7" s="688" customFormat="1" x14ac:dyDescent="0.2">
      <c r="G202" s="873"/>
    </row>
    <row r="203" spans="7:7" s="688" customFormat="1" x14ac:dyDescent="0.2">
      <c r="G203" s="873"/>
    </row>
    <row r="204" spans="7:7" s="688" customFormat="1" x14ac:dyDescent="0.2">
      <c r="G204" s="873"/>
    </row>
    <row r="205" spans="7:7" s="688" customFormat="1" x14ac:dyDescent="0.2">
      <c r="G205" s="873"/>
    </row>
    <row r="206" spans="7:7" s="688" customFormat="1" x14ac:dyDescent="0.2">
      <c r="G206" s="873"/>
    </row>
    <row r="207" spans="7:7" s="688" customFormat="1" x14ac:dyDescent="0.2">
      <c r="G207" s="873"/>
    </row>
    <row r="208" spans="7:7" s="688" customFormat="1" x14ac:dyDescent="0.2">
      <c r="G208" s="873"/>
    </row>
    <row r="209" spans="7:7" s="688" customFormat="1" x14ac:dyDescent="0.2">
      <c r="G209" s="873"/>
    </row>
    <row r="210" spans="7:7" s="688" customFormat="1" x14ac:dyDescent="0.2">
      <c r="G210" s="873"/>
    </row>
    <row r="211" spans="7:7" s="688" customFormat="1" x14ac:dyDescent="0.2">
      <c r="G211" s="873"/>
    </row>
    <row r="212" spans="7:7" s="688" customFormat="1" x14ac:dyDescent="0.2">
      <c r="G212" s="873"/>
    </row>
    <row r="213" spans="7:7" s="688" customFormat="1" x14ac:dyDescent="0.2">
      <c r="G213" s="873"/>
    </row>
    <row r="214" spans="7:7" s="688" customFormat="1" x14ac:dyDescent="0.2">
      <c r="G214" s="873"/>
    </row>
    <row r="215" spans="7:7" s="688" customFormat="1" x14ac:dyDescent="0.2">
      <c r="G215" s="873"/>
    </row>
    <row r="216" spans="7:7" s="688" customFormat="1" x14ac:dyDescent="0.2">
      <c r="G216" s="873"/>
    </row>
    <row r="217" spans="7:7" s="688" customFormat="1" x14ac:dyDescent="0.2">
      <c r="G217" s="873"/>
    </row>
    <row r="218" spans="7:7" s="688" customFormat="1" x14ac:dyDescent="0.2">
      <c r="G218" s="873"/>
    </row>
    <row r="219" spans="7:7" s="688" customFormat="1" x14ac:dyDescent="0.2">
      <c r="G219" s="873"/>
    </row>
    <row r="220" spans="7:7" s="688" customFormat="1" x14ac:dyDescent="0.2">
      <c r="G220" s="873"/>
    </row>
    <row r="221" spans="7:7" s="688" customFormat="1" x14ac:dyDescent="0.2">
      <c r="G221" s="873"/>
    </row>
    <row r="222" spans="7:7" s="688" customFormat="1" x14ac:dyDescent="0.2">
      <c r="G222" s="873"/>
    </row>
    <row r="223" spans="7:7" s="688" customFormat="1" x14ac:dyDescent="0.2">
      <c r="G223" s="873"/>
    </row>
    <row r="224" spans="7:7" s="688" customFormat="1" x14ac:dyDescent="0.2">
      <c r="G224" s="873"/>
    </row>
    <row r="225" spans="7:7" s="688" customFormat="1" x14ac:dyDescent="0.2">
      <c r="G225" s="873"/>
    </row>
    <row r="226" spans="7:7" s="688" customFormat="1" x14ac:dyDescent="0.2">
      <c r="G226" s="873"/>
    </row>
    <row r="227" spans="7:7" s="688" customFormat="1" x14ac:dyDescent="0.2">
      <c r="G227" s="873"/>
    </row>
    <row r="228" spans="7:7" s="688" customFormat="1" x14ac:dyDescent="0.2">
      <c r="G228" s="873"/>
    </row>
    <row r="229" spans="7:7" s="688" customFormat="1" x14ac:dyDescent="0.2">
      <c r="G229" s="873"/>
    </row>
    <row r="230" spans="7:7" s="688" customFormat="1" x14ac:dyDescent="0.2">
      <c r="G230" s="873"/>
    </row>
    <row r="231" spans="7:7" s="688" customFormat="1" x14ac:dyDescent="0.2">
      <c r="G231" s="873"/>
    </row>
    <row r="232" spans="7:7" s="688" customFormat="1" x14ac:dyDescent="0.2">
      <c r="G232" s="873"/>
    </row>
    <row r="233" spans="7:7" s="688" customFormat="1" x14ac:dyDescent="0.2">
      <c r="G233" s="873"/>
    </row>
    <row r="234" spans="7:7" s="688" customFormat="1" x14ac:dyDescent="0.2">
      <c r="G234" s="873"/>
    </row>
    <row r="235" spans="7:7" s="688" customFormat="1" x14ac:dyDescent="0.2">
      <c r="G235" s="873"/>
    </row>
    <row r="236" spans="7:7" s="688" customFormat="1" x14ac:dyDescent="0.2">
      <c r="G236" s="873"/>
    </row>
    <row r="237" spans="7:7" s="688" customFormat="1" x14ac:dyDescent="0.2">
      <c r="G237" s="873"/>
    </row>
    <row r="238" spans="7:7" s="688" customFormat="1" x14ac:dyDescent="0.2">
      <c r="G238" s="873"/>
    </row>
    <row r="239" spans="7:7" s="688" customFormat="1" x14ac:dyDescent="0.2">
      <c r="G239" s="873"/>
    </row>
    <row r="240" spans="7:7" s="688" customFormat="1" x14ac:dyDescent="0.2">
      <c r="G240" s="873"/>
    </row>
    <row r="241" spans="7:7" s="688" customFormat="1" x14ac:dyDescent="0.2">
      <c r="G241" s="873"/>
    </row>
    <row r="242" spans="7:7" s="688" customFormat="1" x14ac:dyDescent="0.2">
      <c r="G242" s="873"/>
    </row>
    <row r="243" spans="7:7" s="688" customFormat="1" x14ac:dyDescent="0.2">
      <c r="G243" s="873"/>
    </row>
    <row r="244" spans="7:7" s="688" customFormat="1" x14ac:dyDescent="0.2">
      <c r="G244" s="873"/>
    </row>
    <row r="245" spans="7:7" s="688" customFormat="1" x14ac:dyDescent="0.2">
      <c r="G245" s="873"/>
    </row>
    <row r="246" spans="7:7" s="688" customFormat="1" x14ac:dyDescent="0.2">
      <c r="G246" s="873"/>
    </row>
    <row r="247" spans="7:7" s="688" customFormat="1" x14ac:dyDescent="0.2">
      <c r="G247" s="873"/>
    </row>
    <row r="248" spans="7:7" s="688" customFormat="1" x14ac:dyDescent="0.2">
      <c r="G248" s="873"/>
    </row>
    <row r="249" spans="7:7" s="688" customFormat="1" x14ac:dyDescent="0.2">
      <c r="G249" s="873"/>
    </row>
    <row r="250" spans="7:7" s="688" customFormat="1" x14ac:dyDescent="0.2">
      <c r="G250" s="873"/>
    </row>
    <row r="251" spans="7:7" s="688" customFormat="1" x14ac:dyDescent="0.2">
      <c r="G251" s="873"/>
    </row>
    <row r="252" spans="7:7" s="688" customFormat="1" x14ac:dyDescent="0.2">
      <c r="G252" s="873"/>
    </row>
    <row r="253" spans="7:7" s="688" customFormat="1" x14ac:dyDescent="0.2">
      <c r="G253" s="873"/>
    </row>
    <row r="254" spans="7:7" s="688" customFormat="1" x14ac:dyDescent="0.2">
      <c r="G254" s="873"/>
    </row>
    <row r="255" spans="7:7" s="688" customFormat="1" x14ac:dyDescent="0.2">
      <c r="G255" s="873"/>
    </row>
    <row r="256" spans="7:7" s="688" customFormat="1" x14ac:dyDescent="0.2">
      <c r="G256" s="873"/>
    </row>
    <row r="257" spans="7:7" s="688" customFormat="1" x14ac:dyDescent="0.2">
      <c r="G257" s="873"/>
    </row>
    <row r="258" spans="7:7" s="688" customFormat="1" x14ac:dyDescent="0.2">
      <c r="G258" s="873"/>
    </row>
    <row r="259" spans="7:7" s="688" customFormat="1" x14ac:dyDescent="0.2">
      <c r="G259" s="873"/>
    </row>
    <row r="260" spans="7:7" s="688" customFormat="1" x14ac:dyDescent="0.2">
      <c r="G260" s="873"/>
    </row>
    <row r="261" spans="7:7" s="688" customFormat="1" x14ac:dyDescent="0.2">
      <c r="G261" s="873"/>
    </row>
    <row r="262" spans="7:7" s="688" customFormat="1" x14ac:dyDescent="0.2">
      <c r="G262" s="873"/>
    </row>
    <row r="263" spans="7:7" s="688" customFormat="1" x14ac:dyDescent="0.2">
      <c r="G263" s="873"/>
    </row>
    <row r="264" spans="7:7" s="688" customFormat="1" x14ac:dyDescent="0.2">
      <c r="G264" s="873"/>
    </row>
    <row r="265" spans="7:7" s="688" customFormat="1" x14ac:dyDescent="0.2">
      <c r="G265" s="873"/>
    </row>
    <row r="266" spans="7:7" s="688" customFormat="1" x14ac:dyDescent="0.2">
      <c r="G266" s="873"/>
    </row>
    <row r="267" spans="7:7" s="688" customFormat="1" x14ac:dyDescent="0.2">
      <c r="G267" s="873"/>
    </row>
    <row r="268" spans="7:7" s="688" customFormat="1" x14ac:dyDescent="0.2">
      <c r="G268" s="873"/>
    </row>
    <row r="269" spans="7:7" s="688" customFormat="1" x14ac:dyDescent="0.2">
      <c r="G269" s="873"/>
    </row>
    <row r="270" spans="7:7" s="688" customFormat="1" x14ac:dyDescent="0.2">
      <c r="G270" s="873"/>
    </row>
    <row r="271" spans="7:7" s="688" customFormat="1" x14ac:dyDescent="0.2">
      <c r="G271" s="873"/>
    </row>
    <row r="272" spans="7:7" s="688" customFormat="1" x14ac:dyDescent="0.2">
      <c r="G272" s="873"/>
    </row>
    <row r="273" spans="7:7" s="688" customFormat="1" x14ac:dyDescent="0.2">
      <c r="G273" s="873"/>
    </row>
    <row r="274" spans="7:7" s="688" customFormat="1" x14ac:dyDescent="0.2">
      <c r="G274" s="873"/>
    </row>
    <row r="275" spans="7:7" s="688" customFormat="1" x14ac:dyDescent="0.2">
      <c r="G275" s="873"/>
    </row>
    <row r="276" spans="7:7" s="688" customFormat="1" x14ac:dyDescent="0.2">
      <c r="G276" s="873"/>
    </row>
    <row r="277" spans="7:7" s="688" customFormat="1" x14ac:dyDescent="0.2">
      <c r="G277" s="873"/>
    </row>
    <row r="278" spans="7:7" s="688" customFormat="1" x14ac:dyDescent="0.2">
      <c r="G278" s="873"/>
    </row>
    <row r="279" spans="7:7" s="688" customFormat="1" x14ac:dyDescent="0.2">
      <c r="G279" s="873"/>
    </row>
    <row r="280" spans="7:7" s="688" customFormat="1" x14ac:dyDescent="0.2">
      <c r="G280" s="873"/>
    </row>
    <row r="281" spans="7:7" s="688" customFormat="1" x14ac:dyDescent="0.2">
      <c r="G281" s="873"/>
    </row>
    <row r="282" spans="7:7" s="688" customFormat="1" x14ac:dyDescent="0.2">
      <c r="G282" s="873"/>
    </row>
    <row r="283" spans="7:7" s="688" customFormat="1" x14ac:dyDescent="0.2">
      <c r="G283" s="873"/>
    </row>
    <row r="284" spans="7:7" s="688" customFormat="1" x14ac:dyDescent="0.2">
      <c r="G284" s="873"/>
    </row>
    <row r="285" spans="7:7" s="688" customFormat="1" x14ac:dyDescent="0.2">
      <c r="G285" s="873"/>
    </row>
    <row r="286" spans="7:7" s="688" customFormat="1" x14ac:dyDescent="0.2">
      <c r="G286" s="873"/>
    </row>
    <row r="287" spans="7:7" s="688" customFormat="1" x14ac:dyDescent="0.2">
      <c r="G287" s="873"/>
    </row>
    <row r="288" spans="7:7" s="688" customFormat="1" x14ac:dyDescent="0.2">
      <c r="G288" s="873"/>
    </row>
    <row r="289" spans="7:7" s="688" customFormat="1" x14ac:dyDescent="0.2">
      <c r="G289" s="873"/>
    </row>
    <row r="290" spans="7:7" s="688" customFormat="1" x14ac:dyDescent="0.2">
      <c r="G290" s="873"/>
    </row>
    <row r="291" spans="7:7" s="688" customFormat="1" x14ac:dyDescent="0.2">
      <c r="G291" s="873"/>
    </row>
    <row r="292" spans="7:7" s="688" customFormat="1" x14ac:dyDescent="0.2">
      <c r="G292" s="873"/>
    </row>
    <row r="293" spans="7:7" s="688" customFormat="1" x14ac:dyDescent="0.2">
      <c r="G293" s="873"/>
    </row>
    <row r="294" spans="7:7" s="688" customFormat="1" x14ac:dyDescent="0.2">
      <c r="G294" s="873"/>
    </row>
    <row r="295" spans="7:7" s="688" customFormat="1" x14ac:dyDescent="0.2">
      <c r="G295" s="873"/>
    </row>
    <row r="296" spans="7:7" s="688" customFormat="1" x14ac:dyDescent="0.2">
      <c r="G296" s="873"/>
    </row>
    <row r="297" spans="7:7" s="688" customFormat="1" x14ac:dyDescent="0.2">
      <c r="G297" s="873"/>
    </row>
    <row r="298" spans="7:7" s="688" customFormat="1" x14ac:dyDescent="0.2">
      <c r="G298" s="873"/>
    </row>
    <row r="299" spans="7:7" s="688" customFormat="1" x14ac:dyDescent="0.2">
      <c r="G299" s="873"/>
    </row>
    <row r="300" spans="7:7" s="688" customFormat="1" x14ac:dyDescent="0.2">
      <c r="G300" s="873"/>
    </row>
    <row r="301" spans="7:7" s="688" customFormat="1" x14ac:dyDescent="0.2">
      <c r="G301" s="873"/>
    </row>
    <row r="302" spans="7:7" s="688" customFormat="1" x14ac:dyDescent="0.2">
      <c r="G302" s="873"/>
    </row>
    <row r="303" spans="7:7" s="688" customFormat="1" x14ac:dyDescent="0.2">
      <c r="G303" s="873"/>
    </row>
    <row r="304" spans="7:7" s="688" customFormat="1" x14ac:dyDescent="0.2">
      <c r="G304" s="873"/>
    </row>
    <row r="305" spans="7:7" s="688" customFormat="1" x14ac:dyDescent="0.2">
      <c r="G305" s="873"/>
    </row>
    <row r="306" spans="7:7" s="688" customFormat="1" x14ac:dyDescent="0.2">
      <c r="G306" s="873"/>
    </row>
    <row r="307" spans="7:7" s="688" customFormat="1" x14ac:dyDescent="0.2">
      <c r="G307" s="873"/>
    </row>
    <row r="308" spans="7:7" s="688" customFormat="1" x14ac:dyDescent="0.2">
      <c r="G308" s="873"/>
    </row>
    <row r="309" spans="7:7" s="688" customFormat="1" x14ac:dyDescent="0.2">
      <c r="G309" s="873"/>
    </row>
    <row r="310" spans="7:7" s="688" customFormat="1" x14ac:dyDescent="0.2">
      <c r="G310" s="873"/>
    </row>
    <row r="311" spans="7:7" s="688" customFormat="1" x14ac:dyDescent="0.2">
      <c r="G311" s="873"/>
    </row>
    <row r="312" spans="7:7" s="688" customFormat="1" x14ac:dyDescent="0.2">
      <c r="G312" s="873"/>
    </row>
    <row r="313" spans="7:7" s="688" customFormat="1" x14ac:dyDescent="0.2">
      <c r="G313" s="873"/>
    </row>
    <row r="314" spans="7:7" s="688" customFormat="1" x14ac:dyDescent="0.2">
      <c r="G314" s="873"/>
    </row>
    <row r="315" spans="7:7" s="688" customFormat="1" x14ac:dyDescent="0.2">
      <c r="G315" s="873"/>
    </row>
    <row r="316" spans="7:7" s="688" customFormat="1" x14ac:dyDescent="0.2">
      <c r="G316" s="873"/>
    </row>
    <row r="317" spans="7:7" s="688" customFormat="1" x14ac:dyDescent="0.2">
      <c r="G317" s="873"/>
    </row>
    <row r="318" spans="7:7" s="688" customFormat="1" x14ac:dyDescent="0.2">
      <c r="G318" s="873"/>
    </row>
    <row r="319" spans="7:7" s="688" customFormat="1" x14ac:dyDescent="0.2">
      <c r="G319" s="873"/>
    </row>
    <row r="320" spans="7:7" s="688" customFormat="1" x14ac:dyDescent="0.2">
      <c r="G320" s="873"/>
    </row>
    <row r="321" spans="7:7" s="688" customFormat="1" x14ac:dyDescent="0.2">
      <c r="G321" s="873"/>
    </row>
    <row r="322" spans="7:7" s="688" customFormat="1" x14ac:dyDescent="0.2">
      <c r="G322" s="873"/>
    </row>
    <row r="323" spans="7:7" s="688" customFormat="1" x14ac:dyDescent="0.2">
      <c r="G323" s="873"/>
    </row>
    <row r="324" spans="7:7" s="688" customFormat="1" x14ac:dyDescent="0.2">
      <c r="G324" s="873"/>
    </row>
    <row r="325" spans="7:7" s="688" customFormat="1" x14ac:dyDescent="0.2">
      <c r="G325" s="873"/>
    </row>
    <row r="326" spans="7:7" s="688" customFormat="1" x14ac:dyDescent="0.2">
      <c r="G326" s="873"/>
    </row>
    <row r="327" spans="7:7" s="688" customFormat="1" x14ac:dyDescent="0.2">
      <c r="G327" s="873"/>
    </row>
    <row r="328" spans="7:7" s="688" customFormat="1" x14ac:dyDescent="0.2">
      <c r="G328" s="873"/>
    </row>
    <row r="329" spans="7:7" s="688" customFormat="1" x14ac:dyDescent="0.2">
      <c r="G329" s="873"/>
    </row>
    <row r="330" spans="7:7" s="688" customFormat="1" x14ac:dyDescent="0.2">
      <c r="G330" s="873"/>
    </row>
    <row r="331" spans="7:7" s="688" customFormat="1" x14ac:dyDescent="0.2">
      <c r="G331" s="873"/>
    </row>
    <row r="332" spans="7:7" s="688" customFormat="1" x14ac:dyDescent="0.2">
      <c r="G332" s="873"/>
    </row>
    <row r="333" spans="7:7" s="688" customFormat="1" x14ac:dyDescent="0.2">
      <c r="G333" s="873"/>
    </row>
    <row r="334" spans="7:7" s="688" customFormat="1" x14ac:dyDescent="0.2">
      <c r="G334" s="873"/>
    </row>
    <row r="335" spans="7:7" s="688" customFormat="1" x14ac:dyDescent="0.2">
      <c r="G335" s="873"/>
    </row>
    <row r="336" spans="7:7" s="688" customFormat="1" x14ac:dyDescent="0.2">
      <c r="G336" s="873"/>
    </row>
    <row r="337" spans="7:7" s="688" customFormat="1" x14ac:dyDescent="0.2">
      <c r="G337" s="873"/>
    </row>
    <row r="338" spans="7:7" s="688" customFormat="1" x14ac:dyDescent="0.2">
      <c r="G338" s="873"/>
    </row>
    <row r="339" spans="7:7" s="688" customFormat="1" x14ac:dyDescent="0.2">
      <c r="G339" s="873"/>
    </row>
    <row r="340" spans="7:7" s="688" customFormat="1" x14ac:dyDescent="0.2">
      <c r="G340" s="873"/>
    </row>
    <row r="341" spans="7:7" s="688" customFormat="1" x14ac:dyDescent="0.2">
      <c r="G341" s="873"/>
    </row>
    <row r="342" spans="7:7" s="688" customFormat="1" x14ac:dyDescent="0.2">
      <c r="G342" s="873"/>
    </row>
  </sheetData>
  <mergeCells count="7">
    <mergeCell ref="A35:I35"/>
    <mergeCell ref="A1:G2"/>
    <mergeCell ref="C3:D3"/>
    <mergeCell ref="E3:F3"/>
    <mergeCell ref="A3:A4"/>
    <mergeCell ref="B3:B4"/>
    <mergeCell ref="G3:I3"/>
  </mergeCells>
  <conditionalFormatting sqref="C5">
    <cfRule type="cellIs" dxfId="3847" priority="9861" operator="between">
      <formula>0.00000001</formula>
      <formula>1</formula>
    </cfRule>
  </conditionalFormatting>
  <conditionalFormatting sqref="C5">
    <cfRule type="cellIs" dxfId="3846" priority="9619" operator="between">
      <formula>0.00000001</formula>
      <formula>1</formula>
    </cfRule>
  </conditionalFormatting>
  <conditionalFormatting sqref="K11">
    <cfRule type="cellIs" dxfId="3845" priority="9521" operator="between">
      <formula>0.000001</formula>
      <formula>1</formula>
    </cfRule>
  </conditionalFormatting>
  <conditionalFormatting sqref="E9">
    <cfRule type="cellIs" dxfId="3844" priority="9501" operator="between">
      <formula>0.00000001</formula>
      <formula>1</formula>
    </cfRule>
  </conditionalFormatting>
  <conditionalFormatting sqref="G9">
    <cfRule type="cellIs" dxfId="3843" priority="9500" operator="between">
      <formula>0.00000001</formula>
      <formula>1</formula>
    </cfRule>
  </conditionalFormatting>
  <conditionalFormatting sqref="E9">
    <cfRule type="cellIs" dxfId="3842" priority="9497" operator="between">
      <formula>0.00000001</formula>
      <formula>1</formula>
    </cfRule>
  </conditionalFormatting>
  <conditionalFormatting sqref="G9">
    <cfRule type="cellIs" dxfId="3841" priority="9496" operator="between">
      <formula>0.00000001</formula>
      <formula>1</formula>
    </cfRule>
  </conditionalFormatting>
  <conditionalFormatting sqref="C6">
    <cfRule type="cellIs" dxfId="3840" priority="8104" operator="between">
      <formula>0.00000001</formula>
      <formula>1</formula>
    </cfRule>
  </conditionalFormatting>
  <conditionalFormatting sqref="C6">
    <cfRule type="cellIs" dxfId="3839" priority="8109" operator="between">
      <formula>0.00000001</formula>
      <formula>1</formula>
    </cfRule>
  </conditionalFormatting>
  <conditionalFormatting sqref="I6">
    <cfRule type="cellIs" dxfId="3838" priority="8108" operator="between">
      <formula>0.000001</formula>
      <formula>1</formula>
    </cfRule>
  </conditionalFormatting>
  <conditionalFormatting sqref="I6">
    <cfRule type="cellIs" dxfId="3837" priority="8106" operator="between">
      <formula>0.000001</formula>
      <formula>1</formula>
    </cfRule>
  </conditionalFormatting>
  <conditionalFormatting sqref="C6">
    <cfRule type="cellIs" dxfId="3836" priority="8107" operator="between">
      <formula>0.00000001</formula>
      <formula>1</formula>
    </cfRule>
  </conditionalFormatting>
  <conditionalFormatting sqref="C6">
    <cfRule type="cellIs" dxfId="3835" priority="8105" operator="between">
      <formula>0.00000001</formula>
      <formula>1</formula>
    </cfRule>
  </conditionalFormatting>
  <conditionalFormatting sqref="E6">
    <cfRule type="cellIs" dxfId="3834" priority="8103" operator="between">
      <formula>0.00000001</formula>
      <formula>1</formula>
    </cfRule>
  </conditionalFormatting>
  <conditionalFormatting sqref="G6">
    <cfRule type="cellIs" dxfId="3833" priority="8102" operator="between">
      <formula>0.00000001</formula>
      <formula>1</formula>
    </cfRule>
  </conditionalFormatting>
  <conditionalFormatting sqref="C6">
    <cfRule type="cellIs" dxfId="3832" priority="8101" operator="between">
      <formula>0.00000001</formula>
      <formula>1</formula>
    </cfRule>
  </conditionalFormatting>
  <conditionalFormatting sqref="I6">
    <cfRule type="cellIs" dxfId="3831" priority="8100" operator="between">
      <formula>0.000001</formula>
      <formula>1</formula>
    </cfRule>
  </conditionalFormatting>
  <conditionalFormatting sqref="C6">
    <cfRule type="cellIs" dxfId="3830" priority="8099" operator="between">
      <formula>0.00000001</formula>
      <formula>1</formula>
    </cfRule>
  </conditionalFormatting>
  <conditionalFormatting sqref="I6">
    <cfRule type="cellIs" dxfId="3829" priority="8098" operator="between">
      <formula>0.000001</formula>
      <formula>1</formula>
    </cfRule>
  </conditionalFormatting>
  <conditionalFormatting sqref="I6">
    <cfRule type="cellIs" dxfId="3828" priority="8096" operator="between">
      <formula>0.000001</formula>
      <formula>1</formula>
    </cfRule>
  </conditionalFormatting>
  <conditionalFormatting sqref="C6">
    <cfRule type="cellIs" dxfId="3827" priority="8097" operator="between">
      <formula>0.00000001</formula>
      <formula>1</formula>
    </cfRule>
  </conditionalFormatting>
  <conditionalFormatting sqref="E7">
    <cfRule type="cellIs" dxfId="3826" priority="8095" operator="between">
      <formula>0.00000001</formula>
      <formula>1</formula>
    </cfRule>
  </conditionalFormatting>
  <conditionalFormatting sqref="G7">
    <cfRule type="cellIs" dxfId="3825" priority="8094" operator="between">
      <formula>0.00000001</formula>
      <formula>1</formula>
    </cfRule>
  </conditionalFormatting>
  <conditionalFormatting sqref="E7">
    <cfRule type="cellIs" dxfId="3824" priority="8093" operator="between">
      <formula>0.00000001</formula>
      <formula>1</formula>
    </cfRule>
  </conditionalFormatting>
  <conditionalFormatting sqref="G7">
    <cfRule type="cellIs" dxfId="3823" priority="8092" operator="between">
      <formula>0.00000001</formula>
      <formula>1</formula>
    </cfRule>
  </conditionalFormatting>
  <conditionalFormatting sqref="E14">
    <cfRule type="cellIs" dxfId="3822" priority="8079" operator="between">
      <formula>0.00000001</formula>
      <formula>1</formula>
    </cfRule>
  </conditionalFormatting>
  <conditionalFormatting sqref="E14">
    <cfRule type="cellIs" dxfId="3821" priority="8077" operator="between">
      <formula>0.00000001</formula>
      <formula>1</formula>
    </cfRule>
  </conditionalFormatting>
  <conditionalFormatting sqref="C29">
    <cfRule type="cellIs" dxfId="3820" priority="5335" operator="between">
      <formula>0.00000001</formula>
      <formula>1</formula>
    </cfRule>
  </conditionalFormatting>
  <conditionalFormatting sqref="C29">
    <cfRule type="cellIs" dxfId="3819" priority="5339" operator="between">
      <formula>0.00000001</formula>
      <formula>1</formula>
    </cfRule>
  </conditionalFormatting>
  <conditionalFormatting sqref="C29">
    <cfRule type="cellIs" dxfId="3818" priority="5337" operator="between">
      <formula>0.00000001</formula>
      <formula>1</formula>
    </cfRule>
  </conditionalFormatting>
  <conditionalFormatting sqref="C29">
    <cfRule type="cellIs" dxfId="3817" priority="5340" operator="between">
      <formula>0.00000001</formula>
      <formula>1</formula>
    </cfRule>
  </conditionalFormatting>
  <conditionalFormatting sqref="C29">
    <cfRule type="cellIs" dxfId="3816" priority="5323" operator="between">
      <formula>0.00000001</formula>
      <formula>1</formula>
    </cfRule>
  </conditionalFormatting>
  <conditionalFormatting sqref="C29">
    <cfRule type="cellIs" dxfId="3815" priority="5333" operator="between">
      <formula>0.00000001</formula>
      <formula>1</formula>
    </cfRule>
  </conditionalFormatting>
  <conditionalFormatting sqref="C29">
    <cfRule type="cellIs" dxfId="3814" priority="5331" operator="between">
      <formula>0.00000001</formula>
      <formula>1</formula>
    </cfRule>
  </conditionalFormatting>
  <conditionalFormatting sqref="C29">
    <cfRule type="cellIs" dxfId="3813" priority="5329" operator="between">
      <formula>0.00000001</formula>
      <formula>1</formula>
    </cfRule>
  </conditionalFormatting>
  <conditionalFormatting sqref="C29">
    <cfRule type="cellIs" dxfId="3812" priority="5327" operator="between">
      <formula>0.00000001</formula>
      <formula>1</formula>
    </cfRule>
  </conditionalFormatting>
  <conditionalFormatting sqref="C29">
    <cfRule type="cellIs" dxfId="3811" priority="5325" operator="between">
      <formula>0.00000001</formula>
      <formula>1</formula>
    </cfRule>
  </conditionalFormatting>
  <conditionalFormatting sqref="C29">
    <cfRule type="cellIs" dxfId="3810" priority="5322" operator="between">
      <formula>0.00000001</formula>
      <formula>1</formula>
    </cfRule>
  </conditionalFormatting>
  <conditionalFormatting sqref="C29">
    <cfRule type="cellIs" dxfId="3809" priority="5328" operator="between">
      <formula>0.00000001</formula>
      <formula>1</formula>
    </cfRule>
  </conditionalFormatting>
  <conditionalFormatting sqref="C29">
    <cfRule type="cellIs" dxfId="3808" priority="5338" operator="between">
      <formula>0.00000001</formula>
      <formula>1</formula>
    </cfRule>
  </conditionalFormatting>
  <conditionalFormatting sqref="C29">
    <cfRule type="cellIs" dxfId="3807" priority="5336" operator="between">
      <formula>0.00000001</formula>
      <formula>1</formula>
    </cfRule>
  </conditionalFormatting>
  <conditionalFormatting sqref="C29">
    <cfRule type="cellIs" dxfId="3806" priority="5334" operator="between">
      <formula>0.00000001</formula>
      <formula>1</formula>
    </cfRule>
  </conditionalFormatting>
  <conditionalFormatting sqref="C29">
    <cfRule type="cellIs" dxfId="3805" priority="5332" operator="between">
      <formula>0.00000001</formula>
      <formula>1</formula>
    </cfRule>
  </conditionalFormatting>
  <conditionalFormatting sqref="C29">
    <cfRule type="cellIs" dxfId="3804" priority="5330" operator="between">
      <formula>0.00000001</formula>
      <formula>1</formula>
    </cfRule>
  </conditionalFormatting>
  <conditionalFormatting sqref="C29">
    <cfRule type="cellIs" dxfId="3803" priority="5294" operator="between">
      <formula>0.00000001</formula>
      <formula>1</formula>
    </cfRule>
  </conditionalFormatting>
  <conditionalFormatting sqref="C29">
    <cfRule type="cellIs" dxfId="3802" priority="5297" operator="between">
      <formula>0.00000001</formula>
      <formula>1</formula>
    </cfRule>
  </conditionalFormatting>
  <conditionalFormatting sqref="C29">
    <cfRule type="cellIs" dxfId="3801" priority="5295" operator="between">
      <formula>0.00000001</formula>
      <formula>1</formula>
    </cfRule>
  </conditionalFormatting>
  <conditionalFormatting sqref="C29">
    <cfRule type="cellIs" dxfId="3800" priority="5321" operator="between">
      <formula>0.00000001</formula>
      <formula>1</formula>
    </cfRule>
  </conditionalFormatting>
  <conditionalFormatting sqref="C29">
    <cfRule type="cellIs" dxfId="3799" priority="5300" operator="between">
      <formula>0.00000001</formula>
      <formula>1</formula>
    </cfRule>
  </conditionalFormatting>
  <conditionalFormatting sqref="C29">
    <cfRule type="cellIs" dxfId="3798" priority="5298" operator="between">
      <formula>0.00000001</formula>
      <formula>1</formula>
    </cfRule>
  </conditionalFormatting>
  <conditionalFormatting sqref="C29">
    <cfRule type="cellIs" dxfId="3797" priority="5292" operator="between">
      <formula>0.00000001</formula>
      <formula>1</formula>
    </cfRule>
  </conditionalFormatting>
  <conditionalFormatting sqref="C29">
    <cfRule type="cellIs" dxfId="3796" priority="5326" operator="between">
      <formula>0.00000001</formula>
      <formula>1</formula>
    </cfRule>
  </conditionalFormatting>
  <conditionalFormatting sqref="C29">
    <cfRule type="cellIs" dxfId="3795" priority="5324" operator="between">
      <formula>0.00000001</formula>
      <formula>1</formula>
    </cfRule>
  </conditionalFormatting>
  <conditionalFormatting sqref="C29">
    <cfRule type="cellIs" dxfId="3794" priority="5320" operator="between">
      <formula>0.00000001</formula>
      <formula>1</formula>
    </cfRule>
  </conditionalFormatting>
  <conditionalFormatting sqref="C29">
    <cfRule type="cellIs" dxfId="3793" priority="5319" operator="between">
      <formula>0.00000001</formula>
      <formula>1</formula>
    </cfRule>
  </conditionalFormatting>
  <conditionalFormatting sqref="C29">
    <cfRule type="cellIs" dxfId="3792" priority="5302" operator="between">
      <formula>0.00000001</formula>
      <formula>1</formula>
    </cfRule>
  </conditionalFormatting>
  <conditionalFormatting sqref="C29">
    <cfRule type="cellIs" dxfId="3791" priority="5318" operator="between">
      <formula>0.00000001</formula>
      <formula>1</formula>
    </cfRule>
  </conditionalFormatting>
  <conditionalFormatting sqref="I29">
    <cfRule type="cellIs" dxfId="3790" priority="5317" operator="between">
      <formula>0.000001</formula>
      <formula>1</formula>
    </cfRule>
  </conditionalFormatting>
  <conditionalFormatting sqref="C29">
    <cfRule type="cellIs" dxfId="3789" priority="5316" operator="between">
      <formula>0.00000001</formula>
      <formula>1</formula>
    </cfRule>
  </conditionalFormatting>
  <conditionalFormatting sqref="I29">
    <cfRule type="cellIs" dxfId="3788" priority="5315" operator="between">
      <formula>0.000001</formula>
      <formula>1</formula>
    </cfRule>
  </conditionalFormatting>
  <conditionalFormatting sqref="I29">
    <cfRule type="cellIs" dxfId="3787" priority="5307" operator="between">
      <formula>0.000001</formula>
      <formula>1</formula>
    </cfRule>
  </conditionalFormatting>
  <conditionalFormatting sqref="I29">
    <cfRule type="cellIs" dxfId="3786" priority="5313" operator="between">
      <formula>0.000001</formula>
      <formula>1</formula>
    </cfRule>
  </conditionalFormatting>
  <conditionalFormatting sqref="C29">
    <cfRule type="cellIs" dxfId="3785" priority="5314" operator="between">
      <formula>0.00000001</formula>
      <formula>1</formula>
    </cfRule>
  </conditionalFormatting>
  <conditionalFormatting sqref="I29">
    <cfRule type="cellIs" dxfId="3784" priority="5311" operator="between">
      <formula>0.000001</formula>
      <formula>1</formula>
    </cfRule>
  </conditionalFormatting>
  <conditionalFormatting sqref="C29">
    <cfRule type="cellIs" dxfId="3783" priority="5312" operator="between">
      <formula>0.00000001</formula>
      <formula>1</formula>
    </cfRule>
  </conditionalFormatting>
  <conditionalFormatting sqref="C29">
    <cfRule type="cellIs" dxfId="3782" priority="5310" operator="between">
      <formula>0.00000001</formula>
      <formula>1</formula>
    </cfRule>
  </conditionalFormatting>
  <conditionalFormatting sqref="I29">
    <cfRule type="cellIs" dxfId="3781" priority="5309" operator="between">
      <formula>0.000001</formula>
      <formula>1</formula>
    </cfRule>
  </conditionalFormatting>
  <conditionalFormatting sqref="C29">
    <cfRule type="cellIs" dxfId="3780" priority="5308" operator="between">
      <formula>0.00000001</formula>
      <formula>1</formula>
    </cfRule>
  </conditionalFormatting>
  <conditionalFormatting sqref="I29">
    <cfRule type="cellIs" dxfId="3779" priority="5305" operator="between">
      <formula>0.000001</formula>
      <formula>1</formula>
    </cfRule>
  </conditionalFormatting>
  <conditionalFormatting sqref="C29">
    <cfRule type="cellIs" dxfId="3778" priority="5306" operator="between">
      <formula>0.00000001</formula>
      <formula>1</formula>
    </cfRule>
  </conditionalFormatting>
  <conditionalFormatting sqref="C29">
    <cfRule type="cellIs" dxfId="3777" priority="5304" operator="between">
      <formula>0.00000001</formula>
      <formula>1</formula>
    </cfRule>
  </conditionalFormatting>
  <conditionalFormatting sqref="I29">
    <cfRule type="cellIs" dxfId="3776" priority="5303" operator="between">
      <formula>0.000001</formula>
      <formula>1</formula>
    </cfRule>
  </conditionalFormatting>
  <conditionalFormatting sqref="C29">
    <cfRule type="cellIs" dxfId="3775" priority="5301" operator="between">
      <formula>0.00000001</formula>
      <formula>1</formula>
    </cfRule>
  </conditionalFormatting>
  <conditionalFormatting sqref="C29">
    <cfRule type="cellIs" dxfId="3774" priority="5299" operator="between">
      <formula>0.00000001</formula>
      <formula>1</formula>
    </cfRule>
  </conditionalFormatting>
  <conditionalFormatting sqref="C29">
    <cfRule type="cellIs" dxfId="3773" priority="5296" operator="between">
      <formula>0.00000001</formula>
      <formula>1</formula>
    </cfRule>
  </conditionalFormatting>
  <conditionalFormatting sqref="C29">
    <cfRule type="cellIs" dxfId="3772" priority="5293" operator="between">
      <formula>0.00000001</formula>
      <formula>1</formula>
    </cfRule>
  </conditionalFormatting>
  <conditionalFormatting sqref="C29">
    <cfRule type="cellIs" dxfId="3771" priority="5291" operator="between">
      <formula>0.00000001</formula>
      <formula>1</formula>
    </cfRule>
  </conditionalFormatting>
  <conditionalFormatting sqref="C29">
    <cfRule type="cellIs" dxfId="3770" priority="5289" operator="between">
      <formula>0.00000001</formula>
      <formula>1</formula>
    </cfRule>
  </conditionalFormatting>
  <conditionalFormatting sqref="C29">
    <cfRule type="cellIs" dxfId="3769" priority="5290" operator="between">
      <formula>0.00000001</formula>
      <formula>1</formula>
    </cfRule>
  </conditionalFormatting>
  <conditionalFormatting sqref="C29">
    <cfRule type="cellIs" dxfId="3768" priority="5288" operator="between">
      <formula>0.00000001</formula>
      <formula>1</formula>
    </cfRule>
  </conditionalFormatting>
  <conditionalFormatting sqref="C29">
    <cfRule type="cellIs" dxfId="3767" priority="5287" operator="between">
      <formula>0.00000001</formula>
      <formula>1</formula>
    </cfRule>
  </conditionalFormatting>
  <conditionalFormatting sqref="C29">
    <cfRule type="cellIs" dxfId="3766" priority="5277" operator="between">
      <formula>0.00000001</formula>
      <formula>1</formula>
    </cfRule>
  </conditionalFormatting>
  <conditionalFormatting sqref="C29">
    <cfRule type="cellIs" dxfId="3765" priority="5275" operator="between">
      <formula>0.00000001</formula>
      <formula>1</formula>
    </cfRule>
  </conditionalFormatting>
  <conditionalFormatting sqref="C29">
    <cfRule type="cellIs" dxfId="3764" priority="5274" operator="between">
      <formula>0.00000001</formula>
      <formula>1</formula>
    </cfRule>
  </conditionalFormatting>
  <conditionalFormatting sqref="C29">
    <cfRule type="cellIs" dxfId="3763" priority="5286" operator="between">
      <formula>0.00000001</formula>
      <formula>1</formula>
    </cfRule>
  </conditionalFormatting>
  <conditionalFormatting sqref="C29">
    <cfRule type="cellIs" dxfId="3762" priority="5285" operator="between">
      <formula>0.00000001</formula>
      <formula>1</formula>
    </cfRule>
  </conditionalFormatting>
  <conditionalFormatting sqref="C29">
    <cfRule type="cellIs" dxfId="3761" priority="5284" operator="between">
      <formula>0.00000001</formula>
      <formula>1</formula>
    </cfRule>
  </conditionalFormatting>
  <conditionalFormatting sqref="C29">
    <cfRule type="cellIs" dxfId="3760" priority="5283" operator="between">
      <formula>0.00000001</formula>
      <formula>1</formula>
    </cfRule>
  </conditionalFormatting>
  <conditionalFormatting sqref="C29">
    <cfRule type="cellIs" dxfId="3759" priority="5282" operator="between">
      <formula>0.00000001</formula>
      <formula>1</formula>
    </cfRule>
  </conditionalFormatting>
  <conditionalFormatting sqref="C29">
    <cfRule type="cellIs" dxfId="3758" priority="5281" operator="between">
      <formula>0.00000001</formula>
      <formula>1</formula>
    </cfRule>
  </conditionalFormatting>
  <conditionalFormatting sqref="C29">
    <cfRule type="cellIs" dxfId="3757" priority="5280" operator="between">
      <formula>0.00000001</formula>
      <formula>1</formula>
    </cfRule>
  </conditionalFormatting>
  <conditionalFormatting sqref="C29">
    <cfRule type="cellIs" dxfId="3756" priority="5279" operator="between">
      <formula>0.00000001</formula>
      <formula>1</formula>
    </cfRule>
  </conditionalFormatting>
  <conditionalFormatting sqref="C29">
    <cfRule type="cellIs" dxfId="3755" priority="5278" operator="between">
      <formula>0.00000001</formula>
      <formula>1</formula>
    </cfRule>
  </conditionalFormatting>
  <conditionalFormatting sqref="C29">
    <cfRule type="cellIs" dxfId="3754" priority="5276" operator="between">
      <formula>0.00000001</formula>
      <formula>1</formula>
    </cfRule>
  </conditionalFormatting>
  <conditionalFormatting sqref="C29">
    <cfRule type="cellIs" dxfId="3753" priority="5273" operator="between">
      <formula>0.00000001</formula>
      <formula>1</formula>
    </cfRule>
  </conditionalFormatting>
  <conditionalFormatting sqref="C28">
    <cfRule type="cellIs" dxfId="3752" priority="5271" operator="between">
      <formula>0.00000001</formula>
      <formula>1</formula>
    </cfRule>
  </conditionalFormatting>
  <conditionalFormatting sqref="C28">
    <cfRule type="cellIs" dxfId="3751" priority="5272" operator="between">
      <formula>0.00000001</formula>
      <formula>1</formula>
    </cfRule>
  </conditionalFormatting>
  <conditionalFormatting sqref="C28">
    <cfRule type="cellIs" dxfId="3750" priority="5270" operator="between">
      <formula>0.00000001</formula>
      <formula>1</formula>
    </cfRule>
  </conditionalFormatting>
  <conditionalFormatting sqref="C28">
    <cfRule type="cellIs" dxfId="3749" priority="5269" operator="between">
      <formula>0.00000001</formula>
      <formula>1</formula>
    </cfRule>
  </conditionalFormatting>
  <conditionalFormatting sqref="C28">
    <cfRule type="cellIs" dxfId="3748" priority="5264" operator="between">
      <formula>0.00000001</formula>
      <formula>1</formula>
    </cfRule>
  </conditionalFormatting>
  <conditionalFormatting sqref="C28">
    <cfRule type="cellIs" dxfId="3747" priority="5256" operator="between">
      <formula>0.00000001</formula>
      <formula>1</formula>
    </cfRule>
  </conditionalFormatting>
  <conditionalFormatting sqref="C28">
    <cfRule type="cellIs" dxfId="3746" priority="5268" operator="between">
      <formula>0.00000001</formula>
      <formula>1</formula>
    </cfRule>
  </conditionalFormatting>
  <conditionalFormatting sqref="C28">
    <cfRule type="cellIs" dxfId="3745" priority="5267" operator="between">
      <formula>0.00000001</formula>
      <formula>1</formula>
    </cfRule>
  </conditionalFormatting>
  <conditionalFormatting sqref="C28">
    <cfRule type="cellIs" dxfId="3744" priority="5266" operator="between">
      <formula>0.00000001</formula>
      <formula>1</formula>
    </cfRule>
  </conditionalFormatting>
  <conditionalFormatting sqref="C28">
    <cfRule type="cellIs" dxfId="3743" priority="5265" operator="between">
      <formula>0.00000001</formula>
      <formula>1</formula>
    </cfRule>
  </conditionalFormatting>
  <conditionalFormatting sqref="C28">
    <cfRule type="cellIs" dxfId="3742" priority="5248" operator="between">
      <formula>0.00000001</formula>
      <formula>1</formula>
    </cfRule>
  </conditionalFormatting>
  <conditionalFormatting sqref="I28">
    <cfRule type="cellIs" dxfId="3741" priority="5263" operator="between">
      <formula>0.000001</formula>
      <formula>1</formula>
    </cfRule>
  </conditionalFormatting>
  <conditionalFormatting sqref="C28">
    <cfRule type="cellIs" dxfId="3740" priority="5262" operator="between">
      <formula>0.00000001</formula>
      <formula>1</formula>
    </cfRule>
  </conditionalFormatting>
  <conditionalFormatting sqref="I28">
    <cfRule type="cellIs" dxfId="3739" priority="5261" operator="between">
      <formula>0.000001</formula>
      <formula>1</formula>
    </cfRule>
  </conditionalFormatting>
  <conditionalFormatting sqref="I28">
    <cfRule type="cellIs" dxfId="3738" priority="5253" operator="between">
      <formula>0.000001</formula>
      <formula>1</formula>
    </cfRule>
  </conditionalFormatting>
  <conditionalFormatting sqref="I28">
    <cfRule type="cellIs" dxfId="3737" priority="5259" operator="between">
      <formula>0.000001</formula>
      <formula>1</formula>
    </cfRule>
  </conditionalFormatting>
  <conditionalFormatting sqref="C28">
    <cfRule type="cellIs" dxfId="3736" priority="5260" operator="between">
      <formula>0.00000001</formula>
      <formula>1</formula>
    </cfRule>
  </conditionalFormatting>
  <conditionalFormatting sqref="I28">
    <cfRule type="cellIs" dxfId="3735" priority="5257" operator="between">
      <formula>0.000001</formula>
      <formula>1</formula>
    </cfRule>
  </conditionalFormatting>
  <conditionalFormatting sqref="C28">
    <cfRule type="cellIs" dxfId="3734" priority="5258" operator="between">
      <formula>0.00000001</formula>
      <formula>1</formula>
    </cfRule>
  </conditionalFormatting>
  <conditionalFormatting sqref="I28">
    <cfRule type="cellIs" dxfId="3733" priority="5255" operator="between">
      <formula>0.000001</formula>
      <formula>1</formula>
    </cfRule>
  </conditionalFormatting>
  <conditionalFormatting sqref="C28">
    <cfRule type="cellIs" dxfId="3732" priority="5254" operator="between">
      <formula>0.00000001</formula>
      <formula>1</formula>
    </cfRule>
  </conditionalFormatting>
  <conditionalFormatting sqref="I28">
    <cfRule type="cellIs" dxfId="3731" priority="5251" operator="between">
      <formula>0.000001</formula>
      <formula>1</formula>
    </cfRule>
  </conditionalFormatting>
  <conditionalFormatting sqref="C28">
    <cfRule type="cellIs" dxfId="3730" priority="5252" operator="between">
      <formula>0.00000001</formula>
      <formula>1</formula>
    </cfRule>
  </conditionalFormatting>
  <conditionalFormatting sqref="C28">
    <cfRule type="cellIs" dxfId="3729" priority="5250" operator="between">
      <formula>0.00000001</formula>
      <formula>1</formula>
    </cfRule>
  </conditionalFormatting>
  <conditionalFormatting sqref="I28">
    <cfRule type="cellIs" dxfId="3728" priority="5249" operator="between">
      <formula>0.000001</formula>
      <formula>1</formula>
    </cfRule>
  </conditionalFormatting>
  <conditionalFormatting sqref="C28">
    <cfRule type="cellIs" dxfId="3727" priority="5247" operator="between">
      <formula>0.00000001</formula>
      <formula>1</formula>
    </cfRule>
  </conditionalFormatting>
  <conditionalFormatting sqref="C28">
    <cfRule type="cellIs" dxfId="3726" priority="5181" operator="between">
      <formula>0.00000001</formula>
      <formula>1</formula>
    </cfRule>
  </conditionalFormatting>
  <conditionalFormatting sqref="C28">
    <cfRule type="cellIs" dxfId="3725" priority="5182" operator="between">
      <formula>0.00000001</formula>
      <formula>1</formula>
    </cfRule>
  </conditionalFormatting>
  <conditionalFormatting sqref="H28">
    <cfRule type="cellIs" dxfId="3724" priority="5246" operator="between">
      <formula>0.000001</formula>
      <formula>1</formula>
    </cfRule>
  </conditionalFormatting>
  <conditionalFormatting sqref="C28">
    <cfRule type="cellIs" dxfId="3723" priority="4922" operator="between">
      <formula>0.00000001</formula>
      <formula>1</formula>
    </cfRule>
  </conditionalFormatting>
  <conditionalFormatting sqref="C28">
    <cfRule type="cellIs" dxfId="3722" priority="5050" operator="between">
      <formula>0.00000001</formula>
      <formula>1</formula>
    </cfRule>
  </conditionalFormatting>
  <conditionalFormatting sqref="C28">
    <cfRule type="cellIs" dxfId="3721" priority="5233" operator="between">
      <formula>0.00000001</formula>
      <formula>1</formula>
    </cfRule>
  </conditionalFormatting>
  <conditionalFormatting sqref="C28">
    <cfRule type="cellIs" dxfId="3720" priority="5221" operator="between">
      <formula>0.00000001</formula>
      <formula>1</formula>
    </cfRule>
  </conditionalFormatting>
  <conditionalFormatting sqref="C28">
    <cfRule type="cellIs" dxfId="3719" priority="5244" operator="between">
      <formula>0.00000001</formula>
      <formula>1</formula>
    </cfRule>
  </conditionalFormatting>
  <conditionalFormatting sqref="C28">
    <cfRule type="cellIs" dxfId="3718" priority="5242" operator="between">
      <formula>0.00000001</formula>
      <formula>1</formula>
    </cfRule>
  </conditionalFormatting>
  <conditionalFormatting sqref="C28">
    <cfRule type="cellIs" dxfId="3717" priority="5240" operator="between">
      <formula>0.00000001</formula>
      <formula>1</formula>
    </cfRule>
  </conditionalFormatting>
  <conditionalFormatting sqref="C28">
    <cfRule type="cellIs" dxfId="3716" priority="5245" operator="between">
      <formula>0.00000001</formula>
      <formula>1</formula>
    </cfRule>
  </conditionalFormatting>
  <conditionalFormatting sqref="C28">
    <cfRule type="cellIs" dxfId="3715" priority="5243" operator="between">
      <formula>0.00000001</formula>
      <formula>1</formula>
    </cfRule>
  </conditionalFormatting>
  <conditionalFormatting sqref="C28">
    <cfRule type="cellIs" dxfId="3714" priority="5241" operator="between">
      <formula>0.00000001</formula>
      <formula>1</formula>
    </cfRule>
  </conditionalFormatting>
  <conditionalFormatting sqref="C28">
    <cfRule type="cellIs" dxfId="3713" priority="5239" operator="between">
      <formula>0.00000001</formula>
      <formula>1</formula>
    </cfRule>
  </conditionalFormatting>
  <conditionalFormatting sqref="C28">
    <cfRule type="cellIs" dxfId="3712" priority="5238" operator="between">
      <formula>0.00000001</formula>
      <formula>1</formula>
    </cfRule>
  </conditionalFormatting>
  <conditionalFormatting sqref="C28">
    <cfRule type="cellIs" dxfId="3711" priority="5237" operator="between">
      <formula>0.00000001</formula>
      <formula>1</formula>
    </cfRule>
  </conditionalFormatting>
  <conditionalFormatting sqref="I28">
    <cfRule type="cellIs" dxfId="3710" priority="5236" operator="between">
      <formula>0.000001</formula>
      <formula>1</formula>
    </cfRule>
  </conditionalFormatting>
  <conditionalFormatting sqref="C28">
    <cfRule type="cellIs" dxfId="3709" priority="5235" operator="between">
      <formula>0.00000001</formula>
      <formula>1</formula>
    </cfRule>
  </conditionalFormatting>
  <conditionalFormatting sqref="I28">
    <cfRule type="cellIs" dxfId="3708" priority="5234" operator="between">
      <formula>0.000001</formula>
      <formula>1</formula>
    </cfRule>
  </conditionalFormatting>
  <conditionalFormatting sqref="I28">
    <cfRule type="cellIs" dxfId="3707" priority="5226" operator="between">
      <formula>0.000001</formula>
      <formula>1</formula>
    </cfRule>
  </conditionalFormatting>
  <conditionalFormatting sqref="I28">
    <cfRule type="cellIs" dxfId="3706" priority="5232" operator="between">
      <formula>0.000001</formula>
      <formula>1</formula>
    </cfRule>
  </conditionalFormatting>
  <conditionalFormatting sqref="I28">
    <cfRule type="cellIs" dxfId="3705" priority="5230" operator="between">
      <formula>0.000001</formula>
      <formula>1</formula>
    </cfRule>
  </conditionalFormatting>
  <conditionalFormatting sqref="C28">
    <cfRule type="cellIs" dxfId="3704" priority="5231" operator="between">
      <formula>0.00000001</formula>
      <formula>1</formula>
    </cfRule>
  </conditionalFormatting>
  <conditionalFormatting sqref="C28">
    <cfRule type="cellIs" dxfId="3703" priority="5229" operator="between">
      <formula>0.00000001</formula>
      <formula>1</formula>
    </cfRule>
  </conditionalFormatting>
  <conditionalFormatting sqref="I28">
    <cfRule type="cellIs" dxfId="3702" priority="5228" operator="between">
      <formula>0.000001</formula>
      <formula>1</formula>
    </cfRule>
  </conditionalFormatting>
  <conditionalFormatting sqref="C28">
    <cfRule type="cellIs" dxfId="3701" priority="5227" operator="between">
      <formula>0.00000001</formula>
      <formula>1</formula>
    </cfRule>
  </conditionalFormatting>
  <conditionalFormatting sqref="I28">
    <cfRule type="cellIs" dxfId="3700" priority="5224" operator="between">
      <formula>0.000001</formula>
      <formula>1</formula>
    </cfRule>
  </conditionalFormatting>
  <conditionalFormatting sqref="C28">
    <cfRule type="cellIs" dxfId="3699" priority="5225" operator="between">
      <formula>0.00000001</formula>
      <formula>1</formula>
    </cfRule>
  </conditionalFormatting>
  <conditionalFormatting sqref="C28">
    <cfRule type="cellIs" dxfId="3698" priority="5223" operator="between">
      <formula>0.00000001</formula>
      <formula>1</formula>
    </cfRule>
  </conditionalFormatting>
  <conditionalFormatting sqref="I28">
    <cfRule type="cellIs" dxfId="3697" priority="5222" operator="between">
      <formula>0.000001</formula>
      <formula>1</formula>
    </cfRule>
  </conditionalFormatting>
  <conditionalFormatting sqref="C28">
    <cfRule type="cellIs" dxfId="3696" priority="5220" operator="between">
      <formula>0.00000001</formula>
      <formula>1</formula>
    </cfRule>
  </conditionalFormatting>
  <conditionalFormatting sqref="C28">
    <cfRule type="cellIs" dxfId="3695" priority="5108" operator="between">
      <formula>0.00000001</formula>
      <formula>1</formula>
    </cfRule>
  </conditionalFormatting>
  <conditionalFormatting sqref="I28">
    <cfRule type="cellIs" dxfId="3694" priority="5107" operator="between">
      <formula>0.000001</formula>
      <formula>1</formula>
    </cfRule>
  </conditionalFormatting>
  <conditionalFormatting sqref="C28">
    <cfRule type="cellIs" dxfId="3693" priority="5106" operator="between">
      <formula>0.00000001</formula>
      <formula>1</formula>
    </cfRule>
  </conditionalFormatting>
  <conditionalFormatting sqref="I28">
    <cfRule type="cellIs" dxfId="3692" priority="5105" operator="between">
      <formula>0.000001</formula>
      <formula>1</formula>
    </cfRule>
  </conditionalFormatting>
  <conditionalFormatting sqref="C28">
    <cfRule type="cellIs" dxfId="3691" priority="5104" operator="between">
      <formula>0.00000001</formula>
      <formula>1</formula>
    </cfRule>
  </conditionalFormatting>
  <conditionalFormatting sqref="C28">
    <cfRule type="cellIs" dxfId="3690" priority="5187" operator="between">
      <formula>0.00000001</formula>
      <formula>1</formula>
    </cfRule>
  </conditionalFormatting>
  <conditionalFormatting sqref="C28">
    <cfRule type="cellIs" dxfId="3689" priority="5190" operator="between">
      <formula>0.00000001</formula>
      <formula>1</formula>
    </cfRule>
  </conditionalFormatting>
  <conditionalFormatting sqref="C28">
    <cfRule type="cellIs" dxfId="3688" priority="5188" operator="between">
      <formula>0.00000001</formula>
      <formula>1</formula>
    </cfRule>
  </conditionalFormatting>
  <conditionalFormatting sqref="C28">
    <cfRule type="cellIs" dxfId="3687" priority="5218" operator="between">
      <formula>0.00000001</formula>
      <formula>1</formula>
    </cfRule>
  </conditionalFormatting>
  <conditionalFormatting sqref="C28">
    <cfRule type="cellIs" dxfId="3686" priority="5216" operator="between">
      <formula>0.00000001</formula>
      <formula>1</formula>
    </cfRule>
  </conditionalFormatting>
  <conditionalFormatting sqref="C28">
    <cfRule type="cellIs" dxfId="3685" priority="5214" operator="between">
      <formula>0.00000001</formula>
      <formula>1</formula>
    </cfRule>
  </conditionalFormatting>
  <conditionalFormatting sqref="C28">
    <cfRule type="cellIs" dxfId="3684" priority="5193" operator="between">
      <formula>0.00000001</formula>
      <formula>1</formula>
    </cfRule>
  </conditionalFormatting>
  <conditionalFormatting sqref="C28">
    <cfRule type="cellIs" dxfId="3683" priority="5191" operator="between">
      <formula>0.00000001</formula>
      <formula>1</formula>
    </cfRule>
  </conditionalFormatting>
  <conditionalFormatting sqref="C28">
    <cfRule type="cellIs" dxfId="3682" priority="5185" operator="between">
      <formula>0.00000001</formula>
      <formula>1</formula>
    </cfRule>
  </conditionalFormatting>
  <conditionalFormatting sqref="C28">
    <cfRule type="cellIs" dxfId="3681" priority="5219" operator="between">
      <formula>0.00000001</formula>
      <formula>1</formula>
    </cfRule>
  </conditionalFormatting>
  <conditionalFormatting sqref="C28">
    <cfRule type="cellIs" dxfId="3680" priority="5217" operator="between">
      <formula>0.00000001</formula>
      <formula>1</formula>
    </cfRule>
  </conditionalFormatting>
  <conditionalFormatting sqref="C28">
    <cfRule type="cellIs" dxfId="3679" priority="5215" operator="between">
      <formula>0.00000001</formula>
      <formula>1</formula>
    </cfRule>
  </conditionalFormatting>
  <conditionalFormatting sqref="C28">
    <cfRule type="cellIs" dxfId="3678" priority="5213" operator="between">
      <formula>0.00000001</formula>
      <formula>1</formula>
    </cfRule>
  </conditionalFormatting>
  <conditionalFormatting sqref="C28">
    <cfRule type="cellIs" dxfId="3677" priority="5212" operator="between">
      <formula>0.00000001</formula>
      <formula>1</formula>
    </cfRule>
  </conditionalFormatting>
  <conditionalFormatting sqref="C28">
    <cfRule type="cellIs" dxfId="3676" priority="5195" operator="between">
      <formula>0.00000001</formula>
      <formula>1</formula>
    </cfRule>
  </conditionalFormatting>
  <conditionalFormatting sqref="C28">
    <cfRule type="cellIs" dxfId="3675" priority="5211" operator="between">
      <formula>0.00000001</formula>
      <formula>1</formula>
    </cfRule>
  </conditionalFormatting>
  <conditionalFormatting sqref="I28">
    <cfRule type="cellIs" dxfId="3674" priority="5210" operator="between">
      <formula>0.000001</formula>
      <formula>1</formula>
    </cfRule>
  </conditionalFormatting>
  <conditionalFormatting sqref="C28">
    <cfRule type="cellIs" dxfId="3673" priority="5209" operator="between">
      <formula>0.00000001</formula>
      <formula>1</formula>
    </cfRule>
  </conditionalFormatting>
  <conditionalFormatting sqref="I28">
    <cfRule type="cellIs" dxfId="3672" priority="5208" operator="between">
      <formula>0.000001</formula>
      <formula>1</formula>
    </cfRule>
  </conditionalFormatting>
  <conditionalFormatting sqref="I28">
    <cfRule type="cellIs" dxfId="3671" priority="5200" operator="between">
      <formula>0.000001</formula>
      <formula>1</formula>
    </cfRule>
  </conditionalFormatting>
  <conditionalFormatting sqref="I28">
    <cfRule type="cellIs" dxfId="3670" priority="5206" operator="between">
      <formula>0.000001</formula>
      <formula>1</formula>
    </cfRule>
  </conditionalFormatting>
  <conditionalFormatting sqref="C28">
    <cfRule type="cellIs" dxfId="3669" priority="5207" operator="between">
      <formula>0.00000001</formula>
      <formula>1</formula>
    </cfRule>
  </conditionalFormatting>
  <conditionalFormatting sqref="I28">
    <cfRule type="cellIs" dxfId="3668" priority="5204" operator="between">
      <formula>0.000001</formula>
      <formula>1</formula>
    </cfRule>
  </conditionalFormatting>
  <conditionalFormatting sqref="C28">
    <cfRule type="cellIs" dxfId="3667" priority="5205" operator="between">
      <formula>0.00000001</formula>
      <formula>1</formula>
    </cfRule>
  </conditionalFormatting>
  <conditionalFormatting sqref="C28">
    <cfRule type="cellIs" dxfId="3666" priority="5203" operator="between">
      <formula>0.00000001</formula>
      <formula>1</formula>
    </cfRule>
  </conditionalFormatting>
  <conditionalFormatting sqref="I28">
    <cfRule type="cellIs" dxfId="3665" priority="5202" operator="between">
      <formula>0.000001</formula>
      <formula>1</formula>
    </cfRule>
  </conditionalFormatting>
  <conditionalFormatting sqref="C28">
    <cfRule type="cellIs" dxfId="3664" priority="5201" operator="between">
      <formula>0.00000001</formula>
      <formula>1</formula>
    </cfRule>
  </conditionalFormatting>
  <conditionalFormatting sqref="I28">
    <cfRule type="cellIs" dxfId="3663" priority="5198" operator="between">
      <formula>0.000001</formula>
      <formula>1</formula>
    </cfRule>
  </conditionalFormatting>
  <conditionalFormatting sqref="C28">
    <cfRule type="cellIs" dxfId="3662" priority="5199" operator="between">
      <formula>0.00000001</formula>
      <formula>1</formula>
    </cfRule>
  </conditionalFormatting>
  <conditionalFormatting sqref="C28">
    <cfRule type="cellIs" dxfId="3661" priority="5197" operator="between">
      <formula>0.00000001</formula>
      <formula>1</formula>
    </cfRule>
  </conditionalFormatting>
  <conditionalFormatting sqref="I28">
    <cfRule type="cellIs" dxfId="3660" priority="5196" operator="between">
      <formula>0.000001</formula>
      <formula>1</formula>
    </cfRule>
  </conditionalFormatting>
  <conditionalFormatting sqref="C28">
    <cfRule type="cellIs" dxfId="3659" priority="5194" operator="between">
      <formula>0.00000001</formula>
      <formula>1</formula>
    </cfRule>
  </conditionalFormatting>
  <conditionalFormatting sqref="C28">
    <cfRule type="cellIs" dxfId="3658" priority="5192" operator="between">
      <formula>0.00000001</formula>
      <formula>1</formula>
    </cfRule>
  </conditionalFormatting>
  <conditionalFormatting sqref="C28">
    <cfRule type="cellIs" dxfId="3657" priority="5189" operator="between">
      <formula>0.00000001</formula>
      <formula>1</formula>
    </cfRule>
  </conditionalFormatting>
  <conditionalFormatting sqref="C28">
    <cfRule type="cellIs" dxfId="3656" priority="5186" operator="between">
      <formula>0.00000001</formula>
      <formula>1</formula>
    </cfRule>
  </conditionalFormatting>
  <conditionalFormatting sqref="C28">
    <cfRule type="cellIs" dxfId="3655" priority="5184" operator="between">
      <formula>0.00000001</formula>
      <formula>1</formula>
    </cfRule>
  </conditionalFormatting>
  <conditionalFormatting sqref="C28">
    <cfRule type="cellIs" dxfId="3654" priority="5183" operator="between">
      <formula>0.00000001</formula>
      <formula>1</formula>
    </cfRule>
  </conditionalFormatting>
  <conditionalFormatting sqref="C28">
    <cfRule type="cellIs" dxfId="3653" priority="5180" operator="between">
      <formula>0.00000001</formula>
      <formula>1</formula>
    </cfRule>
  </conditionalFormatting>
  <conditionalFormatting sqref="C28">
    <cfRule type="cellIs" dxfId="3652" priority="4930" operator="between">
      <formula>0.00000001</formula>
      <formula>1</formula>
    </cfRule>
  </conditionalFormatting>
  <conditionalFormatting sqref="C28">
    <cfRule type="cellIs" dxfId="3651" priority="4935" operator="between">
      <formula>0.00000001</formula>
      <formula>1</formula>
    </cfRule>
  </conditionalFormatting>
  <conditionalFormatting sqref="C28">
    <cfRule type="cellIs" dxfId="3650" priority="5140" operator="between">
      <formula>0.00000001</formula>
      <formula>1</formula>
    </cfRule>
  </conditionalFormatting>
  <conditionalFormatting sqref="C28">
    <cfRule type="cellIs" dxfId="3649" priority="5141" operator="between">
      <formula>0.00000001</formula>
      <formula>1</formula>
    </cfRule>
  </conditionalFormatting>
  <conditionalFormatting sqref="C28">
    <cfRule type="cellIs" dxfId="3648" priority="5177" operator="between">
      <formula>0.00000001</formula>
      <formula>1</formula>
    </cfRule>
  </conditionalFormatting>
  <conditionalFormatting sqref="C28">
    <cfRule type="cellIs" dxfId="3647" priority="5139" operator="between">
      <formula>0.00000001</formula>
      <formula>1</formula>
    </cfRule>
  </conditionalFormatting>
  <conditionalFormatting sqref="C28">
    <cfRule type="cellIs" dxfId="3646" priority="5138" operator="between">
      <formula>0.00000001</formula>
      <formula>1</formula>
    </cfRule>
  </conditionalFormatting>
  <conditionalFormatting sqref="C28">
    <cfRule type="cellIs" dxfId="3645" priority="5136" operator="between">
      <formula>0.00000001</formula>
      <formula>1</formula>
    </cfRule>
  </conditionalFormatting>
  <conditionalFormatting sqref="C28">
    <cfRule type="cellIs" dxfId="3644" priority="5134" operator="between">
      <formula>0.00000001</formula>
      <formula>1</formula>
    </cfRule>
  </conditionalFormatting>
  <conditionalFormatting sqref="C28">
    <cfRule type="cellIs" dxfId="3643" priority="5176" operator="between">
      <formula>0.00000001</formula>
      <formula>1</formula>
    </cfRule>
  </conditionalFormatting>
  <conditionalFormatting sqref="E28">
    <cfRule type="cellIs" dxfId="3642" priority="5175" operator="between">
      <formula>0.00000001</formula>
      <formula>1</formula>
    </cfRule>
  </conditionalFormatting>
  <conditionalFormatting sqref="C28">
    <cfRule type="cellIs" dxfId="3641" priority="5179" operator="between">
      <formula>0.00000001</formula>
      <formula>1</formula>
    </cfRule>
  </conditionalFormatting>
  <conditionalFormatting sqref="C28">
    <cfRule type="cellIs" dxfId="3640" priority="5178" operator="between">
      <formula>0.00000001</formula>
      <formula>1</formula>
    </cfRule>
  </conditionalFormatting>
  <conditionalFormatting sqref="I28">
    <cfRule type="cellIs" dxfId="3639" priority="5174" operator="between">
      <formula>0.000001</formula>
      <formula>1</formula>
    </cfRule>
  </conditionalFormatting>
  <conditionalFormatting sqref="I28">
    <cfRule type="cellIs" dxfId="3638" priority="5173" operator="between">
      <formula>0.000001</formula>
      <formula>1</formula>
    </cfRule>
  </conditionalFormatting>
  <conditionalFormatting sqref="C28">
    <cfRule type="cellIs" dxfId="3637" priority="5172" operator="between">
      <formula>0.00000001</formula>
      <formula>1</formula>
    </cfRule>
  </conditionalFormatting>
  <conditionalFormatting sqref="I28">
    <cfRule type="cellIs" dxfId="3636" priority="5171" operator="between">
      <formula>0.000001</formula>
      <formula>1</formula>
    </cfRule>
  </conditionalFormatting>
  <conditionalFormatting sqref="C28">
    <cfRule type="cellIs" dxfId="3635" priority="5170" operator="between">
      <formula>0.00000001</formula>
      <formula>1</formula>
    </cfRule>
  </conditionalFormatting>
  <conditionalFormatting sqref="I28">
    <cfRule type="cellIs" dxfId="3634" priority="5169" operator="between">
      <formula>0.000001</formula>
      <formula>1</formula>
    </cfRule>
  </conditionalFormatting>
  <conditionalFormatting sqref="C28">
    <cfRule type="cellIs" dxfId="3633" priority="5168" operator="between">
      <formula>0.00000001</formula>
      <formula>1</formula>
    </cfRule>
  </conditionalFormatting>
  <conditionalFormatting sqref="I28">
    <cfRule type="cellIs" dxfId="3632" priority="5167" operator="between">
      <formula>0.000001</formula>
      <formula>1</formula>
    </cfRule>
  </conditionalFormatting>
  <conditionalFormatting sqref="I28">
    <cfRule type="cellIs" dxfId="3631" priority="5165" operator="between">
      <formula>0.000001</formula>
      <formula>1</formula>
    </cfRule>
  </conditionalFormatting>
  <conditionalFormatting sqref="C28">
    <cfRule type="cellIs" dxfId="3630" priority="5166" operator="between">
      <formula>0.00000001</formula>
      <formula>1</formula>
    </cfRule>
  </conditionalFormatting>
  <conditionalFormatting sqref="G28">
    <cfRule type="cellIs" dxfId="3629" priority="5164" operator="between">
      <formula>0.00000001</formula>
      <formula>1</formula>
    </cfRule>
  </conditionalFormatting>
  <conditionalFormatting sqref="C28">
    <cfRule type="cellIs" dxfId="3628" priority="5127" operator="between">
      <formula>0.00000001</formula>
      <formula>1</formula>
    </cfRule>
  </conditionalFormatting>
  <conditionalFormatting sqref="C28">
    <cfRule type="cellIs" dxfId="3627" priority="5126" operator="between">
      <formula>0.00000001</formula>
      <formula>1</formula>
    </cfRule>
  </conditionalFormatting>
  <conditionalFormatting sqref="C28">
    <cfRule type="cellIs" dxfId="3626" priority="5163" operator="between">
      <formula>0.00000001</formula>
      <formula>1</formula>
    </cfRule>
  </conditionalFormatting>
  <conditionalFormatting sqref="I28">
    <cfRule type="cellIs" dxfId="3625" priority="5162" operator="between">
      <formula>0.000001</formula>
      <formula>1</formula>
    </cfRule>
  </conditionalFormatting>
  <conditionalFormatting sqref="C28">
    <cfRule type="cellIs" dxfId="3624" priority="5161" operator="between">
      <formula>0.00000001</formula>
      <formula>1</formula>
    </cfRule>
  </conditionalFormatting>
  <conditionalFormatting sqref="I28">
    <cfRule type="cellIs" dxfId="3623" priority="5160" operator="between">
      <formula>0.000001</formula>
      <formula>1</formula>
    </cfRule>
  </conditionalFormatting>
  <conditionalFormatting sqref="I28">
    <cfRule type="cellIs" dxfId="3622" priority="5158" operator="between">
      <formula>0.000001</formula>
      <formula>1</formula>
    </cfRule>
  </conditionalFormatting>
  <conditionalFormatting sqref="C28">
    <cfRule type="cellIs" dxfId="3621" priority="5159" operator="between">
      <formula>0.00000001</formula>
      <formula>1</formula>
    </cfRule>
  </conditionalFormatting>
  <conditionalFormatting sqref="I28">
    <cfRule type="cellIs" dxfId="3620" priority="5156" operator="between">
      <formula>0.000001</formula>
      <formula>1</formula>
    </cfRule>
  </conditionalFormatting>
  <conditionalFormatting sqref="C28">
    <cfRule type="cellIs" dxfId="3619" priority="5157" operator="between">
      <formula>0.00000001</formula>
      <formula>1</formula>
    </cfRule>
  </conditionalFormatting>
  <conditionalFormatting sqref="C28">
    <cfRule type="cellIs" dxfId="3618" priority="5155" operator="between">
      <formula>0.00000001</formula>
      <formula>1</formula>
    </cfRule>
  </conditionalFormatting>
  <conditionalFormatting sqref="I28">
    <cfRule type="cellIs" dxfId="3617" priority="5154" operator="between">
      <formula>0.000001</formula>
      <formula>1</formula>
    </cfRule>
  </conditionalFormatting>
  <conditionalFormatting sqref="I28">
    <cfRule type="cellIs" dxfId="3616" priority="5152" operator="between">
      <formula>0.000001</formula>
      <formula>1</formula>
    </cfRule>
  </conditionalFormatting>
  <conditionalFormatting sqref="C28">
    <cfRule type="cellIs" dxfId="3615" priority="5153" operator="between">
      <formula>0.00000001</formula>
      <formula>1</formula>
    </cfRule>
  </conditionalFormatting>
  <conditionalFormatting sqref="I28">
    <cfRule type="cellIs" dxfId="3614" priority="5150" operator="between">
      <formula>0.000001</formula>
      <formula>1</formula>
    </cfRule>
  </conditionalFormatting>
  <conditionalFormatting sqref="C28">
    <cfRule type="cellIs" dxfId="3613" priority="5151" operator="between">
      <formula>0.00000001</formula>
      <formula>1</formula>
    </cfRule>
  </conditionalFormatting>
  <conditionalFormatting sqref="C28">
    <cfRule type="cellIs" dxfId="3612" priority="5149" operator="between">
      <formula>0.00000001</formula>
      <formula>1</formula>
    </cfRule>
  </conditionalFormatting>
  <conditionalFormatting sqref="I28">
    <cfRule type="cellIs" dxfId="3611" priority="5148" operator="between">
      <formula>0.000001</formula>
      <formula>1</formula>
    </cfRule>
  </conditionalFormatting>
  <conditionalFormatting sqref="C28">
    <cfRule type="cellIs" dxfId="3610" priority="5146" operator="between">
      <formula>0.00000001</formula>
      <formula>1</formula>
    </cfRule>
  </conditionalFormatting>
  <conditionalFormatting sqref="C28">
    <cfRule type="cellIs" dxfId="3609" priority="5147" operator="between">
      <formula>0.00000001</formula>
      <formula>1</formula>
    </cfRule>
  </conditionalFormatting>
  <conditionalFormatting sqref="C28">
    <cfRule type="cellIs" dxfId="3608" priority="5121" operator="between">
      <formula>0.00000001</formula>
      <formula>1</formula>
    </cfRule>
  </conditionalFormatting>
  <conditionalFormatting sqref="C28">
    <cfRule type="cellIs" dxfId="3607" priority="5122" operator="between">
      <formula>0.00000001</formula>
      <formula>1</formula>
    </cfRule>
  </conditionalFormatting>
  <conditionalFormatting sqref="C28">
    <cfRule type="cellIs" dxfId="3606" priority="5125" operator="between">
      <formula>0.00000001</formula>
      <formula>1</formula>
    </cfRule>
  </conditionalFormatting>
  <conditionalFormatting sqref="C28">
    <cfRule type="cellIs" dxfId="3605" priority="5145" operator="between">
      <formula>0.00000001</formula>
      <formula>1</formula>
    </cfRule>
  </conditionalFormatting>
  <conditionalFormatting sqref="I28">
    <cfRule type="cellIs" dxfId="3604" priority="5144" operator="between">
      <formula>0.000001</formula>
      <formula>1</formula>
    </cfRule>
  </conditionalFormatting>
  <conditionalFormatting sqref="G28">
    <cfRule type="cellIs" dxfId="3603" priority="5143" operator="between">
      <formula>0.00000001</formula>
      <formula>1</formula>
    </cfRule>
  </conditionalFormatting>
  <conditionalFormatting sqref="C28">
    <cfRule type="cellIs" dxfId="3602" priority="5124" operator="between">
      <formula>0.00000001</formula>
      <formula>1</formula>
    </cfRule>
  </conditionalFormatting>
  <conditionalFormatting sqref="C28">
    <cfRule type="cellIs" dxfId="3601" priority="5142" operator="between">
      <formula>0.00000001</formula>
      <formula>1</formula>
    </cfRule>
  </conditionalFormatting>
  <conditionalFormatting sqref="I28">
    <cfRule type="cellIs" dxfId="3600" priority="5137" operator="between">
      <formula>0.000001</formula>
      <formula>1</formula>
    </cfRule>
  </conditionalFormatting>
  <conditionalFormatting sqref="I28">
    <cfRule type="cellIs" dxfId="3599" priority="5135" operator="between">
      <formula>0.000001</formula>
      <formula>1</formula>
    </cfRule>
  </conditionalFormatting>
  <conditionalFormatting sqref="I28">
    <cfRule type="cellIs" dxfId="3598" priority="5133" operator="between">
      <formula>0.000001</formula>
      <formula>1</formula>
    </cfRule>
  </conditionalFormatting>
  <conditionalFormatting sqref="I28">
    <cfRule type="cellIs" dxfId="3597" priority="5131" operator="between">
      <formula>0.000001</formula>
      <formula>1</formula>
    </cfRule>
  </conditionalFormatting>
  <conditionalFormatting sqref="C28">
    <cfRule type="cellIs" dxfId="3596" priority="5132" operator="between">
      <formula>0.00000001</formula>
      <formula>1</formula>
    </cfRule>
  </conditionalFormatting>
  <conditionalFormatting sqref="C28">
    <cfRule type="cellIs" dxfId="3595" priority="5130" operator="between">
      <formula>0.00000001</formula>
      <formula>1</formula>
    </cfRule>
  </conditionalFormatting>
  <conditionalFormatting sqref="I28">
    <cfRule type="cellIs" dxfId="3594" priority="5129" operator="between">
      <formula>0.000001</formula>
      <formula>1</formula>
    </cfRule>
  </conditionalFormatting>
  <conditionalFormatting sqref="C28">
    <cfRule type="cellIs" dxfId="3593" priority="5128" operator="between">
      <formula>0.00000001</formula>
      <formula>1</formula>
    </cfRule>
  </conditionalFormatting>
  <conditionalFormatting sqref="C28">
    <cfRule type="cellIs" dxfId="3592" priority="5123" operator="between">
      <formula>0.00000001</formula>
      <formula>1</formula>
    </cfRule>
  </conditionalFormatting>
  <conditionalFormatting sqref="C28">
    <cfRule type="cellIs" dxfId="3591" priority="5120" operator="between">
      <formula>0.00000001</formula>
      <formula>1</formula>
    </cfRule>
  </conditionalFormatting>
  <conditionalFormatting sqref="I28">
    <cfRule type="cellIs" dxfId="3590" priority="5119" operator="between">
      <formula>0.000001</formula>
      <formula>1</formula>
    </cfRule>
  </conditionalFormatting>
  <conditionalFormatting sqref="C28">
    <cfRule type="cellIs" dxfId="3589" priority="5118" operator="between">
      <formula>0.00000001</formula>
      <formula>1</formula>
    </cfRule>
  </conditionalFormatting>
  <conditionalFormatting sqref="I28">
    <cfRule type="cellIs" dxfId="3588" priority="5117" operator="between">
      <formula>0.000001</formula>
      <formula>1</formula>
    </cfRule>
  </conditionalFormatting>
  <conditionalFormatting sqref="I28">
    <cfRule type="cellIs" dxfId="3587" priority="5109" operator="between">
      <formula>0.000001</formula>
      <formula>1</formula>
    </cfRule>
  </conditionalFormatting>
  <conditionalFormatting sqref="I28">
    <cfRule type="cellIs" dxfId="3586" priority="5115" operator="between">
      <formula>0.000001</formula>
      <formula>1</formula>
    </cfRule>
  </conditionalFormatting>
  <conditionalFormatting sqref="C28">
    <cfRule type="cellIs" dxfId="3585" priority="5116" operator="between">
      <formula>0.00000001</formula>
      <formula>1</formula>
    </cfRule>
  </conditionalFormatting>
  <conditionalFormatting sqref="I28">
    <cfRule type="cellIs" dxfId="3584" priority="5113" operator="between">
      <formula>0.000001</formula>
      <formula>1</formula>
    </cfRule>
  </conditionalFormatting>
  <conditionalFormatting sqref="C28">
    <cfRule type="cellIs" dxfId="3583" priority="5114" operator="between">
      <formula>0.00000001</formula>
      <formula>1</formula>
    </cfRule>
  </conditionalFormatting>
  <conditionalFormatting sqref="C28">
    <cfRule type="cellIs" dxfId="3582" priority="5112" operator="between">
      <formula>0.00000001</formula>
      <formula>1</formula>
    </cfRule>
  </conditionalFormatting>
  <conditionalFormatting sqref="I28">
    <cfRule type="cellIs" dxfId="3581" priority="5111" operator="between">
      <formula>0.000001</formula>
      <formula>1</formula>
    </cfRule>
  </conditionalFormatting>
  <conditionalFormatting sqref="C28">
    <cfRule type="cellIs" dxfId="3580" priority="5110" operator="between">
      <formula>0.00000001</formula>
      <formula>1</formula>
    </cfRule>
  </conditionalFormatting>
  <conditionalFormatting sqref="C28">
    <cfRule type="cellIs" dxfId="3579" priority="5103" operator="between">
      <formula>0.00000001</formula>
      <formula>1</formula>
    </cfRule>
  </conditionalFormatting>
  <conditionalFormatting sqref="C28">
    <cfRule type="cellIs" dxfId="3578" priority="5076" operator="between">
      <formula>0.00000001</formula>
      <formula>1</formula>
    </cfRule>
  </conditionalFormatting>
  <conditionalFormatting sqref="C28">
    <cfRule type="cellIs" dxfId="3577" priority="5077" operator="between">
      <formula>0.00000001</formula>
      <formula>1</formula>
    </cfRule>
  </conditionalFormatting>
  <conditionalFormatting sqref="H28">
    <cfRule type="cellIs" dxfId="3576" priority="5102" operator="between">
      <formula>0.000001</formula>
      <formula>1</formula>
    </cfRule>
  </conditionalFormatting>
  <conditionalFormatting sqref="C28">
    <cfRule type="cellIs" dxfId="3575" priority="5100" operator="between">
      <formula>0.00000001</formula>
      <formula>1</formula>
    </cfRule>
  </conditionalFormatting>
  <conditionalFormatting sqref="C28">
    <cfRule type="cellIs" dxfId="3574" priority="5101" operator="between">
      <formula>0.00000001</formula>
      <formula>1</formula>
    </cfRule>
  </conditionalFormatting>
  <conditionalFormatting sqref="C28">
    <cfRule type="cellIs" dxfId="3573" priority="5099" operator="between">
      <formula>0.00000001</formula>
      <formula>1</formula>
    </cfRule>
  </conditionalFormatting>
  <conditionalFormatting sqref="C28">
    <cfRule type="cellIs" dxfId="3572" priority="5098" operator="between">
      <formula>0.00000001</formula>
      <formula>1</formula>
    </cfRule>
  </conditionalFormatting>
  <conditionalFormatting sqref="C28">
    <cfRule type="cellIs" dxfId="3571" priority="5093" operator="between">
      <formula>0.00000001</formula>
      <formula>1</formula>
    </cfRule>
  </conditionalFormatting>
  <conditionalFormatting sqref="C28">
    <cfRule type="cellIs" dxfId="3570" priority="5085" operator="between">
      <formula>0.00000001</formula>
      <formula>1</formula>
    </cfRule>
  </conditionalFormatting>
  <conditionalFormatting sqref="C28">
    <cfRule type="cellIs" dxfId="3569" priority="5097" operator="between">
      <formula>0.00000001</formula>
      <formula>1</formula>
    </cfRule>
  </conditionalFormatting>
  <conditionalFormatting sqref="C28">
    <cfRule type="cellIs" dxfId="3568" priority="5096" operator="between">
      <formula>0.00000001</formula>
      <formula>1</formula>
    </cfRule>
  </conditionalFormatting>
  <conditionalFormatting sqref="C28">
    <cfRule type="cellIs" dxfId="3567" priority="5095" operator="between">
      <formula>0.00000001</formula>
      <formula>1</formula>
    </cfRule>
  </conditionalFormatting>
  <conditionalFormatting sqref="C28">
    <cfRule type="cellIs" dxfId="3566" priority="5094" operator="between">
      <formula>0.00000001</formula>
      <formula>1</formula>
    </cfRule>
  </conditionalFormatting>
  <conditionalFormatting sqref="C28">
    <cfRule type="cellIs" dxfId="3565" priority="5034" operator="between">
      <formula>0.00000001</formula>
      <formula>1</formula>
    </cfRule>
  </conditionalFormatting>
  <conditionalFormatting sqref="C28">
    <cfRule type="cellIs" dxfId="3564" priority="5036" operator="between">
      <formula>0.00000001</formula>
      <formula>1</formula>
    </cfRule>
  </conditionalFormatting>
  <conditionalFormatting sqref="I28">
    <cfRule type="cellIs" dxfId="3563" priority="5031" operator="between">
      <formula>0.000001</formula>
      <formula>1</formula>
    </cfRule>
  </conditionalFormatting>
  <conditionalFormatting sqref="C28">
    <cfRule type="cellIs" dxfId="3562" priority="5030" operator="between">
      <formula>0.00000001</formula>
      <formula>1</formula>
    </cfRule>
  </conditionalFormatting>
  <conditionalFormatting sqref="I28">
    <cfRule type="cellIs" dxfId="3561" priority="5029" operator="between">
      <formula>0.000001</formula>
      <formula>1</formula>
    </cfRule>
  </conditionalFormatting>
  <conditionalFormatting sqref="C28">
    <cfRule type="cellIs" dxfId="3560" priority="5028" operator="between">
      <formula>0.00000001</formula>
      <formula>1</formula>
    </cfRule>
  </conditionalFormatting>
  <conditionalFormatting sqref="I28">
    <cfRule type="cellIs" dxfId="3559" priority="5027" operator="between">
      <formula>0.000001</formula>
      <formula>1</formula>
    </cfRule>
  </conditionalFormatting>
  <conditionalFormatting sqref="C28">
    <cfRule type="cellIs" dxfId="3558" priority="5026" operator="between">
      <formula>0.00000001</formula>
      <formula>1</formula>
    </cfRule>
  </conditionalFormatting>
  <conditionalFormatting sqref="I28">
    <cfRule type="cellIs" dxfId="3557" priority="5025" operator="between">
      <formula>0.000001</formula>
      <formula>1</formula>
    </cfRule>
  </conditionalFormatting>
  <conditionalFormatting sqref="C28">
    <cfRule type="cellIs" dxfId="3556" priority="5024" operator="between">
      <formula>0.00000001</formula>
      <formula>1</formula>
    </cfRule>
  </conditionalFormatting>
  <conditionalFormatting sqref="I28">
    <cfRule type="cellIs" dxfId="3555" priority="5092" operator="between">
      <formula>0.000001</formula>
      <formula>1</formula>
    </cfRule>
  </conditionalFormatting>
  <conditionalFormatting sqref="C28">
    <cfRule type="cellIs" dxfId="3554" priority="5091" operator="between">
      <formula>0.00000001</formula>
      <formula>1</formula>
    </cfRule>
  </conditionalFormatting>
  <conditionalFormatting sqref="I28">
    <cfRule type="cellIs" dxfId="3553" priority="5090" operator="between">
      <formula>0.000001</formula>
      <formula>1</formula>
    </cfRule>
  </conditionalFormatting>
  <conditionalFormatting sqref="I28">
    <cfRule type="cellIs" dxfId="3552" priority="5082" operator="between">
      <formula>0.000001</formula>
      <formula>1</formula>
    </cfRule>
  </conditionalFormatting>
  <conditionalFormatting sqref="I28">
    <cfRule type="cellIs" dxfId="3551" priority="5088" operator="between">
      <formula>0.000001</formula>
      <formula>1</formula>
    </cfRule>
  </conditionalFormatting>
  <conditionalFormatting sqref="C28">
    <cfRule type="cellIs" dxfId="3550" priority="5089" operator="between">
      <formula>0.00000001</formula>
      <formula>1</formula>
    </cfRule>
  </conditionalFormatting>
  <conditionalFormatting sqref="I28">
    <cfRule type="cellIs" dxfId="3549" priority="5086" operator="between">
      <formula>0.000001</formula>
      <formula>1</formula>
    </cfRule>
  </conditionalFormatting>
  <conditionalFormatting sqref="C28">
    <cfRule type="cellIs" dxfId="3548" priority="5087" operator="between">
      <formula>0.00000001</formula>
      <formula>1</formula>
    </cfRule>
  </conditionalFormatting>
  <conditionalFormatting sqref="I28">
    <cfRule type="cellIs" dxfId="3547" priority="5084" operator="between">
      <formula>0.000001</formula>
      <formula>1</formula>
    </cfRule>
  </conditionalFormatting>
  <conditionalFormatting sqref="C28">
    <cfRule type="cellIs" dxfId="3546" priority="5083" operator="between">
      <formula>0.00000001</formula>
      <formula>1</formula>
    </cfRule>
  </conditionalFormatting>
  <conditionalFormatting sqref="I28">
    <cfRule type="cellIs" dxfId="3545" priority="5080" operator="between">
      <formula>0.000001</formula>
      <formula>1</formula>
    </cfRule>
  </conditionalFormatting>
  <conditionalFormatting sqref="C28">
    <cfRule type="cellIs" dxfId="3544" priority="5081" operator="between">
      <formula>0.00000001</formula>
      <formula>1</formula>
    </cfRule>
  </conditionalFormatting>
  <conditionalFormatting sqref="C28">
    <cfRule type="cellIs" dxfId="3543" priority="5079" operator="between">
      <formula>0.00000001</formula>
      <formula>1</formula>
    </cfRule>
  </conditionalFormatting>
  <conditionalFormatting sqref="I28">
    <cfRule type="cellIs" dxfId="3542" priority="5078" operator="between">
      <formula>0.000001</formula>
      <formula>1</formula>
    </cfRule>
  </conditionalFormatting>
  <conditionalFormatting sqref="C28">
    <cfRule type="cellIs" dxfId="3541" priority="5011" operator="between">
      <formula>0.00000001</formula>
      <formula>1</formula>
    </cfRule>
  </conditionalFormatting>
  <conditionalFormatting sqref="C28">
    <cfRule type="cellIs" dxfId="3540" priority="5010" operator="between">
      <formula>0.00000001</formula>
      <formula>1</formula>
    </cfRule>
  </conditionalFormatting>
  <conditionalFormatting sqref="H28">
    <cfRule type="cellIs" dxfId="3539" priority="5075" operator="between">
      <formula>0.000001</formula>
      <formula>1</formula>
    </cfRule>
  </conditionalFormatting>
  <conditionalFormatting sqref="C28">
    <cfRule type="cellIs" dxfId="3538" priority="5062" operator="between">
      <formula>0.00000001</formula>
      <formula>1</formula>
    </cfRule>
  </conditionalFormatting>
  <conditionalFormatting sqref="C28">
    <cfRule type="cellIs" dxfId="3537" priority="5073" operator="between">
      <formula>0.00000001</formula>
      <formula>1</formula>
    </cfRule>
  </conditionalFormatting>
  <conditionalFormatting sqref="C28">
    <cfRule type="cellIs" dxfId="3536" priority="5071" operator="between">
      <formula>0.00000001</formula>
      <formula>1</formula>
    </cfRule>
  </conditionalFormatting>
  <conditionalFormatting sqref="C28">
    <cfRule type="cellIs" dxfId="3535" priority="5069" operator="between">
      <formula>0.00000001</formula>
      <formula>1</formula>
    </cfRule>
  </conditionalFormatting>
  <conditionalFormatting sqref="C28">
    <cfRule type="cellIs" dxfId="3534" priority="5074" operator="between">
      <formula>0.00000001</formula>
      <formula>1</formula>
    </cfRule>
  </conditionalFormatting>
  <conditionalFormatting sqref="C28">
    <cfRule type="cellIs" dxfId="3533" priority="5072" operator="between">
      <formula>0.00000001</formula>
      <formula>1</formula>
    </cfRule>
  </conditionalFormatting>
  <conditionalFormatting sqref="C28">
    <cfRule type="cellIs" dxfId="3532" priority="5070" operator="between">
      <formula>0.00000001</formula>
      <formula>1</formula>
    </cfRule>
  </conditionalFormatting>
  <conditionalFormatting sqref="C28">
    <cfRule type="cellIs" dxfId="3531" priority="5068" operator="between">
      <formula>0.00000001</formula>
      <formula>1</formula>
    </cfRule>
  </conditionalFormatting>
  <conditionalFormatting sqref="C28">
    <cfRule type="cellIs" dxfId="3530" priority="5067" operator="between">
      <formula>0.00000001</formula>
      <formula>1</formula>
    </cfRule>
  </conditionalFormatting>
  <conditionalFormatting sqref="C28">
    <cfRule type="cellIs" dxfId="3529" priority="5066" operator="between">
      <formula>0.00000001</formula>
      <formula>1</formula>
    </cfRule>
  </conditionalFormatting>
  <conditionalFormatting sqref="I28">
    <cfRule type="cellIs" dxfId="3528" priority="5065" operator="between">
      <formula>0.000001</formula>
      <formula>1</formula>
    </cfRule>
  </conditionalFormatting>
  <conditionalFormatting sqref="C28">
    <cfRule type="cellIs" dxfId="3527" priority="5064" operator="between">
      <formula>0.00000001</formula>
      <formula>1</formula>
    </cfRule>
  </conditionalFormatting>
  <conditionalFormatting sqref="I28">
    <cfRule type="cellIs" dxfId="3526" priority="5063" operator="between">
      <formula>0.000001</formula>
      <formula>1</formula>
    </cfRule>
  </conditionalFormatting>
  <conditionalFormatting sqref="I28">
    <cfRule type="cellIs" dxfId="3525" priority="5055" operator="between">
      <formula>0.000001</formula>
      <formula>1</formula>
    </cfRule>
  </conditionalFormatting>
  <conditionalFormatting sqref="I28">
    <cfRule type="cellIs" dxfId="3524" priority="5061" operator="between">
      <formula>0.000001</formula>
      <formula>1</formula>
    </cfRule>
  </conditionalFormatting>
  <conditionalFormatting sqref="I28">
    <cfRule type="cellIs" dxfId="3523" priority="5059" operator="between">
      <formula>0.000001</formula>
      <formula>1</formula>
    </cfRule>
  </conditionalFormatting>
  <conditionalFormatting sqref="C28">
    <cfRule type="cellIs" dxfId="3522" priority="5060" operator="between">
      <formula>0.00000001</formula>
      <formula>1</formula>
    </cfRule>
  </conditionalFormatting>
  <conditionalFormatting sqref="C28">
    <cfRule type="cellIs" dxfId="3521" priority="5058" operator="between">
      <formula>0.00000001</formula>
      <formula>1</formula>
    </cfRule>
  </conditionalFormatting>
  <conditionalFormatting sqref="I28">
    <cfRule type="cellIs" dxfId="3520" priority="5057" operator="between">
      <formula>0.000001</formula>
      <formula>1</formula>
    </cfRule>
  </conditionalFormatting>
  <conditionalFormatting sqref="C28">
    <cfRule type="cellIs" dxfId="3519" priority="5056" operator="between">
      <formula>0.00000001</formula>
      <formula>1</formula>
    </cfRule>
  </conditionalFormatting>
  <conditionalFormatting sqref="I28">
    <cfRule type="cellIs" dxfId="3518" priority="5053" operator="between">
      <formula>0.000001</formula>
      <formula>1</formula>
    </cfRule>
  </conditionalFormatting>
  <conditionalFormatting sqref="C28">
    <cfRule type="cellIs" dxfId="3517" priority="5054" operator="between">
      <formula>0.00000001</formula>
      <formula>1</formula>
    </cfRule>
  </conditionalFormatting>
  <conditionalFormatting sqref="C28">
    <cfRule type="cellIs" dxfId="3516" priority="5052" operator="between">
      <formula>0.00000001</formula>
      <formula>1</formula>
    </cfRule>
  </conditionalFormatting>
  <conditionalFormatting sqref="I28">
    <cfRule type="cellIs" dxfId="3515" priority="5051" operator="between">
      <formula>0.000001</formula>
      <formula>1</formula>
    </cfRule>
  </conditionalFormatting>
  <conditionalFormatting sqref="C28">
    <cfRule type="cellIs" dxfId="3514" priority="5049" operator="between">
      <formula>0.00000001</formula>
      <formula>1</formula>
    </cfRule>
  </conditionalFormatting>
  <conditionalFormatting sqref="C28">
    <cfRule type="cellIs" dxfId="3513" priority="4926" operator="between">
      <formula>0.00000001</formula>
      <formula>1</formula>
    </cfRule>
  </conditionalFormatting>
  <conditionalFormatting sqref="C28">
    <cfRule type="cellIs" dxfId="3512" priority="4924" operator="between">
      <formula>0.00000001</formula>
      <formula>1</formula>
    </cfRule>
  </conditionalFormatting>
  <conditionalFormatting sqref="C28">
    <cfRule type="cellIs" dxfId="3511" priority="4920" operator="between">
      <formula>0.00000001</formula>
      <formula>1</formula>
    </cfRule>
  </conditionalFormatting>
  <conditionalFormatting sqref="C28">
    <cfRule type="cellIs" dxfId="3510" priority="4917" operator="between">
      <formula>0.00000001</formula>
      <formula>1</formula>
    </cfRule>
  </conditionalFormatting>
  <conditionalFormatting sqref="C28">
    <cfRule type="cellIs" dxfId="3509" priority="4919" operator="between">
      <formula>0.00000001</formula>
      <formula>1</formula>
    </cfRule>
  </conditionalFormatting>
  <conditionalFormatting sqref="C28">
    <cfRule type="cellIs" dxfId="3508" priority="4983" operator="between">
      <formula>0.00000001</formula>
      <formula>1</formula>
    </cfRule>
  </conditionalFormatting>
  <conditionalFormatting sqref="C28">
    <cfRule type="cellIs" dxfId="3507" priority="5016" operator="between">
      <formula>0.00000001</formula>
      <formula>1</formula>
    </cfRule>
  </conditionalFormatting>
  <conditionalFormatting sqref="C28">
    <cfRule type="cellIs" dxfId="3506" priority="5019" operator="between">
      <formula>0.00000001</formula>
      <formula>1</formula>
    </cfRule>
  </conditionalFormatting>
  <conditionalFormatting sqref="C28">
    <cfRule type="cellIs" dxfId="3505" priority="5017" operator="between">
      <formula>0.00000001</formula>
      <formula>1</formula>
    </cfRule>
  </conditionalFormatting>
  <conditionalFormatting sqref="C28">
    <cfRule type="cellIs" dxfId="3504" priority="5047" operator="between">
      <formula>0.00000001</formula>
      <formula>1</formula>
    </cfRule>
  </conditionalFormatting>
  <conditionalFormatting sqref="C28">
    <cfRule type="cellIs" dxfId="3503" priority="5045" operator="between">
      <formula>0.00000001</formula>
      <formula>1</formula>
    </cfRule>
  </conditionalFormatting>
  <conditionalFormatting sqref="C28">
    <cfRule type="cellIs" dxfId="3502" priority="5043" operator="between">
      <formula>0.00000001</formula>
      <formula>1</formula>
    </cfRule>
  </conditionalFormatting>
  <conditionalFormatting sqref="C28">
    <cfRule type="cellIs" dxfId="3501" priority="5022" operator="between">
      <formula>0.00000001</formula>
      <formula>1</formula>
    </cfRule>
  </conditionalFormatting>
  <conditionalFormatting sqref="C28">
    <cfRule type="cellIs" dxfId="3500" priority="5020" operator="between">
      <formula>0.00000001</formula>
      <formula>1</formula>
    </cfRule>
  </conditionalFormatting>
  <conditionalFormatting sqref="C28">
    <cfRule type="cellIs" dxfId="3499" priority="5014" operator="between">
      <formula>0.00000001</formula>
      <formula>1</formula>
    </cfRule>
  </conditionalFormatting>
  <conditionalFormatting sqref="C28">
    <cfRule type="cellIs" dxfId="3498" priority="5048" operator="between">
      <formula>0.00000001</formula>
      <formula>1</formula>
    </cfRule>
  </conditionalFormatting>
  <conditionalFormatting sqref="C28">
    <cfRule type="cellIs" dxfId="3497" priority="5046" operator="between">
      <formula>0.00000001</formula>
      <formula>1</formula>
    </cfRule>
  </conditionalFormatting>
  <conditionalFormatting sqref="C28">
    <cfRule type="cellIs" dxfId="3496" priority="5044" operator="between">
      <formula>0.00000001</formula>
      <formula>1</formula>
    </cfRule>
  </conditionalFormatting>
  <conditionalFormatting sqref="C28">
    <cfRule type="cellIs" dxfId="3495" priority="5042" operator="between">
      <formula>0.00000001</formula>
      <formula>1</formula>
    </cfRule>
  </conditionalFormatting>
  <conditionalFormatting sqref="C28">
    <cfRule type="cellIs" dxfId="3494" priority="5041" operator="between">
      <formula>0.00000001</formula>
      <formula>1</formula>
    </cfRule>
  </conditionalFormatting>
  <conditionalFormatting sqref="C28">
    <cfRule type="cellIs" dxfId="3493" priority="5040" operator="between">
      <formula>0.00000001</formula>
      <formula>1</formula>
    </cfRule>
  </conditionalFormatting>
  <conditionalFormatting sqref="I28">
    <cfRule type="cellIs" dxfId="3492" priority="5039" operator="between">
      <formula>0.000001</formula>
      <formula>1</formula>
    </cfRule>
  </conditionalFormatting>
  <conditionalFormatting sqref="C28">
    <cfRule type="cellIs" dxfId="3491" priority="5038" operator="between">
      <formula>0.00000001</formula>
      <formula>1</formula>
    </cfRule>
  </conditionalFormatting>
  <conditionalFormatting sqref="I28">
    <cfRule type="cellIs" dxfId="3490" priority="5037" operator="between">
      <formula>0.000001</formula>
      <formula>1</formula>
    </cfRule>
  </conditionalFormatting>
  <conditionalFormatting sqref="I28">
    <cfRule type="cellIs" dxfId="3489" priority="5035" operator="between">
      <formula>0.000001</formula>
      <formula>1</formula>
    </cfRule>
  </conditionalFormatting>
  <conditionalFormatting sqref="I28">
    <cfRule type="cellIs" dxfId="3488" priority="5033" operator="between">
      <formula>0.000001</formula>
      <formula>1</formula>
    </cfRule>
  </conditionalFormatting>
  <conditionalFormatting sqref="C28">
    <cfRule type="cellIs" dxfId="3487" priority="5032" operator="between">
      <formula>0.00000001</formula>
      <formula>1</formula>
    </cfRule>
  </conditionalFormatting>
  <conditionalFormatting sqref="C28">
    <cfRule type="cellIs" dxfId="3486" priority="5023" operator="between">
      <formula>0.00000001</formula>
      <formula>1</formula>
    </cfRule>
  </conditionalFormatting>
  <conditionalFormatting sqref="C28">
    <cfRule type="cellIs" dxfId="3485" priority="5021" operator="between">
      <formula>0.00000001</formula>
      <formula>1</formula>
    </cfRule>
  </conditionalFormatting>
  <conditionalFormatting sqref="C28">
    <cfRule type="cellIs" dxfId="3484" priority="5018" operator="between">
      <formula>0.00000001</formula>
      <formula>1</formula>
    </cfRule>
  </conditionalFormatting>
  <conditionalFormatting sqref="C28">
    <cfRule type="cellIs" dxfId="3483" priority="5015" operator="between">
      <formula>0.00000001</formula>
      <formula>1</formula>
    </cfRule>
  </conditionalFormatting>
  <conditionalFormatting sqref="C28">
    <cfRule type="cellIs" dxfId="3482" priority="5013" operator="between">
      <formula>0.00000001</formula>
      <formula>1</formula>
    </cfRule>
  </conditionalFormatting>
  <conditionalFormatting sqref="C28">
    <cfRule type="cellIs" dxfId="3481" priority="5012" operator="between">
      <formula>0.00000001</formula>
      <formula>1</formula>
    </cfRule>
  </conditionalFormatting>
  <conditionalFormatting sqref="C28">
    <cfRule type="cellIs" dxfId="3480" priority="5009" operator="between">
      <formula>0.00000001</formula>
      <formula>1</formula>
    </cfRule>
  </conditionalFormatting>
  <conditionalFormatting sqref="C28">
    <cfRule type="cellIs" dxfId="3479" priority="4967" operator="between">
      <formula>0.00000001</formula>
      <formula>1</formula>
    </cfRule>
  </conditionalFormatting>
  <conditionalFormatting sqref="C28">
    <cfRule type="cellIs" dxfId="3478" priority="4965" operator="between">
      <formula>0.00000001</formula>
      <formula>1</formula>
    </cfRule>
  </conditionalFormatting>
  <conditionalFormatting sqref="C28">
    <cfRule type="cellIs" dxfId="3477" priority="4963" operator="between">
      <formula>0.00000001</formula>
      <formula>1</formula>
    </cfRule>
  </conditionalFormatting>
  <conditionalFormatting sqref="C28">
    <cfRule type="cellIs" dxfId="3476" priority="4961" operator="between">
      <formula>0.00000001</formula>
      <formula>1</formula>
    </cfRule>
  </conditionalFormatting>
  <conditionalFormatting sqref="C28">
    <cfRule type="cellIs" dxfId="3475" priority="4959" operator="between">
      <formula>0.00000001</formula>
      <formula>1</formula>
    </cfRule>
  </conditionalFormatting>
  <conditionalFormatting sqref="I28">
    <cfRule type="cellIs" dxfId="3474" priority="4958" operator="between">
      <formula>0.000001</formula>
      <formula>1</formula>
    </cfRule>
  </conditionalFormatting>
  <conditionalFormatting sqref="C28">
    <cfRule type="cellIs" dxfId="3473" priority="4957" operator="between">
      <formula>0.00000001</formula>
      <formula>1</formula>
    </cfRule>
  </conditionalFormatting>
  <conditionalFormatting sqref="C28">
    <cfRule type="cellIs" dxfId="3472" priority="4941" operator="between">
      <formula>0.00000001</formula>
      <formula>1</formula>
    </cfRule>
  </conditionalFormatting>
  <conditionalFormatting sqref="C28">
    <cfRule type="cellIs" dxfId="3471" priority="4939" operator="between">
      <formula>0.00000001</formula>
      <formula>1</formula>
    </cfRule>
  </conditionalFormatting>
  <conditionalFormatting sqref="C28">
    <cfRule type="cellIs" dxfId="3470" priority="4937" operator="between">
      <formula>0.00000001</formula>
      <formula>1</formula>
    </cfRule>
  </conditionalFormatting>
  <conditionalFormatting sqref="C28">
    <cfRule type="cellIs" dxfId="3469" priority="5007" operator="between">
      <formula>0.00000001</formula>
      <formula>1</formula>
    </cfRule>
  </conditionalFormatting>
  <conditionalFormatting sqref="C28">
    <cfRule type="cellIs" dxfId="3468" priority="5008" operator="between">
      <formula>0.00000001</formula>
      <formula>1</formula>
    </cfRule>
  </conditionalFormatting>
  <conditionalFormatting sqref="C28">
    <cfRule type="cellIs" dxfId="3467" priority="5006" operator="between">
      <formula>0.00000001</formula>
      <formula>1</formula>
    </cfRule>
  </conditionalFormatting>
  <conditionalFormatting sqref="C28">
    <cfRule type="cellIs" dxfId="3466" priority="5005" operator="between">
      <formula>0.00000001</formula>
      <formula>1</formula>
    </cfRule>
  </conditionalFormatting>
  <conditionalFormatting sqref="C28">
    <cfRule type="cellIs" dxfId="3465" priority="5000" operator="between">
      <formula>0.00000001</formula>
      <formula>1</formula>
    </cfRule>
  </conditionalFormatting>
  <conditionalFormatting sqref="C28">
    <cfRule type="cellIs" dxfId="3464" priority="4992" operator="between">
      <formula>0.00000001</formula>
      <formula>1</formula>
    </cfRule>
  </conditionalFormatting>
  <conditionalFormatting sqref="C28">
    <cfRule type="cellIs" dxfId="3463" priority="5004" operator="between">
      <formula>0.00000001</formula>
      <formula>1</formula>
    </cfRule>
  </conditionalFormatting>
  <conditionalFormatting sqref="C28">
    <cfRule type="cellIs" dxfId="3462" priority="5003" operator="between">
      <formula>0.00000001</formula>
      <formula>1</formula>
    </cfRule>
  </conditionalFormatting>
  <conditionalFormatting sqref="C28">
    <cfRule type="cellIs" dxfId="3461" priority="5002" operator="between">
      <formula>0.00000001</formula>
      <formula>1</formula>
    </cfRule>
  </conditionalFormatting>
  <conditionalFormatting sqref="C28">
    <cfRule type="cellIs" dxfId="3460" priority="5001" operator="between">
      <formula>0.00000001</formula>
      <formula>1</formula>
    </cfRule>
  </conditionalFormatting>
  <conditionalFormatting sqref="C28">
    <cfRule type="cellIs" dxfId="3459" priority="4984" operator="between">
      <formula>0.00000001</formula>
      <formula>1</formula>
    </cfRule>
  </conditionalFormatting>
  <conditionalFormatting sqref="I28">
    <cfRule type="cellIs" dxfId="3458" priority="4999" operator="between">
      <formula>0.000001</formula>
      <formula>1</formula>
    </cfRule>
  </conditionalFormatting>
  <conditionalFormatting sqref="C28">
    <cfRule type="cellIs" dxfId="3457" priority="4998" operator="between">
      <formula>0.00000001</formula>
      <formula>1</formula>
    </cfRule>
  </conditionalFormatting>
  <conditionalFormatting sqref="I28">
    <cfRule type="cellIs" dxfId="3456" priority="4997" operator="between">
      <formula>0.000001</formula>
      <formula>1</formula>
    </cfRule>
  </conditionalFormatting>
  <conditionalFormatting sqref="I28">
    <cfRule type="cellIs" dxfId="3455" priority="4989" operator="between">
      <formula>0.000001</formula>
      <formula>1</formula>
    </cfRule>
  </conditionalFormatting>
  <conditionalFormatting sqref="I28">
    <cfRule type="cellIs" dxfId="3454" priority="4995" operator="between">
      <formula>0.000001</formula>
      <formula>1</formula>
    </cfRule>
  </conditionalFormatting>
  <conditionalFormatting sqref="C28">
    <cfRule type="cellIs" dxfId="3453" priority="4996" operator="between">
      <formula>0.00000001</formula>
      <formula>1</formula>
    </cfRule>
  </conditionalFormatting>
  <conditionalFormatting sqref="I28">
    <cfRule type="cellIs" dxfId="3452" priority="4993" operator="between">
      <formula>0.000001</formula>
      <formula>1</formula>
    </cfRule>
  </conditionalFormatting>
  <conditionalFormatting sqref="C28">
    <cfRule type="cellIs" dxfId="3451" priority="4994" operator="between">
      <formula>0.00000001</formula>
      <formula>1</formula>
    </cfRule>
  </conditionalFormatting>
  <conditionalFormatting sqref="I28">
    <cfRule type="cellIs" dxfId="3450" priority="4991" operator="between">
      <formula>0.000001</formula>
      <formula>1</formula>
    </cfRule>
  </conditionalFormatting>
  <conditionalFormatting sqref="C28">
    <cfRule type="cellIs" dxfId="3449" priority="4990" operator="between">
      <formula>0.00000001</formula>
      <formula>1</formula>
    </cfRule>
  </conditionalFormatting>
  <conditionalFormatting sqref="I28">
    <cfRule type="cellIs" dxfId="3448" priority="4987" operator="between">
      <formula>0.000001</formula>
      <formula>1</formula>
    </cfRule>
  </conditionalFormatting>
  <conditionalFormatting sqref="C28">
    <cfRule type="cellIs" dxfId="3447" priority="4988" operator="between">
      <formula>0.00000001</formula>
      <formula>1</formula>
    </cfRule>
  </conditionalFormatting>
  <conditionalFormatting sqref="C28">
    <cfRule type="cellIs" dxfId="3446" priority="4986" operator="between">
      <formula>0.00000001</formula>
      <formula>1</formula>
    </cfRule>
  </conditionalFormatting>
  <conditionalFormatting sqref="I28">
    <cfRule type="cellIs" dxfId="3445" priority="4985" operator="between">
      <formula>0.000001</formula>
      <formula>1</formula>
    </cfRule>
  </conditionalFormatting>
  <conditionalFormatting sqref="H28">
    <cfRule type="cellIs" dxfId="3444" priority="4982" operator="between">
      <formula>0.000001</formula>
      <formula>1</formula>
    </cfRule>
  </conditionalFormatting>
  <conditionalFormatting sqref="C28">
    <cfRule type="cellIs" dxfId="3443" priority="4969" operator="between">
      <formula>0.00000001</formula>
      <formula>1</formula>
    </cfRule>
  </conditionalFormatting>
  <conditionalFormatting sqref="C28">
    <cfRule type="cellIs" dxfId="3442" priority="4980" operator="between">
      <formula>0.00000001</formula>
      <formula>1</formula>
    </cfRule>
  </conditionalFormatting>
  <conditionalFormatting sqref="C28">
    <cfRule type="cellIs" dxfId="3441" priority="4978" operator="between">
      <formula>0.00000001</formula>
      <formula>1</formula>
    </cfRule>
  </conditionalFormatting>
  <conditionalFormatting sqref="C28">
    <cfRule type="cellIs" dxfId="3440" priority="4976" operator="between">
      <formula>0.00000001</formula>
      <formula>1</formula>
    </cfRule>
  </conditionalFormatting>
  <conditionalFormatting sqref="C28">
    <cfRule type="cellIs" dxfId="3439" priority="4981" operator="between">
      <formula>0.00000001</formula>
      <formula>1</formula>
    </cfRule>
  </conditionalFormatting>
  <conditionalFormatting sqref="C28">
    <cfRule type="cellIs" dxfId="3438" priority="4979" operator="between">
      <formula>0.00000001</formula>
      <formula>1</formula>
    </cfRule>
  </conditionalFormatting>
  <conditionalFormatting sqref="C28">
    <cfRule type="cellIs" dxfId="3437" priority="4977" operator="between">
      <formula>0.00000001</formula>
      <formula>1</formula>
    </cfRule>
  </conditionalFormatting>
  <conditionalFormatting sqref="C28">
    <cfRule type="cellIs" dxfId="3436" priority="4975" operator="between">
      <formula>0.00000001</formula>
      <formula>1</formula>
    </cfRule>
  </conditionalFormatting>
  <conditionalFormatting sqref="C28">
    <cfRule type="cellIs" dxfId="3435" priority="4974" operator="between">
      <formula>0.00000001</formula>
      <formula>1</formula>
    </cfRule>
  </conditionalFormatting>
  <conditionalFormatting sqref="C28">
    <cfRule type="cellIs" dxfId="3434" priority="4973" operator="between">
      <formula>0.00000001</formula>
      <formula>1</formula>
    </cfRule>
  </conditionalFormatting>
  <conditionalFormatting sqref="I28">
    <cfRule type="cellIs" dxfId="3433" priority="4972" operator="between">
      <formula>0.000001</formula>
      <formula>1</formula>
    </cfRule>
  </conditionalFormatting>
  <conditionalFormatting sqref="C28">
    <cfRule type="cellIs" dxfId="3432" priority="4971" operator="between">
      <formula>0.00000001</formula>
      <formula>1</formula>
    </cfRule>
  </conditionalFormatting>
  <conditionalFormatting sqref="I28">
    <cfRule type="cellIs" dxfId="3431" priority="4970" operator="between">
      <formula>0.000001</formula>
      <formula>1</formula>
    </cfRule>
  </conditionalFormatting>
  <conditionalFormatting sqref="I28">
    <cfRule type="cellIs" dxfId="3430" priority="4962" operator="between">
      <formula>0.000001</formula>
      <formula>1</formula>
    </cfRule>
  </conditionalFormatting>
  <conditionalFormatting sqref="I28">
    <cfRule type="cellIs" dxfId="3429" priority="4968" operator="between">
      <formula>0.000001</formula>
      <formula>1</formula>
    </cfRule>
  </conditionalFormatting>
  <conditionalFormatting sqref="I28">
    <cfRule type="cellIs" dxfId="3428" priority="4966" operator="between">
      <formula>0.000001</formula>
      <formula>1</formula>
    </cfRule>
  </conditionalFormatting>
  <conditionalFormatting sqref="I28">
    <cfRule type="cellIs" dxfId="3427" priority="4964" operator="between">
      <formula>0.000001</formula>
      <formula>1</formula>
    </cfRule>
  </conditionalFormatting>
  <conditionalFormatting sqref="I28">
    <cfRule type="cellIs" dxfId="3426" priority="4960" operator="between">
      <formula>0.000001</formula>
      <formula>1</formula>
    </cfRule>
  </conditionalFormatting>
  <conditionalFormatting sqref="C28">
    <cfRule type="cellIs" dxfId="3425" priority="4956" operator="between">
      <formula>0.00000001</formula>
      <formula>1</formula>
    </cfRule>
  </conditionalFormatting>
  <conditionalFormatting sqref="C28">
    <cfRule type="cellIs" dxfId="3424" priority="4923" operator="between">
      <formula>0.00000001</formula>
      <formula>1</formula>
    </cfRule>
  </conditionalFormatting>
  <conditionalFormatting sqref="C28">
    <cfRule type="cellIs" dxfId="3423" priority="4954" operator="between">
      <formula>0.00000001</formula>
      <formula>1</formula>
    </cfRule>
  </conditionalFormatting>
  <conditionalFormatting sqref="C28">
    <cfRule type="cellIs" dxfId="3422" priority="4952" operator="between">
      <formula>0.00000001</formula>
      <formula>1</formula>
    </cfRule>
  </conditionalFormatting>
  <conditionalFormatting sqref="C28">
    <cfRule type="cellIs" dxfId="3421" priority="4950" operator="between">
      <formula>0.00000001</formula>
      <formula>1</formula>
    </cfRule>
  </conditionalFormatting>
  <conditionalFormatting sqref="C28">
    <cfRule type="cellIs" dxfId="3420" priority="4929" operator="between">
      <formula>0.00000001</formula>
      <formula>1</formula>
    </cfRule>
  </conditionalFormatting>
  <conditionalFormatting sqref="C28">
    <cfRule type="cellIs" dxfId="3419" priority="4927" operator="between">
      <formula>0.00000001</formula>
      <formula>1</formula>
    </cfRule>
  </conditionalFormatting>
  <conditionalFormatting sqref="C28">
    <cfRule type="cellIs" dxfId="3418" priority="4921" operator="between">
      <formula>0.00000001</formula>
      <formula>1</formula>
    </cfRule>
  </conditionalFormatting>
  <conditionalFormatting sqref="C28">
    <cfRule type="cellIs" dxfId="3417" priority="4955" operator="between">
      <formula>0.00000001</formula>
      <formula>1</formula>
    </cfRule>
  </conditionalFormatting>
  <conditionalFormatting sqref="C28">
    <cfRule type="cellIs" dxfId="3416" priority="4953" operator="between">
      <formula>0.00000001</formula>
      <formula>1</formula>
    </cfRule>
  </conditionalFormatting>
  <conditionalFormatting sqref="C28">
    <cfRule type="cellIs" dxfId="3415" priority="4951" operator="between">
      <formula>0.00000001</formula>
      <formula>1</formula>
    </cfRule>
  </conditionalFormatting>
  <conditionalFormatting sqref="C28">
    <cfRule type="cellIs" dxfId="3414" priority="4949" operator="between">
      <formula>0.00000001</formula>
      <formula>1</formula>
    </cfRule>
  </conditionalFormatting>
  <conditionalFormatting sqref="C28">
    <cfRule type="cellIs" dxfId="3413" priority="4948" operator="between">
      <formula>0.00000001</formula>
      <formula>1</formula>
    </cfRule>
  </conditionalFormatting>
  <conditionalFormatting sqref="C28">
    <cfRule type="cellIs" dxfId="3412" priority="4931" operator="between">
      <formula>0.00000001</formula>
      <formula>1</formula>
    </cfRule>
  </conditionalFormatting>
  <conditionalFormatting sqref="C28">
    <cfRule type="cellIs" dxfId="3411" priority="4947" operator="between">
      <formula>0.00000001</formula>
      <formula>1</formula>
    </cfRule>
  </conditionalFormatting>
  <conditionalFormatting sqref="I28">
    <cfRule type="cellIs" dxfId="3410" priority="4946" operator="between">
      <formula>0.000001</formula>
      <formula>1</formula>
    </cfRule>
  </conditionalFormatting>
  <conditionalFormatting sqref="C28">
    <cfRule type="cellIs" dxfId="3409" priority="4945" operator="between">
      <formula>0.00000001</formula>
      <formula>1</formula>
    </cfRule>
  </conditionalFormatting>
  <conditionalFormatting sqref="I28">
    <cfRule type="cellIs" dxfId="3408" priority="4944" operator="between">
      <formula>0.000001</formula>
      <formula>1</formula>
    </cfRule>
  </conditionalFormatting>
  <conditionalFormatting sqref="I28">
    <cfRule type="cellIs" dxfId="3407" priority="4936" operator="between">
      <formula>0.000001</formula>
      <formula>1</formula>
    </cfRule>
  </conditionalFormatting>
  <conditionalFormatting sqref="I28">
    <cfRule type="cellIs" dxfId="3406" priority="4942" operator="between">
      <formula>0.000001</formula>
      <formula>1</formula>
    </cfRule>
  </conditionalFormatting>
  <conditionalFormatting sqref="C28">
    <cfRule type="cellIs" dxfId="3405" priority="4943" operator="between">
      <formula>0.00000001</formula>
      <formula>1</formula>
    </cfRule>
  </conditionalFormatting>
  <conditionalFormatting sqref="I28">
    <cfRule type="cellIs" dxfId="3404" priority="4940" operator="between">
      <formula>0.000001</formula>
      <formula>1</formula>
    </cfRule>
  </conditionalFormatting>
  <conditionalFormatting sqref="I28">
    <cfRule type="cellIs" dxfId="3403" priority="4938" operator="between">
      <formula>0.000001</formula>
      <formula>1</formula>
    </cfRule>
  </conditionalFormatting>
  <conditionalFormatting sqref="I28">
    <cfRule type="cellIs" dxfId="3402" priority="4934" operator="between">
      <formula>0.000001</formula>
      <formula>1</formula>
    </cfRule>
  </conditionalFormatting>
  <conditionalFormatting sqref="C28">
    <cfRule type="cellIs" dxfId="3401" priority="4933" operator="between">
      <formula>0.00000001</formula>
      <formula>1</formula>
    </cfRule>
  </conditionalFormatting>
  <conditionalFormatting sqref="I28">
    <cfRule type="cellIs" dxfId="3400" priority="4932" operator="between">
      <formula>0.000001</formula>
      <formula>1</formula>
    </cfRule>
  </conditionalFormatting>
  <conditionalFormatting sqref="C28">
    <cfRule type="cellIs" dxfId="3399" priority="4928" operator="between">
      <formula>0.00000001</formula>
      <formula>1</formula>
    </cfRule>
  </conditionalFormatting>
  <conditionalFormatting sqref="C28">
    <cfRule type="cellIs" dxfId="3398" priority="4925" operator="between">
      <formula>0.00000001</formula>
      <formula>1</formula>
    </cfRule>
  </conditionalFormatting>
  <conditionalFormatting sqref="C28">
    <cfRule type="cellIs" dxfId="3397" priority="4918" operator="between">
      <formula>0.00000001</formula>
      <formula>1</formula>
    </cfRule>
  </conditionalFormatting>
  <conditionalFormatting sqref="C28">
    <cfRule type="cellIs" dxfId="3396" priority="4916" operator="between">
      <formula>0.00000001</formula>
      <formula>1</formula>
    </cfRule>
  </conditionalFormatting>
  <conditionalFormatting sqref="C29">
    <cfRule type="cellIs" dxfId="3395" priority="4856" operator="between">
      <formula>0.00000001</formula>
      <formula>1</formula>
    </cfRule>
  </conditionalFormatting>
  <conditionalFormatting sqref="C29">
    <cfRule type="cellIs" dxfId="3394" priority="4854" operator="between">
      <formula>0.00000001</formula>
      <formula>1</formula>
    </cfRule>
  </conditionalFormatting>
  <conditionalFormatting sqref="G29">
    <cfRule type="cellIs" dxfId="3393" priority="4852" operator="between">
      <formula>0.00000001</formula>
      <formula>1</formula>
    </cfRule>
  </conditionalFormatting>
  <conditionalFormatting sqref="C29">
    <cfRule type="cellIs" dxfId="3392" priority="4839" operator="between">
      <formula>0.00000001</formula>
      <formula>1</formula>
    </cfRule>
  </conditionalFormatting>
  <conditionalFormatting sqref="C29">
    <cfRule type="cellIs" dxfId="3391" priority="4837" operator="between">
      <formula>0.00000001</formula>
      <formula>1</formula>
    </cfRule>
  </conditionalFormatting>
  <conditionalFormatting sqref="C29">
    <cfRule type="cellIs" dxfId="3390" priority="4851" operator="between">
      <formula>0.00000001</formula>
      <formula>1</formula>
    </cfRule>
  </conditionalFormatting>
  <conditionalFormatting sqref="C29">
    <cfRule type="cellIs" dxfId="3389" priority="4849" operator="between">
      <formula>0.00000001</formula>
      <formula>1</formula>
    </cfRule>
  </conditionalFormatting>
  <conditionalFormatting sqref="I29">
    <cfRule type="cellIs" dxfId="3388" priority="4848" operator="between">
      <formula>0.000001</formula>
      <formula>1</formula>
    </cfRule>
  </conditionalFormatting>
  <conditionalFormatting sqref="G29">
    <cfRule type="cellIs" dxfId="3387" priority="4887" operator="between">
      <formula>0.00000001</formula>
      <formula>1</formula>
    </cfRule>
  </conditionalFormatting>
  <conditionalFormatting sqref="I31">
    <cfRule type="cellIs" dxfId="3386" priority="4885" operator="between">
      <formula>0.000001</formula>
      <formula>1</formula>
    </cfRule>
  </conditionalFormatting>
  <conditionalFormatting sqref="I31">
    <cfRule type="cellIs" dxfId="3385" priority="4883" operator="between">
      <formula>0.000001</formula>
      <formula>1</formula>
    </cfRule>
  </conditionalFormatting>
  <conditionalFormatting sqref="I31">
    <cfRule type="cellIs" dxfId="3384" priority="4875" operator="between">
      <formula>0.000001</formula>
      <formula>1</formula>
    </cfRule>
  </conditionalFormatting>
  <conditionalFormatting sqref="I31">
    <cfRule type="cellIs" dxfId="3383" priority="4881" operator="between">
      <formula>0.000001</formula>
      <formula>1</formula>
    </cfRule>
  </conditionalFormatting>
  <conditionalFormatting sqref="I31">
    <cfRule type="cellIs" dxfId="3382" priority="4879" operator="between">
      <formula>0.000001</formula>
      <formula>1</formula>
    </cfRule>
  </conditionalFormatting>
  <conditionalFormatting sqref="I31">
    <cfRule type="cellIs" dxfId="3381" priority="4877" operator="between">
      <formula>0.000001</formula>
      <formula>1</formula>
    </cfRule>
  </conditionalFormatting>
  <conditionalFormatting sqref="I31">
    <cfRule type="cellIs" dxfId="3380" priority="4873" operator="between">
      <formula>0.000001</formula>
      <formula>1</formula>
    </cfRule>
  </conditionalFormatting>
  <conditionalFormatting sqref="I31">
    <cfRule type="cellIs" dxfId="3379" priority="4871" operator="between">
      <formula>0.000001</formula>
      <formula>1</formula>
    </cfRule>
  </conditionalFormatting>
  <conditionalFormatting sqref="C29">
    <cfRule type="cellIs" dxfId="3378" priority="4828" operator="between">
      <formula>0.00000001</formula>
      <formula>1</formula>
    </cfRule>
  </conditionalFormatting>
  <conditionalFormatting sqref="C29">
    <cfRule type="cellIs" dxfId="3377" priority="4826" operator="between">
      <formula>0.00000001</formula>
      <formula>1</formula>
    </cfRule>
  </conditionalFormatting>
  <conditionalFormatting sqref="G29">
    <cfRule type="cellIs" dxfId="3376" priority="4831" operator="between">
      <formula>0.00000001</formula>
      <formula>1</formula>
    </cfRule>
  </conditionalFormatting>
  <conditionalFormatting sqref="C29">
    <cfRule type="cellIs" dxfId="3375" priority="4829" operator="between">
      <formula>0.00000001</formula>
      <formula>1</formula>
    </cfRule>
  </conditionalFormatting>
  <conditionalFormatting sqref="C29">
    <cfRule type="cellIs" dxfId="3374" priority="4691" operator="between">
      <formula>0.00000001</formula>
      <formula>1</formula>
    </cfRule>
  </conditionalFormatting>
  <conditionalFormatting sqref="C29">
    <cfRule type="cellIs" dxfId="3373" priority="4693" operator="between">
      <formula>0.00000001</formula>
      <formula>1</formula>
    </cfRule>
  </conditionalFormatting>
  <conditionalFormatting sqref="C29">
    <cfRule type="cellIs" dxfId="3372" priority="4681" operator="between">
      <formula>0.00000001</formula>
      <formula>1</formula>
    </cfRule>
  </conditionalFormatting>
  <conditionalFormatting sqref="I29">
    <cfRule type="cellIs" dxfId="3371" priority="4680" operator="between">
      <formula>0.000001</formula>
      <formula>1</formula>
    </cfRule>
  </conditionalFormatting>
  <conditionalFormatting sqref="H31">
    <cfRule type="cellIs" dxfId="3370" priority="4868" operator="between">
      <formula>0.000001</formula>
      <formula>1</formula>
    </cfRule>
  </conditionalFormatting>
  <conditionalFormatting sqref="C29">
    <cfRule type="cellIs" dxfId="3369" priority="4470" operator="between">
      <formula>0.00000001</formula>
      <formula>1</formula>
    </cfRule>
  </conditionalFormatting>
  <conditionalFormatting sqref="C29">
    <cfRule type="cellIs" dxfId="3368" priority="4468" operator="between">
      <formula>0.00000001</formula>
      <formula>1</formula>
    </cfRule>
  </conditionalFormatting>
  <conditionalFormatting sqref="C29">
    <cfRule type="cellIs" dxfId="3367" priority="4865" operator="between">
      <formula>0.00000001</formula>
      <formula>1</formula>
    </cfRule>
  </conditionalFormatting>
  <conditionalFormatting sqref="C29">
    <cfRule type="cellIs" dxfId="3366" priority="4864" operator="between">
      <formula>0.00000001</formula>
      <formula>1</formula>
    </cfRule>
  </conditionalFormatting>
  <conditionalFormatting sqref="E29">
    <cfRule type="cellIs" dxfId="3365" priority="4863" operator="between">
      <formula>0.00000001</formula>
      <formula>1</formula>
    </cfRule>
  </conditionalFormatting>
  <conditionalFormatting sqref="C29">
    <cfRule type="cellIs" dxfId="3364" priority="4830" operator="between">
      <formula>0.00000001</formula>
      <formula>1</formula>
    </cfRule>
  </conditionalFormatting>
  <conditionalFormatting sqref="C29">
    <cfRule type="cellIs" dxfId="3363" priority="4827" operator="between">
      <formula>0.00000001</formula>
      <formula>1</formula>
    </cfRule>
  </conditionalFormatting>
  <conditionalFormatting sqref="C29">
    <cfRule type="cellIs" dxfId="3362" priority="4824" operator="between">
      <formula>0.00000001</formula>
      <formula>1</formula>
    </cfRule>
  </conditionalFormatting>
  <conditionalFormatting sqref="C29">
    <cfRule type="cellIs" dxfId="3361" priority="4822" operator="between">
      <formula>0.00000001</formula>
      <formula>1</formula>
    </cfRule>
  </conditionalFormatting>
  <conditionalFormatting sqref="C29">
    <cfRule type="cellIs" dxfId="3360" priority="4867" operator="between">
      <formula>0.00000001</formula>
      <formula>1</formula>
    </cfRule>
  </conditionalFormatting>
  <conditionalFormatting sqref="C29">
    <cfRule type="cellIs" dxfId="3359" priority="4866" operator="between">
      <formula>0.00000001</formula>
      <formula>1</formula>
    </cfRule>
  </conditionalFormatting>
  <conditionalFormatting sqref="I29">
    <cfRule type="cellIs" dxfId="3358" priority="4862" operator="between">
      <formula>0.000001</formula>
      <formula>1</formula>
    </cfRule>
  </conditionalFormatting>
  <conditionalFormatting sqref="I29">
    <cfRule type="cellIs" dxfId="3357" priority="4861" operator="between">
      <formula>0.000001</formula>
      <formula>1</formula>
    </cfRule>
  </conditionalFormatting>
  <conditionalFormatting sqref="C29">
    <cfRule type="cellIs" dxfId="3356" priority="4860" operator="between">
      <formula>0.00000001</formula>
      <formula>1</formula>
    </cfRule>
  </conditionalFormatting>
  <conditionalFormatting sqref="I29">
    <cfRule type="cellIs" dxfId="3355" priority="4859" operator="between">
      <formula>0.000001</formula>
      <formula>1</formula>
    </cfRule>
  </conditionalFormatting>
  <conditionalFormatting sqref="C29">
    <cfRule type="cellIs" dxfId="3354" priority="4858" operator="between">
      <formula>0.00000001</formula>
      <formula>1</formula>
    </cfRule>
  </conditionalFormatting>
  <conditionalFormatting sqref="I29">
    <cfRule type="cellIs" dxfId="3353" priority="4857" operator="between">
      <formula>0.000001</formula>
      <formula>1</formula>
    </cfRule>
  </conditionalFormatting>
  <conditionalFormatting sqref="I29">
    <cfRule type="cellIs" dxfId="3352" priority="4855" operator="between">
      <formula>0.000001</formula>
      <formula>1</formula>
    </cfRule>
  </conditionalFormatting>
  <conditionalFormatting sqref="I29">
    <cfRule type="cellIs" dxfId="3351" priority="4853" operator="between">
      <formula>0.000001</formula>
      <formula>1</formula>
    </cfRule>
  </conditionalFormatting>
  <conditionalFormatting sqref="I29">
    <cfRule type="cellIs" dxfId="3350" priority="4850" operator="between">
      <formula>0.000001</formula>
      <formula>1</formula>
    </cfRule>
  </conditionalFormatting>
  <conditionalFormatting sqref="I29">
    <cfRule type="cellIs" dxfId="3349" priority="4846" operator="between">
      <formula>0.000001</formula>
      <formula>1</formula>
    </cfRule>
  </conditionalFormatting>
  <conditionalFormatting sqref="C29">
    <cfRule type="cellIs" dxfId="3348" priority="4847" operator="between">
      <formula>0.00000001</formula>
      <formula>1</formula>
    </cfRule>
  </conditionalFormatting>
  <conditionalFormatting sqref="I29">
    <cfRule type="cellIs" dxfId="3347" priority="4844" operator="between">
      <formula>0.000001</formula>
      <formula>1</formula>
    </cfRule>
  </conditionalFormatting>
  <conditionalFormatting sqref="C29">
    <cfRule type="cellIs" dxfId="3346" priority="4845" operator="between">
      <formula>0.00000001</formula>
      <formula>1</formula>
    </cfRule>
  </conditionalFormatting>
  <conditionalFormatting sqref="C29">
    <cfRule type="cellIs" dxfId="3345" priority="4843" operator="between">
      <formula>0.00000001</formula>
      <formula>1</formula>
    </cfRule>
  </conditionalFormatting>
  <conditionalFormatting sqref="I29">
    <cfRule type="cellIs" dxfId="3344" priority="4842" operator="between">
      <formula>0.000001</formula>
      <formula>1</formula>
    </cfRule>
  </conditionalFormatting>
  <conditionalFormatting sqref="I29">
    <cfRule type="cellIs" dxfId="3343" priority="4840" operator="between">
      <formula>0.000001</formula>
      <formula>1</formula>
    </cfRule>
  </conditionalFormatting>
  <conditionalFormatting sqref="C29">
    <cfRule type="cellIs" dxfId="3342" priority="4841" operator="between">
      <formula>0.00000001</formula>
      <formula>1</formula>
    </cfRule>
  </conditionalFormatting>
  <conditionalFormatting sqref="I29">
    <cfRule type="cellIs" dxfId="3341" priority="4838" operator="between">
      <formula>0.000001</formula>
      <formula>1</formula>
    </cfRule>
  </conditionalFormatting>
  <conditionalFormatting sqref="I29">
    <cfRule type="cellIs" dxfId="3340" priority="4836" operator="between">
      <formula>0.000001</formula>
      <formula>1</formula>
    </cfRule>
  </conditionalFormatting>
  <conditionalFormatting sqref="C29">
    <cfRule type="cellIs" dxfId="3339" priority="4834" operator="between">
      <formula>0.00000001</formula>
      <formula>1</formula>
    </cfRule>
  </conditionalFormatting>
  <conditionalFormatting sqref="C29">
    <cfRule type="cellIs" dxfId="3338" priority="4835" operator="between">
      <formula>0.00000001</formula>
      <formula>1</formula>
    </cfRule>
  </conditionalFormatting>
  <conditionalFormatting sqref="C29">
    <cfRule type="cellIs" dxfId="3337" priority="4833" operator="between">
      <formula>0.00000001</formula>
      <formula>1</formula>
    </cfRule>
  </conditionalFormatting>
  <conditionalFormatting sqref="I29">
    <cfRule type="cellIs" dxfId="3336" priority="4832" operator="between">
      <formula>0.000001</formula>
      <formula>1</formula>
    </cfRule>
  </conditionalFormatting>
  <conditionalFormatting sqref="I29">
    <cfRule type="cellIs" dxfId="3335" priority="4825" operator="between">
      <formula>0.000001</formula>
      <formula>1</formula>
    </cfRule>
  </conditionalFormatting>
  <conditionalFormatting sqref="I29">
    <cfRule type="cellIs" dxfId="3334" priority="4823" operator="between">
      <formula>0.000001</formula>
      <formula>1</formula>
    </cfRule>
  </conditionalFormatting>
  <conditionalFormatting sqref="I29">
    <cfRule type="cellIs" dxfId="3333" priority="4821" operator="between">
      <formula>0.000001</formula>
      <formula>1</formula>
    </cfRule>
  </conditionalFormatting>
  <conditionalFormatting sqref="I29">
    <cfRule type="cellIs" dxfId="3332" priority="4819" operator="between">
      <formula>0.000001</formula>
      <formula>1</formula>
    </cfRule>
  </conditionalFormatting>
  <conditionalFormatting sqref="C29">
    <cfRule type="cellIs" dxfId="3331" priority="4820" operator="between">
      <formula>0.00000001</formula>
      <formula>1</formula>
    </cfRule>
  </conditionalFormatting>
  <conditionalFormatting sqref="C29">
    <cfRule type="cellIs" dxfId="3330" priority="4818" operator="between">
      <formula>0.00000001</formula>
      <formula>1</formula>
    </cfRule>
  </conditionalFormatting>
  <conditionalFormatting sqref="I29">
    <cfRule type="cellIs" dxfId="3329" priority="4817" operator="between">
      <formula>0.000001</formula>
      <formula>1</formula>
    </cfRule>
  </conditionalFormatting>
  <conditionalFormatting sqref="I31">
    <cfRule type="cellIs" dxfId="3328" priority="4807" operator="between">
      <formula>0.000001</formula>
      <formula>1</formula>
    </cfRule>
  </conditionalFormatting>
  <conditionalFormatting sqref="I31">
    <cfRule type="cellIs" dxfId="3327" priority="4805" operator="between">
      <formula>0.000001</formula>
      <formula>1</formula>
    </cfRule>
  </conditionalFormatting>
  <conditionalFormatting sqref="I31">
    <cfRule type="cellIs" dxfId="3326" priority="4797" operator="between">
      <formula>0.000001</formula>
      <formula>1</formula>
    </cfRule>
  </conditionalFormatting>
  <conditionalFormatting sqref="I31">
    <cfRule type="cellIs" dxfId="3325" priority="4803" operator="between">
      <formula>0.000001</formula>
      <formula>1</formula>
    </cfRule>
  </conditionalFormatting>
  <conditionalFormatting sqref="I31">
    <cfRule type="cellIs" dxfId="3324" priority="4801" operator="between">
      <formula>0.000001</formula>
      <formula>1</formula>
    </cfRule>
  </conditionalFormatting>
  <conditionalFormatting sqref="I31">
    <cfRule type="cellIs" dxfId="3323" priority="4799" operator="between">
      <formula>0.000001</formula>
      <formula>1</formula>
    </cfRule>
  </conditionalFormatting>
  <conditionalFormatting sqref="I31">
    <cfRule type="cellIs" dxfId="3322" priority="4795" operator="between">
      <formula>0.000001</formula>
      <formula>1</formula>
    </cfRule>
  </conditionalFormatting>
  <conditionalFormatting sqref="I31">
    <cfRule type="cellIs" dxfId="3321" priority="4793" operator="between">
      <formula>0.000001</formula>
      <formula>1</formula>
    </cfRule>
  </conditionalFormatting>
  <conditionalFormatting sqref="C29">
    <cfRule type="cellIs" dxfId="3320" priority="4790" operator="between">
      <formula>0.00000001</formula>
      <formula>1</formula>
    </cfRule>
  </conditionalFormatting>
  <conditionalFormatting sqref="C29">
    <cfRule type="cellIs" dxfId="3319" priority="4788" operator="between">
      <formula>0.00000001</formula>
      <formula>1</formula>
    </cfRule>
  </conditionalFormatting>
  <conditionalFormatting sqref="C29">
    <cfRule type="cellIs" dxfId="3318" priority="4787" operator="between">
      <formula>0.00000001</formula>
      <formula>1</formula>
    </cfRule>
  </conditionalFormatting>
  <conditionalFormatting sqref="E29">
    <cfRule type="cellIs" dxfId="3317" priority="4786" operator="between">
      <formula>0.00000001</formula>
      <formula>1</formula>
    </cfRule>
  </conditionalFormatting>
  <conditionalFormatting sqref="C29">
    <cfRule type="cellIs" dxfId="3316" priority="4789" operator="between">
      <formula>0.00000001</formula>
      <formula>1</formula>
    </cfRule>
  </conditionalFormatting>
  <conditionalFormatting sqref="I29">
    <cfRule type="cellIs" dxfId="3315" priority="4785" operator="between">
      <formula>0.000001</formula>
      <formula>1</formula>
    </cfRule>
  </conditionalFormatting>
  <conditionalFormatting sqref="I29">
    <cfRule type="cellIs" dxfId="3314" priority="4784" operator="between">
      <formula>0.000001</formula>
      <formula>1</formula>
    </cfRule>
  </conditionalFormatting>
  <conditionalFormatting sqref="C29">
    <cfRule type="cellIs" dxfId="3313" priority="4783" operator="between">
      <formula>0.00000001</formula>
      <formula>1</formula>
    </cfRule>
  </conditionalFormatting>
  <conditionalFormatting sqref="I29">
    <cfRule type="cellIs" dxfId="3312" priority="4782" operator="between">
      <formula>0.000001</formula>
      <formula>1</formula>
    </cfRule>
  </conditionalFormatting>
  <conditionalFormatting sqref="C29">
    <cfRule type="cellIs" dxfId="3311" priority="4781" operator="between">
      <formula>0.00000001</formula>
      <formula>1</formula>
    </cfRule>
  </conditionalFormatting>
  <conditionalFormatting sqref="I29">
    <cfRule type="cellIs" dxfId="3310" priority="4780" operator="between">
      <formula>0.000001</formula>
      <formula>1</formula>
    </cfRule>
  </conditionalFormatting>
  <conditionalFormatting sqref="C29">
    <cfRule type="cellIs" dxfId="3309" priority="4779" operator="between">
      <formula>0.00000001</formula>
      <formula>1</formula>
    </cfRule>
  </conditionalFormatting>
  <conditionalFormatting sqref="I29">
    <cfRule type="cellIs" dxfId="3308" priority="4778" operator="between">
      <formula>0.000001</formula>
      <formula>1</formula>
    </cfRule>
  </conditionalFormatting>
  <conditionalFormatting sqref="I29">
    <cfRule type="cellIs" dxfId="3307" priority="4776" operator="between">
      <formula>0.000001</formula>
      <formula>1</formula>
    </cfRule>
  </conditionalFormatting>
  <conditionalFormatting sqref="C29">
    <cfRule type="cellIs" dxfId="3306" priority="4777" operator="between">
      <formula>0.00000001</formula>
      <formula>1</formula>
    </cfRule>
  </conditionalFormatting>
  <conditionalFormatting sqref="G29">
    <cfRule type="cellIs" dxfId="3305" priority="4775" operator="between">
      <formula>0.00000001</formula>
      <formula>1</formula>
    </cfRule>
  </conditionalFormatting>
  <conditionalFormatting sqref="I31">
    <cfRule type="cellIs" dxfId="3304" priority="4597" operator="between">
      <formula>0.000001</formula>
      <formula>1</formula>
    </cfRule>
  </conditionalFormatting>
  <conditionalFormatting sqref="I31">
    <cfRule type="cellIs" dxfId="3303" priority="4595" operator="between">
      <formula>0.000001</formula>
      <formula>1</formula>
    </cfRule>
  </conditionalFormatting>
  <conditionalFormatting sqref="C29">
    <cfRule type="cellIs" dxfId="3302" priority="4774" operator="between">
      <formula>0.00000001</formula>
      <formula>1</formula>
    </cfRule>
  </conditionalFormatting>
  <conditionalFormatting sqref="I29">
    <cfRule type="cellIs" dxfId="3301" priority="4773" operator="between">
      <formula>0.000001</formula>
      <formula>1</formula>
    </cfRule>
  </conditionalFormatting>
  <conditionalFormatting sqref="C29">
    <cfRule type="cellIs" dxfId="3300" priority="4772" operator="between">
      <formula>0.00000001</formula>
      <formula>1</formula>
    </cfRule>
  </conditionalFormatting>
  <conditionalFormatting sqref="I29">
    <cfRule type="cellIs" dxfId="3299" priority="4771" operator="between">
      <formula>0.000001</formula>
      <formula>1</formula>
    </cfRule>
  </conditionalFormatting>
  <conditionalFormatting sqref="I29">
    <cfRule type="cellIs" dxfId="3298" priority="4769" operator="between">
      <formula>0.000001</formula>
      <formula>1</formula>
    </cfRule>
  </conditionalFormatting>
  <conditionalFormatting sqref="C29">
    <cfRule type="cellIs" dxfId="3297" priority="4770" operator="between">
      <formula>0.00000001</formula>
      <formula>1</formula>
    </cfRule>
  </conditionalFormatting>
  <conditionalFormatting sqref="I29">
    <cfRule type="cellIs" dxfId="3296" priority="4767" operator="between">
      <formula>0.000001</formula>
      <formula>1</formula>
    </cfRule>
  </conditionalFormatting>
  <conditionalFormatting sqref="C29">
    <cfRule type="cellIs" dxfId="3295" priority="4768" operator="between">
      <formula>0.00000001</formula>
      <formula>1</formula>
    </cfRule>
  </conditionalFormatting>
  <conditionalFormatting sqref="C29">
    <cfRule type="cellIs" dxfId="3294" priority="4766" operator="between">
      <formula>0.00000001</formula>
      <formula>1</formula>
    </cfRule>
  </conditionalFormatting>
  <conditionalFormatting sqref="I29">
    <cfRule type="cellIs" dxfId="3293" priority="4765" operator="between">
      <formula>0.000001</formula>
      <formula>1</formula>
    </cfRule>
  </conditionalFormatting>
  <conditionalFormatting sqref="I29">
    <cfRule type="cellIs" dxfId="3292" priority="4763" operator="between">
      <formula>0.000001</formula>
      <formula>1</formula>
    </cfRule>
  </conditionalFormatting>
  <conditionalFormatting sqref="C29">
    <cfRule type="cellIs" dxfId="3291" priority="4764" operator="between">
      <formula>0.00000001</formula>
      <formula>1</formula>
    </cfRule>
  </conditionalFormatting>
  <conditionalFormatting sqref="I29">
    <cfRule type="cellIs" dxfId="3290" priority="4761" operator="between">
      <formula>0.000001</formula>
      <formula>1</formula>
    </cfRule>
  </conditionalFormatting>
  <conditionalFormatting sqref="C29">
    <cfRule type="cellIs" dxfId="3289" priority="4762" operator="between">
      <formula>0.00000001</formula>
      <formula>1</formula>
    </cfRule>
  </conditionalFormatting>
  <conditionalFormatting sqref="C29">
    <cfRule type="cellIs" dxfId="3288" priority="4760" operator="between">
      <formula>0.00000001</formula>
      <formula>1</formula>
    </cfRule>
  </conditionalFormatting>
  <conditionalFormatting sqref="I29">
    <cfRule type="cellIs" dxfId="3287" priority="4759" operator="between">
      <formula>0.000001</formula>
      <formula>1</formula>
    </cfRule>
  </conditionalFormatting>
  <conditionalFormatting sqref="C29">
    <cfRule type="cellIs" dxfId="3286" priority="4757" operator="between">
      <formula>0.00000001</formula>
      <formula>1</formula>
    </cfRule>
  </conditionalFormatting>
  <conditionalFormatting sqref="C29">
    <cfRule type="cellIs" dxfId="3285" priority="4758" operator="between">
      <formula>0.00000001</formula>
      <formula>1</formula>
    </cfRule>
  </conditionalFormatting>
  <conditionalFormatting sqref="C29">
    <cfRule type="cellIs" dxfId="3284" priority="4706" operator="between">
      <formula>0.00000001</formula>
      <formula>1</formula>
    </cfRule>
  </conditionalFormatting>
  <conditionalFormatting sqref="C29">
    <cfRule type="cellIs" dxfId="3283" priority="4707" operator="between">
      <formula>0.00000001</formula>
      <formula>1</formula>
    </cfRule>
  </conditionalFormatting>
  <conditionalFormatting sqref="C29">
    <cfRule type="cellIs" dxfId="3282" priority="4710" operator="between">
      <formula>0.00000001</formula>
      <formula>1</formula>
    </cfRule>
  </conditionalFormatting>
  <conditionalFormatting sqref="C29">
    <cfRule type="cellIs" dxfId="3281" priority="4709" operator="between">
      <formula>0.00000001</formula>
      <formula>1</formula>
    </cfRule>
  </conditionalFormatting>
  <conditionalFormatting sqref="C29">
    <cfRule type="cellIs" dxfId="3280" priority="4756" operator="between">
      <formula>0.00000001</formula>
      <formula>1</formula>
    </cfRule>
  </conditionalFormatting>
  <conditionalFormatting sqref="I29">
    <cfRule type="cellIs" dxfId="3279" priority="4755" operator="between">
      <formula>0.000001</formula>
      <formula>1</formula>
    </cfRule>
  </conditionalFormatting>
  <conditionalFormatting sqref="G29">
    <cfRule type="cellIs" dxfId="3278" priority="4754" operator="between">
      <formula>0.00000001</formula>
      <formula>1</formula>
    </cfRule>
  </conditionalFormatting>
  <conditionalFormatting sqref="C29">
    <cfRule type="cellIs" dxfId="3277" priority="4753" operator="between">
      <formula>0.00000001</formula>
      <formula>1</formula>
    </cfRule>
  </conditionalFormatting>
  <conditionalFormatting sqref="C29">
    <cfRule type="cellIs" dxfId="3276" priority="4751" operator="between">
      <formula>0.00000001</formula>
      <formula>1</formula>
    </cfRule>
  </conditionalFormatting>
  <conditionalFormatting sqref="C29">
    <cfRule type="cellIs" dxfId="3275" priority="4749" operator="between">
      <formula>0.00000001</formula>
      <formula>1</formula>
    </cfRule>
  </conditionalFormatting>
  <conditionalFormatting sqref="C29">
    <cfRule type="cellIs" dxfId="3274" priority="4752" operator="between">
      <formula>0.00000001</formula>
      <formula>1</formula>
    </cfRule>
  </conditionalFormatting>
  <conditionalFormatting sqref="C29">
    <cfRule type="cellIs" dxfId="3273" priority="4750" operator="between">
      <formula>0.00000001</formula>
      <formula>1</formula>
    </cfRule>
  </conditionalFormatting>
  <conditionalFormatting sqref="I29">
    <cfRule type="cellIs" dxfId="3272" priority="4748" operator="between">
      <formula>0.000001</formula>
      <formula>1</formula>
    </cfRule>
  </conditionalFormatting>
  <conditionalFormatting sqref="C29">
    <cfRule type="cellIs" dxfId="3271" priority="4747" operator="between">
      <formula>0.00000001</formula>
      <formula>1</formula>
    </cfRule>
  </conditionalFormatting>
  <conditionalFormatting sqref="I29">
    <cfRule type="cellIs" dxfId="3270" priority="4746" operator="between">
      <formula>0.000001</formula>
      <formula>1</formula>
    </cfRule>
  </conditionalFormatting>
  <conditionalFormatting sqref="I29">
    <cfRule type="cellIs" dxfId="3269" priority="4744" operator="between">
      <formula>0.000001</formula>
      <formula>1</formula>
    </cfRule>
  </conditionalFormatting>
  <conditionalFormatting sqref="C29">
    <cfRule type="cellIs" dxfId="3268" priority="4745" operator="between">
      <formula>0.00000001</formula>
      <formula>1</formula>
    </cfRule>
  </conditionalFormatting>
  <conditionalFormatting sqref="I29">
    <cfRule type="cellIs" dxfId="3267" priority="4742" operator="between">
      <formula>0.000001</formula>
      <formula>1</formula>
    </cfRule>
  </conditionalFormatting>
  <conditionalFormatting sqref="C29">
    <cfRule type="cellIs" dxfId="3266" priority="4743" operator="between">
      <formula>0.00000001</formula>
      <formula>1</formula>
    </cfRule>
  </conditionalFormatting>
  <conditionalFormatting sqref="C29">
    <cfRule type="cellIs" dxfId="3265" priority="4741" operator="between">
      <formula>0.00000001</formula>
      <formula>1</formula>
    </cfRule>
  </conditionalFormatting>
  <conditionalFormatting sqref="I29">
    <cfRule type="cellIs" dxfId="3264" priority="4740" operator="between">
      <formula>0.000001</formula>
      <formula>1</formula>
    </cfRule>
  </conditionalFormatting>
  <conditionalFormatting sqref="I31">
    <cfRule type="cellIs" dxfId="3263" priority="4730" operator="between">
      <formula>0.000001</formula>
      <formula>1</formula>
    </cfRule>
  </conditionalFormatting>
  <conditionalFormatting sqref="I31">
    <cfRule type="cellIs" dxfId="3262" priority="4728" operator="between">
      <formula>0.000001</formula>
      <formula>1</formula>
    </cfRule>
  </conditionalFormatting>
  <conditionalFormatting sqref="I31">
    <cfRule type="cellIs" dxfId="3261" priority="4720" operator="between">
      <formula>0.000001</formula>
      <formula>1</formula>
    </cfRule>
  </conditionalFormatting>
  <conditionalFormatting sqref="I31">
    <cfRule type="cellIs" dxfId="3260" priority="4726" operator="between">
      <formula>0.000001</formula>
      <formula>1</formula>
    </cfRule>
  </conditionalFormatting>
  <conditionalFormatting sqref="I31">
    <cfRule type="cellIs" dxfId="3259" priority="4724" operator="between">
      <formula>0.000001</formula>
      <formula>1</formula>
    </cfRule>
  </conditionalFormatting>
  <conditionalFormatting sqref="I31">
    <cfRule type="cellIs" dxfId="3258" priority="4722" operator="between">
      <formula>0.000001</formula>
      <formula>1</formula>
    </cfRule>
  </conditionalFormatting>
  <conditionalFormatting sqref="I31">
    <cfRule type="cellIs" dxfId="3257" priority="4718" operator="between">
      <formula>0.000001</formula>
      <formula>1</formula>
    </cfRule>
  </conditionalFormatting>
  <conditionalFormatting sqref="I31">
    <cfRule type="cellIs" dxfId="3256" priority="4716" operator="between">
      <formula>0.000001</formula>
      <formula>1</formula>
    </cfRule>
  </conditionalFormatting>
  <conditionalFormatting sqref="C29">
    <cfRule type="cellIs" dxfId="3255" priority="4712" operator="between">
      <formula>0.00000001</formula>
      <formula>1</formula>
    </cfRule>
  </conditionalFormatting>
  <conditionalFormatting sqref="C29">
    <cfRule type="cellIs" dxfId="3254" priority="4713" operator="between">
      <formula>0.00000001</formula>
      <formula>1</formula>
    </cfRule>
  </conditionalFormatting>
  <conditionalFormatting sqref="C29">
    <cfRule type="cellIs" dxfId="3253" priority="4711" operator="between">
      <formula>0.00000001</formula>
      <formula>1</formula>
    </cfRule>
  </conditionalFormatting>
  <conditionalFormatting sqref="C29">
    <cfRule type="cellIs" dxfId="3252" priority="4708" operator="between">
      <formula>0.00000001</formula>
      <formula>1</formula>
    </cfRule>
  </conditionalFormatting>
  <conditionalFormatting sqref="I29">
    <cfRule type="cellIs" dxfId="3251" priority="4692" operator="between">
      <formula>0.000001</formula>
      <formula>1</formula>
    </cfRule>
  </conditionalFormatting>
  <conditionalFormatting sqref="I29">
    <cfRule type="cellIs" dxfId="3250" priority="4690" operator="between">
      <formula>0.000001</formula>
      <formula>1</formula>
    </cfRule>
  </conditionalFormatting>
  <conditionalFormatting sqref="C29">
    <cfRule type="cellIs" dxfId="3249" priority="4675" operator="between">
      <formula>0.00000001</formula>
      <formula>1</formula>
    </cfRule>
  </conditionalFormatting>
  <conditionalFormatting sqref="I29">
    <cfRule type="cellIs" dxfId="3248" priority="4687" operator="between">
      <formula>0.000001</formula>
      <formula>1</formula>
    </cfRule>
  </conditionalFormatting>
  <conditionalFormatting sqref="C29">
    <cfRule type="cellIs" dxfId="3247" priority="4688" operator="between">
      <formula>0.00000001</formula>
      <formula>1</formula>
    </cfRule>
  </conditionalFormatting>
  <conditionalFormatting sqref="I29">
    <cfRule type="cellIs" dxfId="3246" priority="4685" operator="between">
      <formula>0.000001</formula>
      <formula>1</formula>
    </cfRule>
  </conditionalFormatting>
  <conditionalFormatting sqref="C29">
    <cfRule type="cellIs" dxfId="3245" priority="4686" operator="between">
      <formula>0.00000001</formula>
      <formula>1</formula>
    </cfRule>
  </conditionalFormatting>
  <conditionalFormatting sqref="C29">
    <cfRule type="cellIs" dxfId="3244" priority="4684" operator="between">
      <formula>0.00000001</formula>
      <formula>1</formula>
    </cfRule>
  </conditionalFormatting>
  <conditionalFormatting sqref="I29">
    <cfRule type="cellIs" dxfId="3243" priority="4683" operator="between">
      <formula>0.000001</formula>
      <formula>1</formula>
    </cfRule>
  </conditionalFormatting>
  <conditionalFormatting sqref="I29">
    <cfRule type="cellIs" dxfId="3242" priority="4678" operator="between">
      <formula>0.000001</formula>
      <formula>1</formula>
    </cfRule>
  </conditionalFormatting>
  <conditionalFormatting sqref="C29">
    <cfRule type="cellIs" dxfId="3241" priority="4679" operator="between">
      <formula>0.00000001</formula>
      <formula>1</formula>
    </cfRule>
  </conditionalFormatting>
  <conditionalFormatting sqref="C29">
    <cfRule type="cellIs" dxfId="3240" priority="4677" operator="between">
      <formula>0.00000001</formula>
      <formula>1</formula>
    </cfRule>
  </conditionalFormatting>
  <conditionalFormatting sqref="I29">
    <cfRule type="cellIs" dxfId="3239" priority="4676" operator="between">
      <formula>0.000001</formula>
      <formula>1</formula>
    </cfRule>
  </conditionalFormatting>
  <conditionalFormatting sqref="C29">
    <cfRule type="cellIs" dxfId="3238" priority="4674" operator="between">
      <formula>0.00000001</formula>
      <formula>1</formula>
    </cfRule>
  </conditionalFormatting>
  <conditionalFormatting sqref="E29">
    <cfRule type="cellIs" dxfId="3237" priority="4559" operator="between">
      <formula>0.00000001</formula>
      <formula>1</formula>
    </cfRule>
  </conditionalFormatting>
  <conditionalFormatting sqref="C29">
    <cfRule type="cellIs" dxfId="3236" priority="4563" operator="between">
      <formula>0.00000001</formula>
      <formula>1</formula>
    </cfRule>
  </conditionalFormatting>
  <conditionalFormatting sqref="C29">
    <cfRule type="cellIs" dxfId="3235" priority="4561" operator="between">
      <formula>0.00000001</formula>
      <formula>1</formula>
    </cfRule>
  </conditionalFormatting>
  <conditionalFormatting sqref="H29">
    <cfRule type="cellIs" dxfId="3234" priority="4673" operator="between">
      <formula>0.000001</formula>
      <formula>1</formula>
    </cfRule>
  </conditionalFormatting>
  <conditionalFormatting sqref="C29">
    <cfRule type="cellIs" dxfId="3233" priority="4327" operator="between">
      <formula>0.00000001</formula>
      <formula>1</formula>
    </cfRule>
  </conditionalFormatting>
  <conditionalFormatting sqref="C29">
    <cfRule type="cellIs" dxfId="3232" priority="4325" operator="between">
      <formula>0.00000001</formula>
      <formula>1</formula>
    </cfRule>
  </conditionalFormatting>
  <conditionalFormatting sqref="C29">
    <cfRule type="cellIs" dxfId="3231" priority="4323" operator="between">
      <formula>0.00000001</formula>
      <formula>1</formula>
    </cfRule>
  </conditionalFormatting>
  <conditionalFormatting sqref="C29">
    <cfRule type="cellIs" dxfId="3230" priority="4321" operator="between">
      <formula>0.00000001</formula>
      <formula>1</formula>
    </cfRule>
  </conditionalFormatting>
  <conditionalFormatting sqref="C29">
    <cfRule type="cellIs" dxfId="3229" priority="4319" operator="between">
      <formula>0.00000001</formula>
      <formula>1</formula>
    </cfRule>
  </conditionalFormatting>
  <conditionalFormatting sqref="E31">
    <cfRule type="cellIs" dxfId="3228" priority="4668" operator="between">
      <formula>0.00000001</formula>
      <formula>1</formula>
    </cfRule>
  </conditionalFormatting>
  <conditionalFormatting sqref="I31">
    <cfRule type="cellIs" dxfId="3227" priority="4667" operator="between">
      <formula>0.000001</formula>
      <formula>1</formula>
    </cfRule>
  </conditionalFormatting>
  <conditionalFormatting sqref="I31">
    <cfRule type="cellIs" dxfId="3226" priority="4666" operator="between">
      <formula>0.000001</formula>
      <formula>1</formula>
    </cfRule>
  </conditionalFormatting>
  <conditionalFormatting sqref="I31">
    <cfRule type="cellIs" dxfId="3225" priority="4664" operator="between">
      <formula>0.000001</formula>
      <formula>1</formula>
    </cfRule>
  </conditionalFormatting>
  <conditionalFormatting sqref="I31">
    <cfRule type="cellIs" dxfId="3224" priority="4662" operator="between">
      <formula>0.000001</formula>
      <formula>1</formula>
    </cfRule>
  </conditionalFormatting>
  <conditionalFormatting sqref="I31">
    <cfRule type="cellIs" dxfId="3223" priority="4660" operator="between">
      <formula>0.000001</formula>
      <formula>1</formula>
    </cfRule>
  </conditionalFormatting>
  <conditionalFormatting sqref="I31">
    <cfRule type="cellIs" dxfId="3222" priority="4658" operator="between">
      <formula>0.000001</formula>
      <formula>1</formula>
    </cfRule>
  </conditionalFormatting>
  <conditionalFormatting sqref="G31">
    <cfRule type="cellIs" dxfId="3221" priority="4657" operator="between">
      <formula>0.00000001</formula>
      <formula>1</formula>
    </cfRule>
  </conditionalFormatting>
  <conditionalFormatting sqref="I31">
    <cfRule type="cellIs" dxfId="3220" priority="4655" operator="between">
      <formula>0.000001</formula>
      <formula>1</formula>
    </cfRule>
  </conditionalFormatting>
  <conditionalFormatting sqref="I31">
    <cfRule type="cellIs" dxfId="3219" priority="4653" operator="between">
      <formula>0.000001</formula>
      <formula>1</formula>
    </cfRule>
  </conditionalFormatting>
  <conditionalFormatting sqref="I31">
    <cfRule type="cellIs" dxfId="3218" priority="4651" operator="between">
      <formula>0.000001</formula>
      <formula>1</formula>
    </cfRule>
  </conditionalFormatting>
  <conditionalFormatting sqref="I31">
    <cfRule type="cellIs" dxfId="3217" priority="4649" operator="between">
      <formula>0.000001</formula>
      <formula>1</formula>
    </cfRule>
  </conditionalFormatting>
  <conditionalFormatting sqref="I31">
    <cfRule type="cellIs" dxfId="3216" priority="4647" operator="between">
      <formula>0.000001</formula>
      <formula>1</formula>
    </cfRule>
  </conditionalFormatting>
  <conditionalFormatting sqref="I31">
    <cfRule type="cellIs" dxfId="3215" priority="4645" operator="between">
      <formula>0.000001</formula>
      <formula>1</formula>
    </cfRule>
  </conditionalFormatting>
  <conditionalFormatting sqref="I31">
    <cfRule type="cellIs" dxfId="3214" priority="4643" operator="between">
      <formula>0.000001</formula>
      <formula>1</formula>
    </cfRule>
  </conditionalFormatting>
  <conditionalFormatting sqref="I31">
    <cfRule type="cellIs" dxfId="3213" priority="4641" operator="between">
      <formula>0.000001</formula>
      <formula>1</formula>
    </cfRule>
  </conditionalFormatting>
  <conditionalFormatting sqref="C29">
    <cfRule type="cellIs" dxfId="3212" priority="4636" operator="between">
      <formula>0.00000001</formula>
      <formula>1</formula>
    </cfRule>
  </conditionalFormatting>
  <conditionalFormatting sqref="C29">
    <cfRule type="cellIs" dxfId="3211" priority="4638" operator="between">
      <formula>0.00000001</formula>
      <formula>1</formula>
    </cfRule>
  </conditionalFormatting>
  <conditionalFormatting sqref="I31">
    <cfRule type="cellIs" dxfId="3210" priority="4634" operator="between">
      <formula>0.000001</formula>
      <formula>1</formula>
    </cfRule>
  </conditionalFormatting>
  <conditionalFormatting sqref="G31">
    <cfRule type="cellIs" dxfId="3209" priority="4633" operator="between">
      <formula>0.00000001</formula>
      <formula>1</formula>
    </cfRule>
  </conditionalFormatting>
  <conditionalFormatting sqref="C29">
    <cfRule type="cellIs" dxfId="3208" priority="4637" operator="between">
      <formula>0.00000001</formula>
      <formula>1</formula>
    </cfRule>
  </conditionalFormatting>
  <conditionalFormatting sqref="I31">
    <cfRule type="cellIs" dxfId="3207" priority="4627" operator="between">
      <formula>0.000001</formula>
      <formula>1</formula>
    </cfRule>
  </conditionalFormatting>
  <conditionalFormatting sqref="I31">
    <cfRule type="cellIs" dxfId="3206" priority="4625" operator="between">
      <formula>0.000001</formula>
      <formula>1</formula>
    </cfRule>
  </conditionalFormatting>
  <conditionalFormatting sqref="I31">
    <cfRule type="cellIs" dxfId="3205" priority="4623" operator="between">
      <formula>0.000001</formula>
      <formula>1</formula>
    </cfRule>
  </conditionalFormatting>
  <conditionalFormatting sqref="I31">
    <cfRule type="cellIs" dxfId="3204" priority="4621" operator="between">
      <formula>0.000001</formula>
      <formula>1</formula>
    </cfRule>
  </conditionalFormatting>
  <conditionalFormatting sqref="I31">
    <cfRule type="cellIs" dxfId="3203" priority="4619" operator="between">
      <formula>0.000001</formula>
      <formula>1</formula>
    </cfRule>
  </conditionalFormatting>
  <conditionalFormatting sqref="I29">
    <cfRule type="cellIs" dxfId="3202" priority="4480" operator="between">
      <formula>0.000001</formula>
      <formula>1</formula>
    </cfRule>
  </conditionalFormatting>
  <conditionalFormatting sqref="I29">
    <cfRule type="cellIs" dxfId="3201" priority="4474" operator="between">
      <formula>0.000001</formula>
      <formula>1</formula>
    </cfRule>
  </conditionalFormatting>
  <conditionalFormatting sqref="I31">
    <cfRule type="cellIs" dxfId="3200" priority="4609" operator="between">
      <formula>0.000001</formula>
      <formula>1</formula>
    </cfRule>
  </conditionalFormatting>
  <conditionalFormatting sqref="I31">
    <cfRule type="cellIs" dxfId="3199" priority="4607" operator="between">
      <formula>0.000001</formula>
      <formula>1</formula>
    </cfRule>
  </conditionalFormatting>
  <conditionalFormatting sqref="I31">
    <cfRule type="cellIs" dxfId="3198" priority="4599" operator="between">
      <formula>0.000001</formula>
      <formula>1</formula>
    </cfRule>
  </conditionalFormatting>
  <conditionalFormatting sqref="I31">
    <cfRule type="cellIs" dxfId="3197" priority="4605" operator="between">
      <formula>0.000001</formula>
      <formula>1</formula>
    </cfRule>
  </conditionalFormatting>
  <conditionalFormatting sqref="I31">
    <cfRule type="cellIs" dxfId="3196" priority="4603" operator="between">
      <formula>0.000001</formula>
      <formula>1</formula>
    </cfRule>
  </conditionalFormatting>
  <conditionalFormatting sqref="I31">
    <cfRule type="cellIs" dxfId="3195" priority="4601" operator="between">
      <formula>0.000001</formula>
      <formula>1</formula>
    </cfRule>
  </conditionalFormatting>
  <conditionalFormatting sqref="C29">
    <cfRule type="cellIs" dxfId="3194" priority="4475" operator="between">
      <formula>0.00000001</formula>
      <formula>1</formula>
    </cfRule>
  </conditionalFormatting>
  <conditionalFormatting sqref="C29">
    <cfRule type="cellIs" dxfId="3193" priority="4473" operator="between">
      <formula>0.00000001</formula>
      <formula>1</formula>
    </cfRule>
  </conditionalFormatting>
  <conditionalFormatting sqref="I29">
    <cfRule type="cellIs" dxfId="3192" priority="4472" operator="between">
      <formula>0.000001</formula>
      <formula>1</formula>
    </cfRule>
  </conditionalFormatting>
  <conditionalFormatting sqref="G29">
    <cfRule type="cellIs" dxfId="3191" priority="4471" operator="between">
      <formula>0.00000001</formula>
      <formula>1</formula>
    </cfRule>
  </conditionalFormatting>
  <conditionalFormatting sqref="H31">
    <cfRule type="cellIs" dxfId="3190" priority="4592" operator="between">
      <formula>0.000001</formula>
      <formula>1</formula>
    </cfRule>
  </conditionalFormatting>
  <conditionalFormatting sqref="I31">
    <cfRule type="cellIs" dxfId="3189" priority="4418" operator="between">
      <formula>0.000001</formula>
      <formula>1</formula>
    </cfRule>
  </conditionalFormatting>
  <conditionalFormatting sqref="I31">
    <cfRule type="cellIs" dxfId="3188" priority="4416" operator="between">
      <formula>0.000001</formula>
      <formula>1</formula>
    </cfRule>
  </conditionalFormatting>
  <conditionalFormatting sqref="I31">
    <cfRule type="cellIs" dxfId="3187" priority="4414" operator="between">
      <formula>0.000001</formula>
      <formula>1</formula>
    </cfRule>
  </conditionalFormatting>
  <conditionalFormatting sqref="I31">
    <cfRule type="cellIs" dxfId="3186" priority="4412" operator="between">
      <formula>0.000001</formula>
      <formula>1</formula>
    </cfRule>
  </conditionalFormatting>
  <conditionalFormatting sqref="G29">
    <cfRule type="cellIs" dxfId="3185" priority="4583" operator="between">
      <formula>0.00000001</formula>
      <formula>1</formula>
    </cfRule>
  </conditionalFormatting>
  <conditionalFormatting sqref="I31">
    <cfRule type="cellIs" dxfId="3184" priority="4581" operator="between">
      <formula>0.000001</formula>
      <formula>1</formula>
    </cfRule>
  </conditionalFormatting>
  <conditionalFormatting sqref="I31">
    <cfRule type="cellIs" dxfId="3183" priority="4579" operator="between">
      <formula>0.000001</formula>
      <formula>1</formula>
    </cfRule>
  </conditionalFormatting>
  <conditionalFormatting sqref="I31">
    <cfRule type="cellIs" dxfId="3182" priority="4571" operator="between">
      <formula>0.000001</formula>
      <formula>1</formula>
    </cfRule>
  </conditionalFormatting>
  <conditionalFormatting sqref="I31">
    <cfRule type="cellIs" dxfId="3181" priority="4577" operator="between">
      <formula>0.000001</formula>
      <formula>1</formula>
    </cfRule>
  </conditionalFormatting>
  <conditionalFormatting sqref="I31">
    <cfRule type="cellIs" dxfId="3180" priority="4575" operator="between">
      <formula>0.000001</formula>
      <formula>1</formula>
    </cfRule>
  </conditionalFormatting>
  <conditionalFormatting sqref="I31">
    <cfRule type="cellIs" dxfId="3179" priority="4573" operator="between">
      <formula>0.000001</formula>
      <formula>1</formula>
    </cfRule>
  </conditionalFormatting>
  <conditionalFormatting sqref="I31">
    <cfRule type="cellIs" dxfId="3178" priority="4569" operator="between">
      <formula>0.000001</formula>
      <formula>1</formula>
    </cfRule>
  </conditionalFormatting>
  <conditionalFormatting sqref="I31">
    <cfRule type="cellIs" dxfId="3177" priority="4567" operator="between">
      <formula>0.000001</formula>
      <formula>1</formula>
    </cfRule>
  </conditionalFormatting>
  <conditionalFormatting sqref="C29">
    <cfRule type="cellIs" dxfId="3176" priority="4389" operator="between">
      <formula>0.00000001</formula>
      <formula>1</formula>
    </cfRule>
  </conditionalFormatting>
  <conditionalFormatting sqref="C29">
    <cfRule type="cellIs" dxfId="3175" priority="4524" operator="between">
      <formula>0.00000001</formula>
      <formula>1</formula>
    </cfRule>
  </conditionalFormatting>
  <conditionalFormatting sqref="C29">
    <cfRule type="cellIs" dxfId="3174" priority="4522" operator="between">
      <formula>0.00000001</formula>
      <formula>1</formula>
    </cfRule>
  </conditionalFormatting>
  <conditionalFormatting sqref="G29">
    <cfRule type="cellIs" dxfId="3173" priority="4527" operator="between">
      <formula>0.00000001</formula>
      <formula>1</formula>
    </cfRule>
  </conditionalFormatting>
  <conditionalFormatting sqref="C29">
    <cfRule type="cellIs" dxfId="3172" priority="4525" operator="between">
      <formula>0.00000001</formula>
      <formula>1</formula>
    </cfRule>
  </conditionalFormatting>
  <conditionalFormatting sqref="C29">
    <cfRule type="cellIs" dxfId="3171" priority="4384" operator="between">
      <formula>0.00000001</formula>
      <formula>1</formula>
    </cfRule>
  </conditionalFormatting>
  <conditionalFormatting sqref="C29">
    <cfRule type="cellIs" dxfId="3170" priority="4382" operator="between">
      <formula>0.00000001</formula>
      <formula>1</formula>
    </cfRule>
  </conditionalFormatting>
  <conditionalFormatting sqref="I29">
    <cfRule type="cellIs" dxfId="3169" priority="4376" operator="between">
      <formula>0.000001</formula>
      <formula>1</formula>
    </cfRule>
  </conditionalFormatting>
  <conditionalFormatting sqref="C29">
    <cfRule type="cellIs" dxfId="3168" priority="4377" operator="between">
      <formula>0.00000001</formula>
      <formula>1</formula>
    </cfRule>
  </conditionalFormatting>
  <conditionalFormatting sqref="I29">
    <cfRule type="cellIs" dxfId="3167" priority="4374" operator="between">
      <formula>0.000001</formula>
      <formula>1</formula>
    </cfRule>
  </conditionalFormatting>
  <conditionalFormatting sqref="C29">
    <cfRule type="cellIs" dxfId="3166" priority="4375" operator="between">
      <formula>0.00000001</formula>
      <formula>1</formula>
    </cfRule>
  </conditionalFormatting>
  <conditionalFormatting sqref="C29">
    <cfRule type="cellIs" dxfId="3165" priority="4373" operator="between">
      <formula>0.00000001</formula>
      <formula>1</formula>
    </cfRule>
  </conditionalFormatting>
  <conditionalFormatting sqref="I29">
    <cfRule type="cellIs" dxfId="3164" priority="4372" operator="between">
      <formula>0.000001</formula>
      <formula>1</formula>
    </cfRule>
  </conditionalFormatting>
  <conditionalFormatting sqref="C29">
    <cfRule type="cellIs" dxfId="3163" priority="4554" operator="between">
      <formula>0.00000001</formula>
      <formula>1</formula>
    </cfRule>
  </conditionalFormatting>
  <conditionalFormatting sqref="C29">
    <cfRule type="cellIs" dxfId="3162" priority="4552" operator="between">
      <formula>0.00000001</formula>
      <formula>1</formula>
    </cfRule>
  </conditionalFormatting>
  <conditionalFormatting sqref="C29">
    <cfRule type="cellIs" dxfId="3161" priority="4550" operator="between">
      <formula>0.00000001</formula>
      <formula>1</formula>
    </cfRule>
  </conditionalFormatting>
  <conditionalFormatting sqref="G29">
    <cfRule type="cellIs" dxfId="3160" priority="4548" operator="between">
      <formula>0.00000001</formula>
      <formula>1</formula>
    </cfRule>
  </conditionalFormatting>
  <conditionalFormatting sqref="H31">
    <cfRule type="cellIs" dxfId="3159" priority="4564" operator="between">
      <formula>0.000001</formula>
      <formula>1</formula>
    </cfRule>
  </conditionalFormatting>
  <conditionalFormatting sqref="C29">
    <cfRule type="cellIs" dxfId="3158" priority="4560" operator="between">
      <formula>0.00000001</formula>
      <formula>1</formula>
    </cfRule>
  </conditionalFormatting>
  <conditionalFormatting sqref="C29">
    <cfRule type="cellIs" dxfId="3157" priority="4526" operator="between">
      <formula>0.00000001</formula>
      <formula>1</formula>
    </cfRule>
  </conditionalFormatting>
  <conditionalFormatting sqref="C29">
    <cfRule type="cellIs" dxfId="3156" priority="4523" operator="between">
      <formula>0.00000001</formula>
      <formula>1</formula>
    </cfRule>
  </conditionalFormatting>
  <conditionalFormatting sqref="C29">
    <cfRule type="cellIs" dxfId="3155" priority="4520" operator="between">
      <formula>0.00000001</formula>
      <formula>1</formula>
    </cfRule>
  </conditionalFormatting>
  <conditionalFormatting sqref="C29">
    <cfRule type="cellIs" dxfId="3154" priority="4518" operator="between">
      <formula>0.00000001</formula>
      <formula>1</formula>
    </cfRule>
  </conditionalFormatting>
  <conditionalFormatting sqref="C29">
    <cfRule type="cellIs" dxfId="3153" priority="4562" operator="between">
      <formula>0.00000001</formula>
      <formula>1</formula>
    </cfRule>
  </conditionalFormatting>
  <conditionalFormatting sqref="I29">
    <cfRule type="cellIs" dxfId="3152" priority="4558" operator="between">
      <formula>0.000001</formula>
      <formula>1</formula>
    </cfRule>
  </conditionalFormatting>
  <conditionalFormatting sqref="I29">
    <cfRule type="cellIs" dxfId="3151" priority="4557" operator="between">
      <formula>0.000001</formula>
      <formula>1</formula>
    </cfRule>
  </conditionalFormatting>
  <conditionalFormatting sqref="C29">
    <cfRule type="cellIs" dxfId="3150" priority="4556" operator="between">
      <formula>0.00000001</formula>
      <formula>1</formula>
    </cfRule>
  </conditionalFormatting>
  <conditionalFormatting sqref="I29">
    <cfRule type="cellIs" dxfId="3149" priority="4555" operator="between">
      <formula>0.000001</formula>
      <formula>1</formula>
    </cfRule>
  </conditionalFormatting>
  <conditionalFormatting sqref="I29">
    <cfRule type="cellIs" dxfId="3148" priority="4553" operator="between">
      <formula>0.000001</formula>
      <formula>1</formula>
    </cfRule>
  </conditionalFormatting>
  <conditionalFormatting sqref="I29">
    <cfRule type="cellIs" dxfId="3147" priority="4551" operator="between">
      <formula>0.000001</formula>
      <formula>1</formula>
    </cfRule>
  </conditionalFormatting>
  <conditionalFormatting sqref="I29">
    <cfRule type="cellIs" dxfId="3146" priority="4549" operator="between">
      <formula>0.000001</formula>
      <formula>1</formula>
    </cfRule>
  </conditionalFormatting>
  <conditionalFormatting sqref="C29">
    <cfRule type="cellIs" dxfId="3145" priority="4352" operator="between">
      <formula>0.00000001</formula>
      <formula>1</formula>
    </cfRule>
  </conditionalFormatting>
  <conditionalFormatting sqref="C29">
    <cfRule type="cellIs" dxfId="3144" priority="4547" operator="between">
      <formula>0.00000001</formula>
      <formula>1</formula>
    </cfRule>
  </conditionalFormatting>
  <conditionalFormatting sqref="I29">
    <cfRule type="cellIs" dxfId="3143" priority="4546" operator="between">
      <formula>0.000001</formula>
      <formula>1</formula>
    </cfRule>
  </conditionalFormatting>
  <conditionalFormatting sqref="C29">
    <cfRule type="cellIs" dxfId="3142" priority="4545" operator="between">
      <formula>0.00000001</formula>
      <formula>1</formula>
    </cfRule>
  </conditionalFormatting>
  <conditionalFormatting sqref="I29">
    <cfRule type="cellIs" dxfId="3141" priority="4544" operator="between">
      <formula>0.000001</formula>
      <formula>1</formula>
    </cfRule>
  </conditionalFormatting>
  <conditionalFormatting sqref="I29">
    <cfRule type="cellIs" dxfId="3140" priority="4542" operator="between">
      <formula>0.000001</formula>
      <formula>1</formula>
    </cfRule>
  </conditionalFormatting>
  <conditionalFormatting sqref="C29">
    <cfRule type="cellIs" dxfId="3139" priority="4543" operator="between">
      <formula>0.00000001</formula>
      <formula>1</formula>
    </cfRule>
  </conditionalFormatting>
  <conditionalFormatting sqref="I29">
    <cfRule type="cellIs" dxfId="3138" priority="4540" operator="between">
      <formula>0.000001</formula>
      <formula>1</formula>
    </cfRule>
  </conditionalFormatting>
  <conditionalFormatting sqref="C29">
    <cfRule type="cellIs" dxfId="3137" priority="4541" operator="between">
      <formula>0.00000001</formula>
      <formula>1</formula>
    </cfRule>
  </conditionalFormatting>
  <conditionalFormatting sqref="C29">
    <cfRule type="cellIs" dxfId="3136" priority="4539" operator="between">
      <formula>0.00000001</formula>
      <formula>1</formula>
    </cfRule>
  </conditionalFormatting>
  <conditionalFormatting sqref="I29">
    <cfRule type="cellIs" dxfId="3135" priority="4538" operator="between">
      <formula>0.000001</formula>
      <formula>1</formula>
    </cfRule>
  </conditionalFormatting>
  <conditionalFormatting sqref="I29">
    <cfRule type="cellIs" dxfId="3134" priority="4536" operator="between">
      <formula>0.000001</formula>
      <formula>1</formula>
    </cfRule>
  </conditionalFormatting>
  <conditionalFormatting sqref="C29">
    <cfRule type="cellIs" dxfId="3133" priority="4537" operator="between">
      <formula>0.00000001</formula>
      <formula>1</formula>
    </cfRule>
  </conditionalFormatting>
  <conditionalFormatting sqref="I29">
    <cfRule type="cellIs" dxfId="3132" priority="4534" operator="between">
      <formula>0.000001</formula>
      <formula>1</formula>
    </cfRule>
  </conditionalFormatting>
  <conditionalFormatting sqref="C29">
    <cfRule type="cellIs" dxfId="3131" priority="4535" operator="between">
      <formula>0.00000001</formula>
      <formula>1</formula>
    </cfRule>
  </conditionalFormatting>
  <conditionalFormatting sqref="C29">
    <cfRule type="cellIs" dxfId="3130" priority="4533" operator="between">
      <formula>0.00000001</formula>
      <formula>1</formula>
    </cfRule>
  </conditionalFormatting>
  <conditionalFormatting sqref="I29">
    <cfRule type="cellIs" dxfId="3129" priority="4532" operator="between">
      <formula>0.000001</formula>
      <formula>1</formula>
    </cfRule>
  </conditionalFormatting>
  <conditionalFormatting sqref="C29">
    <cfRule type="cellIs" dxfId="3128" priority="4530" operator="between">
      <formula>0.00000001</formula>
      <formula>1</formula>
    </cfRule>
  </conditionalFormatting>
  <conditionalFormatting sqref="C29">
    <cfRule type="cellIs" dxfId="3127" priority="4531" operator="between">
      <formula>0.00000001</formula>
      <formula>1</formula>
    </cfRule>
  </conditionalFormatting>
  <conditionalFormatting sqref="C29">
    <cfRule type="cellIs" dxfId="3126" priority="4529" operator="between">
      <formula>0.00000001</formula>
      <formula>1</formula>
    </cfRule>
  </conditionalFormatting>
  <conditionalFormatting sqref="I29">
    <cfRule type="cellIs" dxfId="3125" priority="4528" operator="between">
      <formula>0.000001</formula>
      <formula>1</formula>
    </cfRule>
  </conditionalFormatting>
  <conditionalFormatting sqref="I29">
    <cfRule type="cellIs" dxfId="3124" priority="4521" operator="between">
      <formula>0.000001</formula>
      <formula>1</formula>
    </cfRule>
  </conditionalFormatting>
  <conditionalFormatting sqref="I29">
    <cfRule type="cellIs" dxfId="3123" priority="4519" operator="between">
      <formula>0.000001</formula>
      <formula>1</formula>
    </cfRule>
  </conditionalFormatting>
  <conditionalFormatting sqref="I29">
    <cfRule type="cellIs" dxfId="3122" priority="4517" operator="between">
      <formula>0.000001</formula>
      <formula>1</formula>
    </cfRule>
  </conditionalFormatting>
  <conditionalFormatting sqref="I29">
    <cfRule type="cellIs" dxfId="3121" priority="4515" operator="between">
      <formula>0.000001</formula>
      <formula>1</formula>
    </cfRule>
  </conditionalFormatting>
  <conditionalFormatting sqref="C29">
    <cfRule type="cellIs" dxfId="3120" priority="4516" operator="between">
      <formula>0.00000001</formula>
      <formula>1</formula>
    </cfRule>
  </conditionalFormatting>
  <conditionalFormatting sqref="C29">
    <cfRule type="cellIs" dxfId="3119" priority="4514" operator="between">
      <formula>0.00000001</formula>
      <formula>1</formula>
    </cfRule>
  </conditionalFormatting>
  <conditionalFormatting sqref="I29">
    <cfRule type="cellIs" dxfId="3118" priority="4513" operator="between">
      <formula>0.000001</formula>
      <formula>1</formula>
    </cfRule>
  </conditionalFormatting>
  <conditionalFormatting sqref="I31">
    <cfRule type="cellIs" dxfId="3117" priority="4503" operator="between">
      <formula>0.000001</formula>
      <formula>1</formula>
    </cfRule>
  </conditionalFormatting>
  <conditionalFormatting sqref="I31">
    <cfRule type="cellIs" dxfId="3116" priority="4501" operator="between">
      <formula>0.000001</formula>
      <formula>1</formula>
    </cfRule>
  </conditionalFormatting>
  <conditionalFormatting sqref="I31">
    <cfRule type="cellIs" dxfId="3115" priority="4493" operator="between">
      <formula>0.000001</formula>
      <formula>1</formula>
    </cfRule>
  </conditionalFormatting>
  <conditionalFormatting sqref="I31">
    <cfRule type="cellIs" dxfId="3114" priority="4499" operator="between">
      <formula>0.000001</formula>
      <formula>1</formula>
    </cfRule>
  </conditionalFormatting>
  <conditionalFormatting sqref="I31">
    <cfRule type="cellIs" dxfId="3113" priority="4497" operator="between">
      <formula>0.000001</formula>
      <formula>1</formula>
    </cfRule>
  </conditionalFormatting>
  <conditionalFormatting sqref="I31">
    <cfRule type="cellIs" dxfId="3112" priority="4495" operator="between">
      <formula>0.000001</formula>
      <formula>1</formula>
    </cfRule>
  </conditionalFormatting>
  <conditionalFormatting sqref="I31">
    <cfRule type="cellIs" dxfId="3111" priority="4491" operator="between">
      <formula>0.000001</formula>
      <formula>1</formula>
    </cfRule>
  </conditionalFormatting>
  <conditionalFormatting sqref="I31">
    <cfRule type="cellIs" dxfId="3110" priority="4489" operator="between">
      <formula>0.000001</formula>
      <formula>1</formula>
    </cfRule>
  </conditionalFormatting>
  <conditionalFormatting sqref="C29">
    <cfRule type="cellIs" dxfId="3109" priority="4108" operator="between">
      <formula>0.00000001</formula>
      <formula>1</formula>
    </cfRule>
  </conditionalFormatting>
  <conditionalFormatting sqref="I29">
    <cfRule type="cellIs" dxfId="3108" priority="4112" operator="between">
      <formula>0.000001</formula>
      <formula>1</formula>
    </cfRule>
  </conditionalFormatting>
  <conditionalFormatting sqref="C29">
    <cfRule type="cellIs" dxfId="3107" priority="4113" operator="between">
      <formula>0.00000001</formula>
      <formula>1</formula>
    </cfRule>
  </conditionalFormatting>
  <conditionalFormatting sqref="C29">
    <cfRule type="cellIs" dxfId="3106" priority="4111" operator="between">
      <formula>0.00000001</formula>
      <formula>1</formula>
    </cfRule>
  </conditionalFormatting>
  <conditionalFormatting sqref="H29">
    <cfRule type="cellIs" dxfId="3105" priority="4093" operator="between">
      <formula>0.000001</formula>
      <formula>1</formula>
    </cfRule>
  </conditionalFormatting>
  <conditionalFormatting sqref="C29">
    <cfRule type="cellIs" dxfId="3104" priority="4484" operator="between">
      <formula>0.00000001</formula>
      <formula>1</formula>
    </cfRule>
  </conditionalFormatting>
  <conditionalFormatting sqref="G29">
    <cfRule type="cellIs" dxfId="3103" priority="4307" operator="between">
      <formula>0.00000001</formula>
      <formula>1</formula>
    </cfRule>
  </conditionalFormatting>
  <conditionalFormatting sqref="C29">
    <cfRule type="cellIs" dxfId="3102" priority="4483" operator="between">
      <formula>0.00000001</formula>
      <formula>1</formula>
    </cfRule>
  </conditionalFormatting>
  <conditionalFormatting sqref="E29">
    <cfRule type="cellIs" dxfId="3101" priority="4482" operator="between">
      <formula>0.00000001</formula>
      <formula>1</formula>
    </cfRule>
  </conditionalFormatting>
  <conditionalFormatting sqref="C29">
    <cfRule type="cellIs" dxfId="3100" priority="4486" operator="between">
      <formula>0.00000001</formula>
      <formula>1</formula>
    </cfRule>
  </conditionalFormatting>
  <conditionalFormatting sqref="C29">
    <cfRule type="cellIs" dxfId="3099" priority="4485" operator="between">
      <formula>0.00000001</formula>
      <formula>1</formula>
    </cfRule>
  </conditionalFormatting>
  <conditionalFormatting sqref="I29">
    <cfRule type="cellIs" dxfId="3098" priority="4481" operator="between">
      <formula>0.000001</formula>
      <formula>1</formula>
    </cfRule>
  </conditionalFormatting>
  <conditionalFormatting sqref="C29">
    <cfRule type="cellIs" dxfId="3097" priority="4479" operator="between">
      <formula>0.00000001</formula>
      <formula>1</formula>
    </cfRule>
  </conditionalFormatting>
  <conditionalFormatting sqref="I29">
    <cfRule type="cellIs" dxfId="3096" priority="4478" operator="between">
      <formula>0.000001</formula>
      <formula>1</formula>
    </cfRule>
  </conditionalFormatting>
  <conditionalFormatting sqref="C29">
    <cfRule type="cellIs" dxfId="3095" priority="4477" operator="between">
      <formula>0.00000001</formula>
      <formula>1</formula>
    </cfRule>
  </conditionalFormatting>
  <conditionalFormatting sqref="I29">
    <cfRule type="cellIs" dxfId="3094" priority="4476" operator="between">
      <formula>0.000001</formula>
      <formula>1</formula>
    </cfRule>
  </conditionalFormatting>
  <conditionalFormatting sqref="I29">
    <cfRule type="cellIs" dxfId="3093" priority="4469" operator="between">
      <formula>0.000001</formula>
      <formula>1</formula>
    </cfRule>
  </conditionalFormatting>
  <conditionalFormatting sqref="I29">
    <cfRule type="cellIs" dxfId="3092" priority="4467" operator="between">
      <formula>0.000001</formula>
      <formula>1</formula>
    </cfRule>
  </conditionalFormatting>
  <conditionalFormatting sqref="I29">
    <cfRule type="cellIs" dxfId="3091" priority="4465" operator="between">
      <formula>0.000001</formula>
      <formula>1</formula>
    </cfRule>
  </conditionalFormatting>
  <conditionalFormatting sqref="C29">
    <cfRule type="cellIs" dxfId="3090" priority="4466" operator="between">
      <formula>0.00000001</formula>
      <formula>1</formula>
    </cfRule>
  </conditionalFormatting>
  <conditionalFormatting sqref="I29">
    <cfRule type="cellIs" dxfId="3089" priority="4463" operator="between">
      <formula>0.000001</formula>
      <formula>1</formula>
    </cfRule>
  </conditionalFormatting>
  <conditionalFormatting sqref="C29">
    <cfRule type="cellIs" dxfId="3088" priority="4464" operator="between">
      <formula>0.00000001</formula>
      <formula>1</formula>
    </cfRule>
  </conditionalFormatting>
  <conditionalFormatting sqref="C29">
    <cfRule type="cellIs" dxfId="3087" priority="4462" operator="between">
      <formula>0.00000001</formula>
      <formula>1</formula>
    </cfRule>
  </conditionalFormatting>
  <conditionalFormatting sqref="I29">
    <cfRule type="cellIs" dxfId="3086" priority="4461" operator="between">
      <formula>0.000001</formula>
      <formula>1</formula>
    </cfRule>
  </conditionalFormatting>
  <conditionalFormatting sqref="I29">
    <cfRule type="cellIs" dxfId="3085" priority="4459" operator="between">
      <formula>0.000001</formula>
      <formula>1</formula>
    </cfRule>
  </conditionalFormatting>
  <conditionalFormatting sqref="C29">
    <cfRule type="cellIs" dxfId="3084" priority="4460" operator="between">
      <formula>0.00000001</formula>
      <formula>1</formula>
    </cfRule>
  </conditionalFormatting>
  <conditionalFormatting sqref="I29">
    <cfRule type="cellIs" dxfId="3083" priority="4457" operator="between">
      <formula>0.000001</formula>
      <formula>1</formula>
    </cfRule>
  </conditionalFormatting>
  <conditionalFormatting sqref="C29">
    <cfRule type="cellIs" dxfId="3082" priority="4458" operator="between">
      <formula>0.00000001</formula>
      <formula>1</formula>
    </cfRule>
  </conditionalFormatting>
  <conditionalFormatting sqref="C29">
    <cfRule type="cellIs" dxfId="3081" priority="4456" operator="between">
      <formula>0.00000001</formula>
      <formula>1</formula>
    </cfRule>
  </conditionalFormatting>
  <conditionalFormatting sqref="I29">
    <cfRule type="cellIs" dxfId="3080" priority="4455" operator="between">
      <formula>0.000001</formula>
      <formula>1</formula>
    </cfRule>
  </conditionalFormatting>
  <conditionalFormatting sqref="C29">
    <cfRule type="cellIs" dxfId="3079" priority="4453" operator="between">
      <formula>0.00000001</formula>
      <formula>1</formula>
    </cfRule>
  </conditionalFormatting>
  <conditionalFormatting sqref="C29">
    <cfRule type="cellIs" dxfId="3078" priority="4454" operator="between">
      <formula>0.00000001</formula>
      <formula>1</formula>
    </cfRule>
  </conditionalFormatting>
  <conditionalFormatting sqref="C29">
    <cfRule type="cellIs" dxfId="3077" priority="4402" operator="between">
      <formula>0.00000001</formula>
      <formula>1</formula>
    </cfRule>
  </conditionalFormatting>
  <conditionalFormatting sqref="C29">
    <cfRule type="cellIs" dxfId="3076" priority="4445" operator="between">
      <formula>0.00000001</formula>
      <formula>1</formula>
    </cfRule>
  </conditionalFormatting>
  <conditionalFormatting sqref="G29">
    <cfRule type="cellIs" dxfId="3075" priority="4450" operator="between">
      <formula>0.00000001</formula>
      <formula>1</formula>
    </cfRule>
  </conditionalFormatting>
  <conditionalFormatting sqref="C29">
    <cfRule type="cellIs" dxfId="3074" priority="4403" operator="between">
      <formula>0.00000001</formula>
      <formula>1</formula>
    </cfRule>
  </conditionalFormatting>
  <conditionalFormatting sqref="C29">
    <cfRule type="cellIs" dxfId="3073" priority="4406" operator="between">
      <formula>0.00000001</formula>
      <formula>1</formula>
    </cfRule>
  </conditionalFormatting>
  <conditionalFormatting sqref="C29">
    <cfRule type="cellIs" dxfId="3072" priority="4452" operator="between">
      <formula>0.00000001</formula>
      <formula>1</formula>
    </cfRule>
  </conditionalFormatting>
  <conditionalFormatting sqref="I29">
    <cfRule type="cellIs" dxfId="3071" priority="4451" operator="between">
      <formula>0.000001</formula>
      <formula>1</formula>
    </cfRule>
  </conditionalFormatting>
  <conditionalFormatting sqref="C29">
    <cfRule type="cellIs" dxfId="3070" priority="4405" operator="between">
      <formula>0.00000001</formula>
      <formula>1</formula>
    </cfRule>
  </conditionalFormatting>
  <conditionalFormatting sqref="C29">
    <cfRule type="cellIs" dxfId="3069" priority="4447" operator="between">
      <formula>0.00000001</formula>
      <formula>1</formula>
    </cfRule>
  </conditionalFormatting>
  <conditionalFormatting sqref="C29">
    <cfRule type="cellIs" dxfId="3068" priority="4449" operator="between">
      <formula>0.00000001</formula>
      <formula>1</formula>
    </cfRule>
  </conditionalFormatting>
  <conditionalFormatting sqref="C29">
    <cfRule type="cellIs" dxfId="3067" priority="4448" operator="between">
      <formula>0.00000001</formula>
      <formula>1</formula>
    </cfRule>
  </conditionalFormatting>
  <conditionalFormatting sqref="C29">
    <cfRule type="cellIs" dxfId="3066" priority="4446" operator="between">
      <formula>0.00000001</formula>
      <formula>1</formula>
    </cfRule>
  </conditionalFormatting>
  <conditionalFormatting sqref="I29">
    <cfRule type="cellIs" dxfId="3065" priority="4444" operator="between">
      <formula>0.000001</formula>
      <formula>1</formula>
    </cfRule>
  </conditionalFormatting>
  <conditionalFormatting sqref="C29">
    <cfRule type="cellIs" dxfId="3064" priority="4443" operator="between">
      <formula>0.00000001</formula>
      <formula>1</formula>
    </cfRule>
  </conditionalFormatting>
  <conditionalFormatting sqref="I29">
    <cfRule type="cellIs" dxfId="3063" priority="4442" operator="between">
      <formula>0.000001</formula>
      <formula>1</formula>
    </cfRule>
  </conditionalFormatting>
  <conditionalFormatting sqref="I29">
    <cfRule type="cellIs" dxfId="3062" priority="4440" operator="between">
      <formula>0.000001</formula>
      <formula>1</formula>
    </cfRule>
  </conditionalFormatting>
  <conditionalFormatting sqref="C29">
    <cfRule type="cellIs" dxfId="3061" priority="4441" operator="between">
      <formula>0.00000001</formula>
      <formula>1</formula>
    </cfRule>
  </conditionalFormatting>
  <conditionalFormatting sqref="I29">
    <cfRule type="cellIs" dxfId="3060" priority="4438" operator="between">
      <formula>0.000001</formula>
      <formula>1</formula>
    </cfRule>
  </conditionalFormatting>
  <conditionalFormatting sqref="C29">
    <cfRule type="cellIs" dxfId="3059" priority="4439" operator="between">
      <formula>0.00000001</formula>
      <formula>1</formula>
    </cfRule>
  </conditionalFormatting>
  <conditionalFormatting sqref="C29">
    <cfRule type="cellIs" dxfId="3058" priority="4437" operator="between">
      <formula>0.00000001</formula>
      <formula>1</formula>
    </cfRule>
  </conditionalFormatting>
  <conditionalFormatting sqref="I29">
    <cfRule type="cellIs" dxfId="3057" priority="4436" operator="between">
      <formula>0.000001</formula>
      <formula>1</formula>
    </cfRule>
  </conditionalFormatting>
  <conditionalFormatting sqref="I31">
    <cfRule type="cellIs" dxfId="3056" priority="4426" operator="between">
      <formula>0.000001</formula>
      <formula>1</formula>
    </cfRule>
  </conditionalFormatting>
  <conditionalFormatting sqref="I31">
    <cfRule type="cellIs" dxfId="3055" priority="4424" operator="between">
      <formula>0.000001</formula>
      <formula>1</formula>
    </cfRule>
  </conditionalFormatting>
  <conditionalFormatting sqref="I31">
    <cfRule type="cellIs" dxfId="3054" priority="4422" operator="between">
      <formula>0.000001</formula>
      <formula>1</formula>
    </cfRule>
  </conditionalFormatting>
  <conditionalFormatting sqref="I31">
    <cfRule type="cellIs" dxfId="3053" priority="4420" operator="between">
      <formula>0.000001</formula>
      <formula>1</formula>
    </cfRule>
  </conditionalFormatting>
  <conditionalFormatting sqref="C29">
    <cfRule type="cellIs" dxfId="3052" priority="4409" operator="between">
      <formula>0.00000001</formula>
      <formula>1</formula>
    </cfRule>
  </conditionalFormatting>
  <conditionalFormatting sqref="C29">
    <cfRule type="cellIs" dxfId="3051" priority="4408" operator="between">
      <formula>0.00000001</formula>
      <formula>1</formula>
    </cfRule>
  </conditionalFormatting>
  <conditionalFormatting sqref="C29">
    <cfRule type="cellIs" dxfId="3050" priority="4407" operator="between">
      <formula>0.00000001</formula>
      <formula>1</formula>
    </cfRule>
  </conditionalFormatting>
  <conditionalFormatting sqref="C29">
    <cfRule type="cellIs" dxfId="3049" priority="4404" operator="between">
      <formula>0.00000001</formula>
      <formula>1</formula>
    </cfRule>
  </conditionalFormatting>
  <conditionalFormatting sqref="C29">
    <cfRule type="cellIs" dxfId="3048" priority="4371" operator="between">
      <formula>0.00000001</formula>
      <formula>1</formula>
    </cfRule>
  </conditionalFormatting>
  <conditionalFormatting sqref="I29">
    <cfRule type="cellIs" dxfId="3047" priority="4388" operator="between">
      <formula>0.000001</formula>
      <formula>1</formula>
    </cfRule>
  </conditionalFormatting>
  <conditionalFormatting sqref="C29">
    <cfRule type="cellIs" dxfId="3046" priority="4387" operator="between">
      <formula>0.00000001</formula>
      <formula>1</formula>
    </cfRule>
  </conditionalFormatting>
  <conditionalFormatting sqref="I29">
    <cfRule type="cellIs" dxfId="3045" priority="4386" operator="between">
      <formula>0.000001</formula>
      <formula>1</formula>
    </cfRule>
  </conditionalFormatting>
  <conditionalFormatting sqref="I29">
    <cfRule type="cellIs" dxfId="3044" priority="4383" operator="between">
      <formula>0.000001</formula>
      <formula>1</formula>
    </cfRule>
  </conditionalFormatting>
  <conditionalFormatting sqref="I29">
    <cfRule type="cellIs" dxfId="3043" priority="4381" operator="between">
      <formula>0.000001</formula>
      <formula>1</formula>
    </cfRule>
  </conditionalFormatting>
  <conditionalFormatting sqref="C29">
    <cfRule type="cellIs" dxfId="3042" priority="4380" operator="between">
      <formula>0.00000001</formula>
      <formula>1</formula>
    </cfRule>
  </conditionalFormatting>
  <conditionalFormatting sqref="I29">
    <cfRule type="cellIs" dxfId="3041" priority="4379" operator="between">
      <formula>0.000001</formula>
      <formula>1</formula>
    </cfRule>
  </conditionalFormatting>
  <conditionalFormatting sqref="C29">
    <cfRule type="cellIs" dxfId="3040" priority="4370" operator="between">
      <formula>0.00000001</formula>
      <formula>1</formula>
    </cfRule>
  </conditionalFormatting>
  <conditionalFormatting sqref="C29">
    <cfRule type="cellIs" dxfId="3039" priority="4207" operator="between">
      <formula>0.00000001</formula>
      <formula>1</formula>
    </cfRule>
  </conditionalFormatting>
  <conditionalFormatting sqref="I31">
    <cfRule type="cellIs" dxfId="3038" priority="4213" operator="between">
      <formula>0.000001</formula>
      <formula>1</formula>
    </cfRule>
  </conditionalFormatting>
  <conditionalFormatting sqref="C29">
    <cfRule type="cellIs" dxfId="3037" priority="4209" operator="between">
      <formula>0.00000001</formula>
      <formula>1</formula>
    </cfRule>
  </conditionalFormatting>
  <conditionalFormatting sqref="E29">
    <cfRule type="cellIs" dxfId="3036" priority="4206" operator="between">
      <formula>0.00000001</formula>
      <formula>1</formula>
    </cfRule>
  </conditionalFormatting>
  <conditionalFormatting sqref="H29">
    <cfRule type="cellIs" dxfId="3035" priority="4369" operator="between">
      <formula>0.000001</formula>
      <formula>1</formula>
    </cfRule>
  </conditionalFormatting>
  <conditionalFormatting sqref="C29">
    <cfRule type="cellIs" dxfId="3034" priority="4364" operator="between">
      <formula>0.00000001</formula>
      <formula>1</formula>
    </cfRule>
  </conditionalFormatting>
  <conditionalFormatting sqref="C29">
    <cfRule type="cellIs" dxfId="3033" priority="4362" operator="between">
      <formula>0.00000001</formula>
      <formula>1</formula>
    </cfRule>
  </conditionalFormatting>
  <conditionalFormatting sqref="C29">
    <cfRule type="cellIs" dxfId="3032" priority="4367" operator="between">
      <formula>0.00000001</formula>
      <formula>1</formula>
    </cfRule>
  </conditionalFormatting>
  <conditionalFormatting sqref="C29">
    <cfRule type="cellIs" dxfId="3031" priority="4368" operator="between">
      <formula>0.00000001</formula>
      <formula>1</formula>
    </cfRule>
  </conditionalFormatting>
  <conditionalFormatting sqref="C29">
    <cfRule type="cellIs" dxfId="3030" priority="4366" operator="between">
      <formula>0.00000001</formula>
      <formula>1</formula>
    </cfRule>
  </conditionalFormatting>
  <conditionalFormatting sqref="C29">
    <cfRule type="cellIs" dxfId="3029" priority="4365" operator="between">
      <formula>0.00000001</formula>
      <formula>1</formula>
    </cfRule>
  </conditionalFormatting>
  <conditionalFormatting sqref="C29">
    <cfRule type="cellIs" dxfId="3028" priority="4360" operator="between">
      <formula>0.00000001</formula>
      <formula>1</formula>
    </cfRule>
  </conditionalFormatting>
  <conditionalFormatting sqref="C29">
    <cfRule type="cellIs" dxfId="3027" priority="4363" operator="between">
      <formula>0.00000001</formula>
      <formula>1</formula>
    </cfRule>
  </conditionalFormatting>
  <conditionalFormatting sqref="C29">
    <cfRule type="cellIs" dxfId="3026" priority="4361" operator="between">
      <formula>0.00000001</formula>
      <formula>1</formula>
    </cfRule>
  </conditionalFormatting>
  <conditionalFormatting sqref="C29">
    <cfRule type="cellIs" dxfId="3025" priority="4344" operator="between">
      <formula>0.00000001</formula>
      <formula>1</formula>
    </cfRule>
  </conditionalFormatting>
  <conditionalFormatting sqref="I29">
    <cfRule type="cellIs" dxfId="3024" priority="4359" operator="between">
      <formula>0.000001</formula>
      <formula>1</formula>
    </cfRule>
  </conditionalFormatting>
  <conditionalFormatting sqref="C29">
    <cfRule type="cellIs" dxfId="3023" priority="4358" operator="between">
      <formula>0.00000001</formula>
      <formula>1</formula>
    </cfRule>
  </conditionalFormatting>
  <conditionalFormatting sqref="I29">
    <cfRule type="cellIs" dxfId="3022" priority="4357" operator="between">
      <formula>0.000001</formula>
      <formula>1</formula>
    </cfRule>
  </conditionalFormatting>
  <conditionalFormatting sqref="I29">
    <cfRule type="cellIs" dxfId="3021" priority="4349" operator="between">
      <formula>0.000001</formula>
      <formula>1</formula>
    </cfRule>
  </conditionalFormatting>
  <conditionalFormatting sqref="I29">
    <cfRule type="cellIs" dxfId="3020" priority="4355" operator="between">
      <formula>0.000001</formula>
      <formula>1</formula>
    </cfRule>
  </conditionalFormatting>
  <conditionalFormatting sqref="C29">
    <cfRule type="cellIs" dxfId="3019" priority="4356" operator="between">
      <formula>0.00000001</formula>
      <formula>1</formula>
    </cfRule>
  </conditionalFormatting>
  <conditionalFormatting sqref="I29">
    <cfRule type="cellIs" dxfId="3018" priority="4353" operator="between">
      <formula>0.000001</formula>
      <formula>1</formula>
    </cfRule>
  </conditionalFormatting>
  <conditionalFormatting sqref="C29">
    <cfRule type="cellIs" dxfId="3017" priority="4354" operator="between">
      <formula>0.00000001</formula>
      <formula>1</formula>
    </cfRule>
  </conditionalFormatting>
  <conditionalFormatting sqref="I29">
    <cfRule type="cellIs" dxfId="3016" priority="4351" operator="between">
      <formula>0.000001</formula>
      <formula>1</formula>
    </cfRule>
  </conditionalFormatting>
  <conditionalFormatting sqref="C29">
    <cfRule type="cellIs" dxfId="3015" priority="4350" operator="between">
      <formula>0.00000001</formula>
      <formula>1</formula>
    </cfRule>
  </conditionalFormatting>
  <conditionalFormatting sqref="I29">
    <cfRule type="cellIs" dxfId="3014" priority="4347" operator="between">
      <formula>0.000001</formula>
      <formula>1</formula>
    </cfRule>
  </conditionalFormatting>
  <conditionalFormatting sqref="C29">
    <cfRule type="cellIs" dxfId="3013" priority="4348" operator="between">
      <formula>0.00000001</formula>
      <formula>1</formula>
    </cfRule>
  </conditionalFormatting>
  <conditionalFormatting sqref="C29">
    <cfRule type="cellIs" dxfId="3012" priority="4346" operator="between">
      <formula>0.00000001</formula>
      <formula>1</formula>
    </cfRule>
  </conditionalFormatting>
  <conditionalFormatting sqref="I29">
    <cfRule type="cellIs" dxfId="3011" priority="4345" operator="between">
      <formula>0.000001</formula>
      <formula>1</formula>
    </cfRule>
  </conditionalFormatting>
  <conditionalFormatting sqref="C29">
    <cfRule type="cellIs" dxfId="3010" priority="4343" operator="between">
      <formula>0.00000001</formula>
      <formula>1</formula>
    </cfRule>
  </conditionalFormatting>
  <conditionalFormatting sqref="C29">
    <cfRule type="cellIs" dxfId="3009" priority="4317" operator="between">
      <formula>0.00000001</formula>
      <formula>1</formula>
    </cfRule>
  </conditionalFormatting>
  <conditionalFormatting sqref="C29">
    <cfRule type="cellIs" dxfId="3008" priority="4316" operator="between">
      <formula>0.00000001</formula>
      <formula>1</formula>
    </cfRule>
  </conditionalFormatting>
  <conditionalFormatting sqref="H29">
    <cfRule type="cellIs" dxfId="3007" priority="4342" operator="between">
      <formula>0.000001</formula>
      <formula>1</formula>
    </cfRule>
  </conditionalFormatting>
  <conditionalFormatting sqref="C29">
    <cfRule type="cellIs" dxfId="3006" priority="4340" operator="between">
      <formula>0.00000001</formula>
      <formula>1</formula>
    </cfRule>
  </conditionalFormatting>
  <conditionalFormatting sqref="C29">
    <cfRule type="cellIs" dxfId="3005" priority="4338" operator="between">
      <formula>0.00000001</formula>
      <formula>1</formula>
    </cfRule>
  </conditionalFormatting>
  <conditionalFormatting sqref="C29">
    <cfRule type="cellIs" dxfId="3004" priority="4336" operator="between">
      <formula>0.00000001</formula>
      <formula>1</formula>
    </cfRule>
  </conditionalFormatting>
  <conditionalFormatting sqref="C29">
    <cfRule type="cellIs" dxfId="3003" priority="4334" operator="between">
      <formula>0.00000001</formula>
      <formula>1</formula>
    </cfRule>
  </conditionalFormatting>
  <conditionalFormatting sqref="C29">
    <cfRule type="cellIs" dxfId="3002" priority="4341" operator="between">
      <formula>0.00000001</formula>
      <formula>1</formula>
    </cfRule>
  </conditionalFormatting>
  <conditionalFormatting sqref="C29">
    <cfRule type="cellIs" dxfId="3001" priority="4339" operator="between">
      <formula>0.00000001</formula>
      <formula>1</formula>
    </cfRule>
  </conditionalFormatting>
  <conditionalFormatting sqref="C29">
    <cfRule type="cellIs" dxfId="3000" priority="4337" operator="between">
      <formula>0.00000001</formula>
      <formula>1</formula>
    </cfRule>
  </conditionalFormatting>
  <conditionalFormatting sqref="C29">
    <cfRule type="cellIs" dxfId="2999" priority="4335" operator="between">
      <formula>0.00000001</formula>
      <formula>1</formula>
    </cfRule>
  </conditionalFormatting>
  <conditionalFormatting sqref="C29">
    <cfRule type="cellIs" dxfId="2998" priority="4333" operator="between">
      <formula>0.00000001</formula>
      <formula>1</formula>
    </cfRule>
  </conditionalFormatting>
  <conditionalFormatting sqref="I29">
    <cfRule type="cellIs" dxfId="2997" priority="4332" operator="between">
      <formula>0.000001</formula>
      <formula>1</formula>
    </cfRule>
  </conditionalFormatting>
  <conditionalFormatting sqref="C29">
    <cfRule type="cellIs" dxfId="2996" priority="4331" operator="between">
      <formula>0.00000001</formula>
      <formula>1</formula>
    </cfRule>
  </conditionalFormatting>
  <conditionalFormatting sqref="I29">
    <cfRule type="cellIs" dxfId="2995" priority="4330" operator="between">
      <formula>0.000001</formula>
      <formula>1</formula>
    </cfRule>
  </conditionalFormatting>
  <conditionalFormatting sqref="I29">
    <cfRule type="cellIs" dxfId="2994" priority="4322" operator="between">
      <formula>0.000001</formula>
      <formula>1</formula>
    </cfRule>
  </conditionalFormatting>
  <conditionalFormatting sqref="I29">
    <cfRule type="cellIs" dxfId="2993" priority="4328" operator="between">
      <formula>0.000001</formula>
      <formula>1</formula>
    </cfRule>
  </conditionalFormatting>
  <conditionalFormatting sqref="C29">
    <cfRule type="cellIs" dxfId="2992" priority="4329" operator="between">
      <formula>0.00000001</formula>
      <formula>1</formula>
    </cfRule>
  </conditionalFormatting>
  <conditionalFormatting sqref="I29">
    <cfRule type="cellIs" dxfId="2991" priority="4326" operator="between">
      <formula>0.000001</formula>
      <formula>1</formula>
    </cfRule>
  </conditionalFormatting>
  <conditionalFormatting sqref="I29">
    <cfRule type="cellIs" dxfId="2990" priority="4324" operator="between">
      <formula>0.000001</formula>
      <formula>1</formula>
    </cfRule>
  </conditionalFormatting>
  <conditionalFormatting sqref="I29">
    <cfRule type="cellIs" dxfId="2989" priority="4320" operator="between">
      <formula>0.000001</formula>
      <formula>1</formula>
    </cfRule>
  </conditionalFormatting>
  <conditionalFormatting sqref="I29">
    <cfRule type="cellIs" dxfId="2988" priority="4318" operator="between">
      <formula>0.000001</formula>
      <formula>1</formula>
    </cfRule>
  </conditionalFormatting>
  <conditionalFormatting sqref="I31">
    <cfRule type="cellIs" dxfId="2987" priority="4305" operator="between">
      <formula>0.000001</formula>
      <formula>1</formula>
    </cfRule>
  </conditionalFormatting>
  <conditionalFormatting sqref="I31">
    <cfRule type="cellIs" dxfId="2986" priority="4303" operator="between">
      <formula>0.000001</formula>
      <formula>1</formula>
    </cfRule>
  </conditionalFormatting>
  <conditionalFormatting sqref="I31">
    <cfRule type="cellIs" dxfId="2985" priority="4295" operator="between">
      <formula>0.000001</formula>
      <formula>1</formula>
    </cfRule>
  </conditionalFormatting>
  <conditionalFormatting sqref="I31">
    <cfRule type="cellIs" dxfId="2984" priority="4301" operator="between">
      <formula>0.000001</formula>
      <formula>1</formula>
    </cfRule>
  </conditionalFormatting>
  <conditionalFormatting sqref="I31">
    <cfRule type="cellIs" dxfId="2983" priority="4299" operator="between">
      <formula>0.000001</formula>
      <formula>1</formula>
    </cfRule>
  </conditionalFormatting>
  <conditionalFormatting sqref="I31">
    <cfRule type="cellIs" dxfId="2982" priority="4297" operator="between">
      <formula>0.000001</formula>
      <formula>1</formula>
    </cfRule>
  </conditionalFormatting>
  <conditionalFormatting sqref="I31">
    <cfRule type="cellIs" dxfId="2981" priority="4293" operator="between">
      <formula>0.000001</formula>
      <formula>1</formula>
    </cfRule>
  </conditionalFormatting>
  <conditionalFormatting sqref="I31">
    <cfRule type="cellIs" dxfId="2980" priority="4291" operator="between">
      <formula>0.000001</formula>
      <formula>1</formula>
    </cfRule>
  </conditionalFormatting>
  <conditionalFormatting sqref="C29">
    <cfRule type="cellIs" dxfId="2979" priority="4248" operator="between">
      <formula>0.00000001</formula>
      <formula>1</formula>
    </cfRule>
  </conditionalFormatting>
  <conditionalFormatting sqref="C29">
    <cfRule type="cellIs" dxfId="2978" priority="4246" operator="between">
      <formula>0.00000001</formula>
      <formula>1</formula>
    </cfRule>
  </conditionalFormatting>
  <conditionalFormatting sqref="G29">
    <cfRule type="cellIs" dxfId="2977" priority="4251" operator="between">
      <formula>0.00000001</formula>
      <formula>1</formula>
    </cfRule>
  </conditionalFormatting>
  <conditionalFormatting sqref="C29">
    <cfRule type="cellIs" dxfId="2976" priority="4249" operator="between">
      <formula>0.00000001</formula>
      <formula>1</formula>
    </cfRule>
  </conditionalFormatting>
  <conditionalFormatting sqref="C29">
    <cfRule type="cellIs" dxfId="2975" priority="4261" operator="between">
      <formula>0.00000001</formula>
      <formula>1</formula>
    </cfRule>
  </conditionalFormatting>
  <conditionalFormatting sqref="H31">
    <cfRule type="cellIs" dxfId="2974" priority="4288" operator="between">
      <formula>0.000001</formula>
      <formula>1</formula>
    </cfRule>
  </conditionalFormatting>
  <conditionalFormatting sqref="C29">
    <cfRule type="cellIs" dxfId="2973" priority="4285" operator="between">
      <formula>0.00000001</formula>
      <formula>1</formula>
    </cfRule>
  </conditionalFormatting>
  <conditionalFormatting sqref="C29">
    <cfRule type="cellIs" dxfId="2972" priority="4284" operator="between">
      <formula>0.00000001</formula>
      <formula>1</formula>
    </cfRule>
  </conditionalFormatting>
  <conditionalFormatting sqref="E29">
    <cfRule type="cellIs" dxfId="2971" priority="4283" operator="between">
      <formula>0.00000001</formula>
      <formula>1</formula>
    </cfRule>
  </conditionalFormatting>
  <conditionalFormatting sqref="C29">
    <cfRule type="cellIs" dxfId="2970" priority="4250" operator="between">
      <formula>0.00000001</formula>
      <formula>1</formula>
    </cfRule>
  </conditionalFormatting>
  <conditionalFormatting sqref="C29">
    <cfRule type="cellIs" dxfId="2969" priority="4247" operator="between">
      <formula>0.00000001</formula>
      <formula>1</formula>
    </cfRule>
  </conditionalFormatting>
  <conditionalFormatting sqref="C29">
    <cfRule type="cellIs" dxfId="2968" priority="4244" operator="between">
      <formula>0.00000001</formula>
      <formula>1</formula>
    </cfRule>
  </conditionalFormatting>
  <conditionalFormatting sqref="C29">
    <cfRule type="cellIs" dxfId="2967" priority="4242" operator="between">
      <formula>0.00000001</formula>
      <formula>1</formula>
    </cfRule>
  </conditionalFormatting>
  <conditionalFormatting sqref="C29">
    <cfRule type="cellIs" dxfId="2966" priority="4287" operator="between">
      <formula>0.00000001</formula>
      <formula>1</formula>
    </cfRule>
  </conditionalFormatting>
  <conditionalFormatting sqref="C29">
    <cfRule type="cellIs" dxfId="2965" priority="4286" operator="between">
      <formula>0.00000001</formula>
      <formula>1</formula>
    </cfRule>
  </conditionalFormatting>
  <conditionalFormatting sqref="I29">
    <cfRule type="cellIs" dxfId="2964" priority="4282" operator="between">
      <formula>0.000001</formula>
      <formula>1</formula>
    </cfRule>
  </conditionalFormatting>
  <conditionalFormatting sqref="I29">
    <cfRule type="cellIs" dxfId="2963" priority="4281" operator="between">
      <formula>0.000001</formula>
      <formula>1</formula>
    </cfRule>
  </conditionalFormatting>
  <conditionalFormatting sqref="C29">
    <cfRule type="cellIs" dxfId="2962" priority="4280" operator="between">
      <formula>0.00000001</formula>
      <formula>1</formula>
    </cfRule>
  </conditionalFormatting>
  <conditionalFormatting sqref="I29">
    <cfRule type="cellIs" dxfId="2961" priority="4279" operator="between">
      <formula>0.000001</formula>
      <formula>1</formula>
    </cfRule>
  </conditionalFormatting>
  <conditionalFormatting sqref="C29">
    <cfRule type="cellIs" dxfId="2960" priority="4278" operator="between">
      <formula>0.00000001</formula>
      <formula>1</formula>
    </cfRule>
  </conditionalFormatting>
  <conditionalFormatting sqref="I29">
    <cfRule type="cellIs" dxfId="2959" priority="4277" operator="between">
      <formula>0.000001</formula>
      <formula>1</formula>
    </cfRule>
  </conditionalFormatting>
  <conditionalFormatting sqref="C29">
    <cfRule type="cellIs" dxfId="2958" priority="4276" operator="between">
      <formula>0.00000001</formula>
      <formula>1</formula>
    </cfRule>
  </conditionalFormatting>
  <conditionalFormatting sqref="I29">
    <cfRule type="cellIs" dxfId="2957" priority="4275" operator="between">
      <formula>0.000001</formula>
      <formula>1</formula>
    </cfRule>
  </conditionalFormatting>
  <conditionalFormatting sqref="I29">
    <cfRule type="cellIs" dxfId="2956" priority="4273" operator="between">
      <formula>0.000001</formula>
      <formula>1</formula>
    </cfRule>
  </conditionalFormatting>
  <conditionalFormatting sqref="C29">
    <cfRule type="cellIs" dxfId="2955" priority="4274" operator="between">
      <formula>0.00000001</formula>
      <formula>1</formula>
    </cfRule>
  </conditionalFormatting>
  <conditionalFormatting sqref="G29">
    <cfRule type="cellIs" dxfId="2954" priority="4272" operator="between">
      <formula>0.00000001</formula>
      <formula>1</formula>
    </cfRule>
  </conditionalFormatting>
  <conditionalFormatting sqref="C29">
    <cfRule type="cellIs" dxfId="2953" priority="4271" operator="between">
      <formula>0.00000001</formula>
      <formula>1</formula>
    </cfRule>
  </conditionalFormatting>
  <conditionalFormatting sqref="I29">
    <cfRule type="cellIs" dxfId="2952" priority="4270" operator="between">
      <formula>0.000001</formula>
      <formula>1</formula>
    </cfRule>
  </conditionalFormatting>
  <conditionalFormatting sqref="C29">
    <cfRule type="cellIs" dxfId="2951" priority="4269" operator="between">
      <formula>0.00000001</formula>
      <formula>1</formula>
    </cfRule>
  </conditionalFormatting>
  <conditionalFormatting sqref="I29">
    <cfRule type="cellIs" dxfId="2950" priority="4268" operator="between">
      <formula>0.000001</formula>
      <formula>1</formula>
    </cfRule>
  </conditionalFormatting>
  <conditionalFormatting sqref="I29">
    <cfRule type="cellIs" dxfId="2949" priority="4266" operator="between">
      <formula>0.000001</formula>
      <formula>1</formula>
    </cfRule>
  </conditionalFormatting>
  <conditionalFormatting sqref="C29">
    <cfRule type="cellIs" dxfId="2948" priority="4267" operator="between">
      <formula>0.00000001</formula>
      <formula>1</formula>
    </cfRule>
  </conditionalFormatting>
  <conditionalFormatting sqref="I29">
    <cfRule type="cellIs" dxfId="2947" priority="4264" operator="between">
      <formula>0.000001</formula>
      <formula>1</formula>
    </cfRule>
  </conditionalFormatting>
  <conditionalFormatting sqref="C29">
    <cfRule type="cellIs" dxfId="2946" priority="4265" operator="between">
      <formula>0.00000001</formula>
      <formula>1</formula>
    </cfRule>
  </conditionalFormatting>
  <conditionalFormatting sqref="C29">
    <cfRule type="cellIs" dxfId="2945" priority="4263" operator="between">
      <formula>0.00000001</formula>
      <formula>1</formula>
    </cfRule>
  </conditionalFormatting>
  <conditionalFormatting sqref="I29">
    <cfRule type="cellIs" dxfId="2944" priority="4262" operator="between">
      <formula>0.000001</formula>
      <formula>1</formula>
    </cfRule>
  </conditionalFormatting>
  <conditionalFormatting sqref="I29">
    <cfRule type="cellIs" dxfId="2943" priority="4260" operator="between">
      <formula>0.000001</formula>
      <formula>1</formula>
    </cfRule>
  </conditionalFormatting>
  <conditionalFormatting sqref="I29">
    <cfRule type="cellIs" dxfId="2942" priority="4258" operator="between">
      <formula>0.000001</formula>
      <formula>1</formula>
    </cfRule>
  </conditionalFormatting>
  <conditionalFormatting sqref="C29">
    <cfRule type="cellIs" dxfId="2941" priority="4259" operator="between">
      <formula>0.00000001</formula>
      <formula>1</formula>
    </cfRule>
  </conditionalFormatting>
  <conditionalFormatting sqref="C29">
    <cfRule type="cellIs" dxfId="2940" priority="4257" operator="between">
      <formula>0.00000001</formula>
      <formula>1</formula>
    </cfRule>
  </conditionalFormatting>
  <conditionalFormatting sqref="I29">
    <cfRule type="cellIs" dxfId="2939" priority="4256" operator="between">
      <formula>0.000001</formula>
      <formula>1</formula>
    </cfRule>
  </conditionalFormatting>
  <conditionalFormatting sqref="C29">
    <cfRule type="cellIs" dxfId="2938" priority="4254" operator="between">
      <formula>0.00000001</formula>
      <formula>1</formula>
    </cfRule>
  </conditionalFormatting>
  <conditionalFormatting sqref="C29">
    <cfRule type="cellIs" dxfId="2937" priority="4255" operator="between">
      <formula>0.00000001</formula>
      <formula>1</formula>
    </cfRule>
  </conditionalFormatting>
  <conditionalFormatting sqref="C29">
    <cfRule type="cellIs" dxfId="2936" priority="4253" operator="between">
      <formula>0.00000001</formula>
      <formula>1</formula>
    </cfRule>
  </conditionalFormatting>
  <conditionalFormatting sqref="I29">
    <cfRule type="cellIs" dxfId="2935" priority="4252" operator="between">
      <formula>0.000001</formula>
      <formula>1</formula>
    </cfRule>
  </conditionalFormatting>
  <conditionalFormatting sqref="I29">
    <cfRule type="cellIs" dxfId="2934" priority="4245" operator="between">
      <formula>0.000001</formula>
      <formula>1</formula>
    </cfRule>
  </conditionalFormatting>
  <conditionalFormatting sqref="I29">
    <cfRule type="cellIs" dxfId="2933" priority="4243" operator="between">
      <formula>0.000001</formula>
      <formula>1</formula>
    </cfRule>
  </conditionalFormatting>
  <conditionalFormatting sqref="I29">
    <cfRule type="cellIs" dxfId="2932" priority="4241" operator="between">
      <formula>0.000001</formula>
      <formula>1</formula>
    </cfRule>
  </conditionalFormatting>
  <conditionalFormatting sqref="I29">
    <cfRule type="cellIs" dxfId="2931" priority="4239" operator="between">
      <formula>0.000001</formula>
      <formula>1</formula>
    </cfRule>
  </conditionalFormatting>
  <conditionalFormatting sqref="C29">
    <cfRule type="cellIs" dxfId="2930" priority="4240" operator="between">
      <formula>0.00000001</formula>
      <formula>1</formula>
    </cfRule>
  </conditionalFormatting>
  <conditionalFormatting sqref="C29">
    <cfRule type="cellIs" dxfId="2929" priority="4238" operator="between">
      <formula>0.00000001</formula>
      <formula>1</formula>
    </cfRule>
  </conditionalFormatting>
  <conditionalFormatting sqref="I29">
    <cfRule type="cellIs" dxfId="2928" priority="4237" operator="between">
      <formula>0.000001</formula>
      <formula>1</formula>
    </cfRule>
  </conditionalFormatting>
  <conditionalFormatting sqref="I31">
    <cfRule type="cellIs" dxfId="2927" priority="4227" operator="between">
      <formula>0.000001</formula>
      <formula>1</formula>
    </cfRule>
  </conditionalFormatting>
  <conditionalFormatting sqref="I31">
    <cfRule type="cellIs" dxfId="2926" priority="4225" operator="between">
      <formula>0.000001</formula>
      <formula>1</formula>
    </cfRule>
  </conditionalFormatting>
  <conditionalFormatting sqref="I31">
    <cfRule type="cellIs" dxfId="2925" priority="4217" operator="between">
      <formula>0.000001</formula>
      <formula>1</formula>
    </cfRule>
  </conditionalFormatting>
  <conditionalFormatting sqref="I31">
    <cfRule type="cellIs" dxfId="2924" priority="4223" operator="between">
      <formula>0.000001</formula>
      <formula>1</formula>
    </cfRule>
  </conditionalFormatting>
  <conditionalFormatting sqref="I31">
    <cfRule type="cellIs" dxfId="2923" priority="4221" operator="between">
      <formula>0.000001</formula>
      <formula>1</formula>
    </cfRule>
  </conditionalFormatting>
  <conditionalFormatting sqref="I31">
    <cfRule type="cellIs" dxfId="2922" priority="4219" operator="between">
      <formula>0.000001</formula>
      <formula>1</formula>
    </cfRule>
  </conditionalFormatting>
  <conditionalFormatting sqref="I31">
    <cfRule type="cellIs" dxfId="2921" priority="4215" operator="between">
      <formula>0.000001</formula>
      <formula>1</formula>
    </cfRule>
  </conditionalFormatting>
  <conditionalFormatting sqref="C29">
    <cfRule type="cellIs" dxfId="2920" priority="4208" operator="between">
      <formula>0.00000001</formula>
      <formula>1</formula>
    </cfRule>
  </conditionalFormatting>
  <conditionalFormatting sqref="C29">
    <cfRule type="cellIs" dxfId="2919" priority="4210" operator="between">
      <formula>0.00000001</formula>
      <formula>1</formula>
    </cfRule>
  </conditionalFormatting>
  <conditionalFormatting sqref="I29">
    <cfRule type="cellIs" dxfId="2918" priority="4205" operator="between">
      <formula>0.000001</formula>
      <formula>1</formula>
    </cfRule>
  </conditionalFormatting>
  <conditionalFormatting sqref="I29">
    <cfRule type="cellIs" dxfId="2917" priority="4204" operator="between">
      <formula>0.000001</formula>
      <formula>1</formula>
    </cfRule>
  </conditionalFormatting>
  <conditionalFormatting sqref="C29">
    <cfRule type="cellIs" dxfId="2916" priority="4203" operator="between">
      <formula>0.00000001</formula>
      <formula>1</formula>
    </cfRule>
  </conditionalFormatting>
  <conditionalFormatting sqref="I29">
    <cfRule type="cellIs" dxfId="2915" priority="4202" operator="between">
      <formula>0.000001</formula>
      <formula>1</formula>
    </cfRule>
  </conditionalFormatting>
  <conditionalFormatting sqref="C29">
    <cfRule type="cellIs" dxfId="2914" priority="4201" operator="between">
      <formula>0.00000001</formula>
      <formula>1</formula>
    </cfRule>
  </conditionalFormatting>
  <conditionalFormatting sqref="I29">
    <cfRule type="cellIs" dxfId="2913" priority="4200" operator="between">
      <formula>0.000001</formula>
      <formula>1</formula>
    </cfRule>
  </conditionalFormatting>
  <conditionalFormatting sqref="C29">
    <cfRule type="cellIs" dxfId="2912" priority="4199" operator="between">
      <formula>0.00000001</formula>
      <formula>1</formula>
    </cfRule>
  </conditionalFormatting>
  <conditionalFormatting sqref="I29">
    <cfRule type="cellIs" dxfId="2911" priority="4198" operator="between">
      <formula>0.000001</formula>
      <formula>1</formula>
    </cfRule>
  </conditionalFormatting>
  <conditionalFormatting sqref="I29">
    <cfRule type="cellIs" dxfId="2910" priority="4196" operator="between">
      <formula>0.000001</formula>
      <formula>1</formula>
    </cfRule>
  </conditionalFormatting>
  <conditionalFormatting sqref="C29">
    <cfRule type="cellIs" dxfId="2909" priority="4197" operator="between">
      <formula>0.00000001</formula>
      <formula>1</formula>
    </cfRule>
  </conditionalFormatting>
  <conditionalFormatting sqref="G29">
    <cfRule type="cellIs" dxfId="2908" priority="4195" operator="between">
      <formula>0.00000001</formula>
      <formula>1</formula>
    </cfRule>
  </conditionalFormatting>
  <conditionalFormatting sqref="C29">
    <cfRule type="cellIs" dxfId="2907" priority="4194" operator="between">
      <formula>0.00000001</formula>
      <formula>1</formula>
    </cfRule>
  </conditionalFormatting>
  <conditionalFormatting sqref="I29">
    <cfRule type="cellIs" dxfId="2906" priority="4193" operator="between">
      <formula>0.000001</formula>
      <formula>1</formula>
    </cfRule>
  </conditionalFormatting>
  <conditionalFormatting sqref="C29">
    <cfRule type="cellIs" dxfId="2905" priority="4192" operator="between">
      <formula>0.00000001</formula>
      <formula>1</formula>
    </cfRule>
  </conditionalFormatting>
  <conditionalFormatting sqref="I29">
    <cfRule type="cellIs" dxfId="2904" priority="4191" operator="between">
      <formula>0.000001</formula>
      <formula>1</formula>
    </cfRule>
  </conditionalFormatting>
  <conditionalFormatting sqref="I29">
    <cfRule type="cellIs" dxfId="2903" priority="4189" operator="between">
      <formula>0.000001</formula>
      <formula>1</formula>
    </cfRule>
  </conditionalFormatting>
  <conditionalFormatting sqref="C29">
    <cfRule type="cellIs" dxfId="2902" priority="4190" operator="between">
      <formula>0.00000001</formula>
      <formula>1</formula>
    </cfRule>
  </conditionalFormatting>
  <conditionalFormatting sqref="I29">
    <cfRule type="cellIs" dxfId="2901" priority="4187" operator="between">
      <formula>0.000001</formula>
      <formula>1</formula>
    </cfRule>
  </conditionalFormatting>
  <conditionalFormatting sqref="C29">
    <cfRule type="cellIs" dxfId="2900" priority="4188" operator="between">
      <formula>0.00000001</formula>
      <formula>1</formula>
    </cfRule>
  </conditionalFormatting>
  <conditionalFormatting sqref="C29">
    <cfRule type="cellIs" dxfId="2899" priority="4186" operator="between">
      <formula>0.00000001</formula>
      <formula>1</formula>
    </cfRule>
  </conditionalFormatting>
  <conditionalFormatting sqref="I29">
    <cfRule type="cellIs" dxfId="2898" priority="4185" operator="between">
      <formula>0.000001</formula>
      <formula>1</formula>
    </cfRule>
  </conditionalFormatting>
  <conditionalFormatting sqref="I29">
    <cfRule type="cellIs" dxfId="2897" priority="4183" operator="between">
      <formula>0.000001</formula>
      <formula>1</formula>
    </cfRule>
  </conditionalFormatting>
  <conditionalFormatting sqref="C29">
    <cfRule type="cellIs" dxfId="2896" priority="4184" operator="between">
      <formula>0.00000001</formula>
      <formula>1</formula>
    </cfRule>
  </conditionalFormatting>
  <conditionalFormatting sqref="I29">
    <cfRule type="cellIs" dxfId="2895" priority="4181" operator="between">
      <formula>0.000001</formula>
      <formula>1</formula>
    </cfRule>
  </conditionalFormatting>
  <conditionalFormatting sqref="C29">
    <cfRule type="cellIs" dxfId="2894" priority="4182" operator="between">
      <formula>0.00000001</formula>
      <formula>1</formula>
    </cfRule>
  </conditionalFormatting>
  <conditionalFormatting sqref="C29">
    <cfRule type="cellIs" dxfId="2893" priority="4180" operator="between">
      <formula>0.00000001</formula>
      <formula>1</formula>
    </cfRule>
  </conditionalFormatting>
  <conditionalFormatting sqref="I29">
    <cfRule type="cellIs" dxfId="2892" priority="4179" operator="between">
      <formula>0.000001</formula>
      <formula>1</formula>
    </cfRule>
  </conditionalFormatting>
  <conditionalFormatting sqref="C29">
    <cfRule type="cellIs" dxfId="2891" priority="4177" operator="between">
      <formula>0.00000001</formula>
      <formula>1</formula>
    </cfRule>
  </conditionalFormatting>
  <conditionalFormatting sqref="C29">
    <cfRule type="cellIs" dxfId="2890" priority="4178" operator="between">
      <formula>0.00000001</formula>
      <formula>1</formula>
    </cfRule>
  </conditionalFormatting>
  <conditionalFormatting sqref="C29">
    <cfRule type="cellIs" dxfId="2889" priority="4126" operator="between">
      <formula>0.00000001</formula>
      <formula>1</formula>
    </cfRule>
  </conditionalFormatting>
  <conditionalFormatting sqref="C29">
    <cfRule type="cellIs" dxfId="2888" priority="4127" operator="between">
      <formula>0.00000001</formula>
      <formula>1</formula>
    </cfRule>
  </conditionalFormatting>
  <conditionalFormatting sqref="C29">
    <cfRule type="cellIs" dxfId="2887" priority="4130" operator="between">
      <formula>0.00000001</formula>
      <formula>1</formula>
    </cfRule>
  </conditionalFormatting>
  <conditionalFormatting sqref="C29">
    <cfRule type="cellIs" dxfId="2886" priority="4129" operator="between">
      <formula>0.00000001</formula>
      <formula>1</formula>
    </cfRule>
  </conditionalFormatting>
  <conditionalFormatting sqref="C29">
    <cfRule type="cellIs" dxfId="2885" priority="4176" operator="between">
      <formula>0.00000001</formula>
      <formula>1</formula>
    </cfRule>
  </conditionalFormatting>
  <conditionalFormatting sqref="I29">
    <cfRule type="cellIs" dxfId="2884" priority="4175" operator="between">
      <formula>0.000001</formula>
      <formula>1</formula>
    </cfRule>
  </conditionalFormatting>
  <conditionalFormatting sqref="G29">
    <cfRule type="cellIs" dxfId="2883" priority="4174" operator="between">
      <formula>0.00000001</formula>
      <formula>1</formula>
    </cfRule>
  </conditionalFormatting>
  <conditionalFormatting sqref="C29">
    <cfRule type="cellIs" dxfId="2882" priority="4173" operator="between">
      <formula>0.00000001</formula>
      <formula>1</formula>
    </cfRule>
  </conditionalFormatting>
  <conditionalFormatting sqref="C29">
    <cfRule type="cellIs" dxfId="2881" priority="4171" operator="between">
      <formula>0.00000001</formula>
      <formula>1</formula>
    </cfRule>
  </conditionalFormatting>
  <conditionalFormatting sqref="C29">
    <cfRule type="cellIs" dxfId="2880" priority="4169" operator="between">
      <formula>0.00000001</formula>
      <formula>1</formula>
    </cfRule>
  </conditionalFormatting>
  <conditionalFormatting sqref="C29">
    <cfRule type="cellIs" dxfId="2879" priority="4172" operator="between">
      <formula>0.00000001</formula>
      <formula>1</formula>
    </cfRule>
  </conditionalFormatting>
  <conditionalFormatting sqref="C29">
    <cfRule type="cellIs" dxfId="2878" priority="4170" operator="between">
      <formula>0.00000001</formula>
      <formula>1</formula>
    </cfRule>
  </conditionalFormatting>
  <conditionalFormatting sqref="I29">
    <cfRule type="cellIs" dxfId="2877" priority="4168" operator="between">
      <formula>0.000001</formula>
      <formula>1</formula>
    </cfRule>
  </conditionalFormatting>
  <conditionalFormatting sqref="C29">
    <cfRule type="cellIs" dxfId="2876" priority="4167" operator="between">
      <formula>0.00000001</formula>
      <formula>1</formula>
    </cfRule>
  </conditionalFormatting>
  <conditionalFormatting sqref="I29">
    <cfRule type="cellIs" dxfId="2875" priority="4166" operator="between">
      <formula>0.000001</formula>
      <formula>1</formula>
    </cfRule>
  </conditionalFormatting>
  <conditionalFormatting sqref="I29">
    <cfRule type="cellIs" dxfId="2874" priority="4164" operator="between">
      <formula>0.000001</formula>
      <formula>1</formula>
    </cfRule>
  </conditionalFormatting>
  <conditionalFormatting sqref="C29">
    <cfRule type="cellIs" dxfId="2873" priority="4165" operator="between">
      <formula>0.00000001</formula>
      <formula>1</formula>
    </cfRule>
  </conditionalFormatting>
  <conditionalFormatting sqref="I29">
    <cfRule type="cellIs" dxfId="2872" priority="4162" operator="between">
      <formula>0.000001</formula>
      <formula>1</formula>
    </cfRule>
  </conditionalFormatting>
  <conditionalFormatting sqref="C29">
    <cfRule type="cellIs" dxfId="2871" priority="4163" operator="between">
      <formula>0.00000001</formula>
      <formula>1</formula>
    </cfRule>
  </conditionalFormatting>
  <conditionalFormatting sqref="C29">
    <cfRule type="cellIs" dxfId="2870" priority="4161" operator="between">
      <formula>0.00000001</formula>
      <formula>1</formula>
    </cfRule>
  </conditionalFormatting>
  <conditionalFormatting sqref="I29">
    <cfRule type="cellIs" dxfId="2869" priority="4160" operator="between">
      <formula>0.000001</formula>
      <formula>1</formula>
    </cfRule>
  </conditionalFormatting>
  <conditionalFormatting sqref="I31">
    <cfRule type="cellIs" dxfId="2868" priority="4150" operator="between">
      <formula>0.000001</formula>
      <formula>1</formula>
    </cfRule>
  </conditionalFormatting>
  <conditionalFormatting sqref="I31">
    <cfRule type="cellIs" dxfId="2867" priority="4148" operator="between">
      <formula>0.000001</formula>
      <formula>1</formula>
    </cfRule>
  </conditionalFormatting>
  <conditionalFormatting sqref="I31">
    <cfRule type="cellIs" dxfId="2866" priority="4140" operator="between">
      <formula>0.000001</formula>
      <formula>1</formula>
    </cfRule>
  </conditionalFormatting>
  <conditionalFormatting sqref="I31">
    <cfRule type="cellIs" dxfId="2865" priority="4146" operator="between">
      <formula>0.000001</formula>
      <formula>1</formula>
    </cfRule>
  </conditionalFormatting>
  <conditionalFormatting sqref="I31">
    <cfRule type="cellIs" dxfId="2864" priority="4144" operator="between">
      <formula>0.000001</formula>
      <formula>1</formula>
    </cfRule>
  </conditionalFormatting>
  <conditionalFormatting sqref="I31">
    <cfRule type="cellIs" dxfId="2863" priority="4142" operator="between">
      <formula>0.000001</formula>
      <formula>1</formula>
    </cfRule>
  </conditionalFormatting>
  <conditionalFormatting sqref="I31">
    <cfRule type="cellIs" dxfId="2862" priority="4138" operator="between">
      <formula>0.000001</formula>
      <formula>1</formula>
    </cfRule>
  </conditionalFormatting>
  <conditionalFormatting sqref="I31">
    <cfRule type="cellIs" dxfId="2861" priority="4136" operator="between">
      <formula>0.000001</formula>
      <formula>1</formula>
    </cfRule>
  </conditionalFormatting>
  <conditionalFormatting sqref="C29">
    <cfRule type="cellIs" dxfId="2860" priority="4132" operator="between">
      <formula>0.00000001</formula>
      <formula>1</formula>
    </cfRule>
  </conditionalFormatting>
  <conditionalFormatting sqref="C29">
    <cfRule type="cellIs" dxfId="2859" priority="4133" operator="between">
      <formula>0.00000001</formula>
      <formula>1</formula>
    </cfRule>
  </conditionalFormatting>
  <conditionalFormatting sqref="C29">
    <cfRule type="cellIs" dxfId="2858" priority="4131" operator="between">
      <formula>0.00000001</formula>
      <formula>1</formula>
    </cfRule>
  </conditionalFormatting>
  <conditionalFormatting sqref="C29">
    <cfRule type="cellIs" dxfId="2857" priority="4128" operator="between">
      <formula>0.00000001</formula>
      <formula>1</formula>
    </cfRule>
  </conditionalFormatting>
  <conditionalFormatting sqref="C29">
    <cfRule type="cellIs" dxfId="2856" priority="4095" operator="between">
      <formula>0.00000001</formula>
      <formula>1</formula>
    </cfRule>
  </conditionalFormatting>
  <conditionalFormatting sqref="I29">
    <cfRule type="cellIs" dxfId="2855" priority="4110" operator="between">
      <formula>0.000001</formula>
      <formula>1</formula>
    </cfRule>
  </conditionalFormatting>
  <conditionalFormatting sqref="I29">
    <cfRule type="cellIs" dxfId="2854" priority="4100" operator="between">
      <formula>0.000001</formula>
      <formula>1</formula>
    </cfRule>
  </conditionalFormatting>
  <conditionalFormatting sqref="I29">
    <cfRule type="cellIs" dxfId="2853" priority="4107" operator="between">
      <formula>0.000001</formula>
      <formula>1</formula>
    </cfRule>
  </conditionalFormatting>
  <conditionalFormatting sqref="I29">
    <cfRule type="cellIs" dxfId="2852" priority="4105" operator="between">
      <formula>0.000001</formula>
      <formula>1</formula>
    </cfRule>
  </conditionalFormatting>
  <conditionalFormatting sqref="C29">
    <cfRule type="cellIs" dxfId="2851" priority="4106" operator="between">
      <formula>0.00000001</formula>
      <formula>1</formula>
    </cfRule>
  </conditionalFormatting>
  <conditionalFormatting sqref="C29">
    <cfRule type="cellIs" dxfId="2850" priority="4104" operator="between">
      <formula>0.00000001</formula>
      <formula>1</formula>
    </cfRule>
  </conditionalFormatting>
  <conditionalFormatting sqref="I29">
    <cfRule type="cellIs" dxfId="2849" priority="4103" operator="between">
      <formula>0.000001</formula>
      <formula>1</formula>
    </cfRule>
  </conditionalFormatting>
  <conditionalFormatting sqref="C29">
    <cfRule type="cellIs" dxfId="2848" priority="4101" operator="between">
      <formula>0.00000001</formula>
      <formula>1</formula>
    </cfRule>
  </conditionalFormatting>
  <conditionalFormatting sqref="I29">
    <cfRule type="cellIs" dxfId="2847" priority="4098" operator="between">
      <formula>0.000001</formula>
      <formula>1</formula>
    </cfRule>
  </conditionalFormatting>
  <conditionalFormatting sqref="C29">
    <cfRule type="cellIs" dxfId="2846" priority="4099" operator="between">
      <formula>0.00000001</formula>
      <formula>1</formula>
    </cfRule>
  </conditionalFormatting>
  <conditionalFormatting sqref="C29">
    <cfRule type="cellIs" dxfId="2845" priority="4097" operator="between">
      <formula>0.00000001</formula>
      <formula>1</formula>
    </cfRule>
  </conditionalFormatting>
  <conditionalFormatting sqref="I29">
    <cfRule type="cellIs" dxfId="2844" priority="4096" operator="between">
      <formula>0.000001</formula>
      <formula>1</formula>
    </cfRule>
  </conditionalFormatting>
  <conditionalFormatting sqref="C29">
    <cfRule type="cellIs" dxfId="2843" priority="4094" operator="between">
      <formula>0.00000001</formula>
      <formula>1</formula>
    </cfRule>
  </conditionalFormatting>
  <conditionalFormatting sqref="G28">
    <cfRule type="cellIs" dxfId="2842" priority="4019" operator="between">
      <formula>0.00000001</formula>
      <formula>1</formula>
    </cfRule>
  </conditionalFormatting>
  <conditionalFormatting sqref="C28">
    <cfRule type="cellIs" dxfId="2841" priority="4018" operator="between">
      <formula>0.00000001</formula>
      <formula>1</formula>
    </cfRule>
  </conditionalFormatting>
  <conditionalFormatting sqref="C28">
    <cfRule type="cellIs" dxfId="2840" priority="4021" operator="between">
      <formula>0.00000001</formula>
      <formula>1</formula>
    </cfRule>
  </conditionalFormatting>
  <conditionalFormatting sqref="I28">
    <cfRule type="cellIs" dxfId="2839" priority="4017" operator="between">
      <formula>0.000001</formula>
      <formula>1</formula>
    </cfRule>
  </conditionalFormatting>
  <conditionalFormatting sqref="C28">
    <cfRule type="cellIs" dxfId="2838" priority="3982" operator="between">
      <formula>0.00000001</formula>
      <formula>1</formula>
    </cfRule>
  </conditionalFormatting>
  <conditionalFormatting sqref="C28">
    <cfRule type="cellIs" dxfId="2837" priority="3980" operator="between">
      <formula>0.00000001</formula>
      <formula>1</formula>
    </cfRule>
  </conditionalFormatting>
  <conditionalFormatting sqref="C28">
    <cfRule type="cellIs" dxfId="2836" priority="3978" operator="between">
      <formula>0.00000001</formula>
      <formula>1</formula>
    </cfRule>
  </conditionalFormatting>
  <conditionalFormatting sqref="C28">
    <cfRule type="cellIs" dxfId="2835" priority="3976" operator="between">
      <formula>0.00000001</formula>
      <formula>1</formula>
    </cfRule>
  </conditionalFormatting>
  <conditionalFormatting sqref="C28">
    <cfRule type="cellIs" dxfId="2834" priority="3967" operator="between">
      <formula>0.00000001</formula>
      <formula>1</formula>
    </cfRule>
  </conditionalFormatting>
  <conditionalFormatting sqref="C28">
    <cfRule type="cellIs" dxfId="2833" priority="3963" operator="between">
      <formula>0.00000001</formula>
      <formula>1</formula>
    </cfRule>
  </conditionalFormatting>
  <conditionalFormatting sqref="C28">
    <cfRule type="cellIs" dxfId="2832" priority="3961" operator="between">
      <formula>0.00000001</formula>
      <formula>1</formula>
    </cfRule>
  </conditionalFormatting>
  <conditionalFormatting sqref="C28">
    <cfRule type="cellIs" dxfId="2831" priority="3959" operator="between">
      <formula>0.00000001</formula>
      <formula>1</formula>
    </cfRule>
  </conditionalFormatting>
  <conditionalFormatting sqref="C28">
    <cfRule type="cellIs" dxfId="2830" priority="3955" operator="between">
      <formula>0.00000001</formula>
      <formula>1</formula>
    </cfRule>
  </conditionalFormatting>
  <conditionalFormatting sqref="G28">
    <cfRule type="cellIs" dxfId="2829" priority="3953" operator="between">
      <formula>0.00000001</formula>
      <formula>1</formula>
    </cfRule>
  </conditionalFormatting>
  <conditionalFormatting sqref="C28">
    <cfRule type="cellIs" dxfId="2828" priority="3951" operator="between">
      <formula>0.00000001</formula>
      <formula>1</formula>
    </cfRule>
  </conditionalFormatting>
  <conditionalFormatting sqref="C28">
    <cfRule type="cellIs" dxfId="2827" priority="3914" operator="between">
      <formula>0.00000001</formula>
      <formula>1</formula>
    </cfRule>
  </conditionalFormatting>
  <conditionalFormatting sqref="C28">
    <cfRule type="cellIs" dxfId="2826" priority="3912" operator="between">
      <formula>0.00000001</formula>
      <formula>1</formula>
    </cfRule>
  </conditionalFormatting>
  <conditionalFormatting sqref="C28">
    <cfRule type="cellIs" dxfId="2825" priority="3911" operator="between">
      <formula>0.00000001</formula>
      <formula>1</formula>
    </cfRule>
  </conditionalFormatting>
  <conditionalFormatting sqref="C28">
    <cfRule type="cellIs" dxfId="2824" priority="3913" operator="between">
      <formula>0.00000001</formula>
      <formula>1</formula>
    </cfRule>
  </conditionalFormatting>
  <conditionalFormatting sqref="I28">
    <cfRule type="cellIs" dxfId="2823" priority="3908" operator="between">
      <formula>0.000001</formula>
      <formula>1</formula>
    </cfRule>
  </conditionalFormatting>
  <conditionalFormatting sqref="C28">
    <cfRule type="cellIs" dxfId="2822" priority="3907" operator="between">
      <formula>0.00000001</formula>
      <formula>1</formula>
    </cfRule>
  </conditionalFormatting>
  <conditionalFormatting sqref="I28">
    <cfRule type="cellIs" dxfId="2821" priority="3906" operator="between">
      <formula>0.000001</formula>
      <formula>1</formula>
    </cfRule>
  </conditionalFormatting>
  <conditionalFormatting sqref="C28">
    <cfRule type="cellIs" dxfId="2820" priority="3905" operator="between">
      <formula>0.00000001</formula>
      <formula>1</formula>
    </cfRule>
  </conditionalFormatting>
  <conditionalFormatting sqref="I28">
    <cfRule type="cellIs" dxfId="2819" priority="3904" operator="between">
      <formula>0.000001</formula>
      <formula>1</formula>
    </cfRule>
  </conditionalFormatting>
  <conditionalFormatting sqref="C28">
    <cfRule type="cellIs" dxfId="2818" priority="3903" operator="between">
      <formula>0.00000001</formula>
      <formula>1</formula>
    </cfRule>
  </conditionalFormatting>
  <conditionalFormatting sqref="I28">
    <cfRule type="cellIs" dxfId="2817" priority="3902" operator="between">
      <formula>0.000001</formula>
      <formula>1</formula>
    </cfRule>
  </conditionalFormatting>
  <conditionalFormatting sqref="C28">
    <cfRule type="cellIs" dxfId="2816" priority="4069" operator="between">
      <formula>0.00000001</formula>
      <formula>1</formula>
    </cfRule>
  </conditionalFormatting>
  <conditionalFormatting sqref="C28">
    <cfRule type="cellIs" dxfId="2815" priority="4072" operator="between">
      <formula>0.00000001</formula>
      <formula>1</formula>
    </cfRule>
  </conditionalFormatting>
  <conditionalFormatting sqref="C28">
    <cfRule type="cellIs" dxfId="2814" priority="4074" operator="between">
      <formula>0.00000001</formula>
      <formula>1</formula>
    </cfRule>
  </conditionalFormatting>
  <conditionalFormatting sqref="G28">
    <cfRule type="cellIs" dxfId="2813" priority="4070" operator="between">
      <formula>0.00000001</formula>
      <formula>1</formula>
    </cfRule>
  </conditionalFormatting>
  <conditionalFormatting sqref="I28">
    <cfRule type="cellIs" dxfId="2812" priority="4026" operator="between">
      <formula>0.000001</formula>
      <formula>1</formula>
    </cfRule>
  </conditionalFormatting>
  <conditionalFormatting sqref="C28">
    <cfRule type="cellIs" dxfId="2811" priority="4034" operator="between">
      <formula>0.00000001</formula>
      <formula>1</formula>
    </cfRule>
  </conditionalFormatting>
  <conditionalFormatting sqref="C28">
    <cfRule type="cellIs" dxfId="2810" priority="4032" operator="between">
      <formula>0.00000001</formula>
      <formula>1</formula>
    </cfRule>
  </conditionalFormatting>
  <conditionalFormatting sqref="E28">
    <cfRule type="cellIs" dxfId="2809" priority="4030" operator="between">
      <formula>0.00000001</formula>
      <formula>1</formula>
    </cfRule>
  </conditionalFormatting>
  <conditionalFormatting sqref="I28">
    <cfRule type="cellIs" dxfId="2808" priority="4029" operator="between">
      <formula>0.000001</formula>
      <formula>1</formula>
    </cfRule>
  </conditionalFormatting>
  <conditionalFormatting sqref="C28">
    <cfRule type="cellIs" dxfId="2807" priority="4027" operator="between">
      <formula>0.00000001</formula>
      <formula>1</formula>
    </cfRule>
  </conditionalFormatting>
  <conditionalFormatting sqref="I28">
    <cfRule type="cellIs" dxfId="2806" priority="4024" operator="between">
      <formula>0.000001</formula>
      <formula>1</formula>
    </cfRule>
  </conditionalFormatting>
  <conditionalFormatting sqref="C28">
    <cfRule type="cellIs" dxfId="2805" priority="4025" operator="between">
      <formula>0.00000001</formula>
      <formula>1</formula>
    </cfRule>
  </conditionalFormatting>
  <conditionalFormatting sqref="C28">
    <cfRule type="cellIs" dxfId="2804" priority="4023" operator="between">
      <formula>0.00000001</formula>
      <formula>1</formula>
    </cfRule>
  </conditionalFormatting>
  <conditionalFormatting sqref="I28">
    <cfRule type="cellIs" dxfId="2803" priority="4022" operator="between">
      <formula>0.000001</formula>
      <formula>1</formula>
    </cfRule>
  </conditionalFormatting>
  <conditionalFormatting sqref="C28">
    <cfRule type="cellIs" dxfId="2802" priority="3956" operator="between">
      <formula>0.00000001</formula>
      <formula>1</formula>
    </cfRule>
  </conditionalFormatting>
  <conditionalFormatting sqref="C28">
    <cfRule type="cellIs" dxfId="2801" priority="3954" operator="between">
      <formula>0.00000001</formula>
      <formula>1</formula>
    </cfRule>
  </conditionalFormatting>
  <conditionalFormatting sqref="C28">
    <cfRule type="cellIs" dxfId="2800" priority="3932" operator="between">
      <formula>0.00000001</formula>
      <formula>1</formula>
    </cfRule>
  </conditionalFormatting>
  <conditionalFormatting sqref="C28">
    <cfRule type="cellIs" dxfId="2799" priority="3924" operator="between">
      <formula>0.00000001</formula>
      <formula>1</formula>
    </cfRule>
  </conditionalFormatting>
  <conditionalFormatting sqref="C28">
    <cfRule type="cellIs" dxfId="2798" priority="3952" operator="between">
      <formula>0.00000001</formula>
      <formula>1</formula>
    </cfRule>
  </conditionalFormatting>
  <conditionalFormatting sqref="C28">
    <cfRule type="cellIs" dxfId="2797" priority="3950" operator="between">
      <formula>0.00000001</formula>
      <formula>1</formula>
    </cfRule>
  </conditionalFormatting>
  <conditionalFormatting sqref="G28">
    <cfRule type="cellIs" dxfId="2796" priority="3916" operator="between">
      <formula>0.00000001</formula>
      <formula>1</formula>
    </cfRule>
  </conditionalFormatting>
  <conditionalFormatting sqref="I28">
    <cfRule type="cellIs" dxfId="2795" priority="3931" operator="between">
      <formula>0.000001</formula>
      <formula>1</formula>
    </cfRule>
  </conditionalFormatting>
  <conditionalFormatting sqref="C28">
    <cfRule type="cellIs" dxfId="2794" priority="3930" operator="between">
      <formula>0.00000001</formula>
      <formula>1</formula>
    </cfRule>
  </conditionalFormatting>
  <conditionalFormatting sqref="I28">
    <cfRule type="cellIs" dxfId="2793" priority="3929" operator="between">
      <formula>0.000001</formula>
      <formula>1</formula>
    </cfRule>
  </conditionalFormatting>
  <conditionalFormatting sqref="I28">
    <cfRule type="cellIs" dxfId="2792" priority="3921" operator="between">
      <formula>0.000001</formula>
      <formula>1</formula>
    </cfRule>
  </conditionalFormatting>
  <conditionalFormatting sqref="I28">
    <cfRule type="cellIs" dxfId="2791" priority="3927" operator="between">
      <formula>0.000001</formula>
      <formula>1</formula>
    </cfRule>
  </conditionalFormatting>
  <conditionalFormatting sqref="C28">
    <cfRule type="cellIs" dxfId="2790" priority="3928" operator="between">
      <formula>0.00000001</formula>
      <formula>1</formula>
    </cfRule>
  </conditionalFormatting>
  <conditionalFormatting sqref="I28">
    <cfRule type="cellIs" dxfId="2789" priority="3925" operator="between">
      <formula>0.000001</formula>
      <formula>1</formula>
    </cfRule>
  </conditionalFormatting>
  <conditionalFormatting sqref="C28">
    <cfRule type="cellIs" dxfId="2788" priority="3926" operator="between">
      <formula>0.00000001</formula>
      <formula>1</formula>
    </cfRule>
  </conditionalFormatting>
  <conditionalFormatting sqref="I28">
    <cfRule type="cellIs" dxfId="2787" priority="3923" operator="between">
      <formula>0.000001</formula>
      <formula>1</formula>
    </cfRule>
  </conditionalFormatting>
  <conditionalFormatting sqref="C28">
    <cfRule type="cellIs" dxfId="2786" priority="3922" operator="between">
      <formula>0.00000001</formula>
      <formula>1</formula>
    </cfRule>
  </conditionalFormatting>
  <conditionalFormatting sqref="C28">
    <cfRule type="cellIs" dxfId="2785" priority="3920" operator="between">
      <formula>0.00000001</formula>
      <formula>1</formula>
    </cfRule>
  </conditionalFormatting>
  <conditionalFormatting sqref="C28">
    <cfRule type="cellIs" dxfId="2784" priority="3918" operator="between">
      <formula>0.00000001</formula>
      <formula>1</formula>
    </cfRule>
  </conditionalFormatting>
  <conditionalFormatting sqref="I28">
    <cfRule type="cellIs" dxfId="2783" priority="3917" operator="between">
      <formula>0.000001</formula>
      <formula>1</formula>
    </cfRule>
  </conditionalFormatting>
  <conditionalFormatting sqref="C28">
    <cfRule type="cellIs" dxfId="2782" priority="3915" operator="between">
      <formula>0.00000001</formula>
      <formula>1</formula>
    </cfRule>
  </conditionalFormatting>
  <conditionalFormatting sqref="C28">
    <cfRule type="cellIs" dxfId="2781" priority="4090" operator="between">
      <formula>0.00000001</formula>
      <formula>1</formula>
    </cfRule>
  </conditionalFormatting>
  <conditionalFormatting sqref="C28">
    <cfRule type="cellIs" dxfId="2780" priority="4092" operator="between">
      <formula>0.00000001</formula>
      <formula>1</formula>
    </cfRule>
  </conditionalFormatting>
  <conditionalFormatting sqref="C28">
    <cfRule type="cellIs" dxfId="2779" priority="4091" operator="between">
      <formula>0.00000001</formula>
      <formula>1</formula>
    </cfRule>
  </conditionalFormatting>
  <conditionalFormatting sqref="C28">
    <cfRule type="cellIs" dxfId="2778" priority="4087" operator="between">
      <formula>0.00000001</formula>
      <formula>1</formula>
    </cfRule>
  </conditionalFormatting>
  <conditionalFormatting sqref="C28">
    <cfRule type="cellIs" dxfId="2777" priority="4089" operator="between">
      <formula>0.00000001</formula>
      <formula>1</formula>
    </cfRule>
  </conditionalFormatting>
  <conditionalFormatting sqref="C28">
    <cfRule type="cellIs" dxfId="2776" priority="4088" operator="between">
      <formula>0.00000001</formula>
      <formula>1</formula>
    </cfRule>
  </conditionalFormatting>
  <conditionalFormatting sqref="G28">
    <cfRule type="cellIs" dxfId="2775" priority="4086" operator="between">
      <formula>0.00000001</formula>
      <formula>1</formula>
    </cfRule>
  </conditionalFormatting>
  <conditionalFormatting sqref="C28">
    <cfRule type="cellIs" dxfId="2774" priority="4083" operator="between">
      <formula>0.00000001</formula>
      <formula>1</formula>
    </cfRule>
  </conditionalFormatting>
  <conditionalFormatting sqref="C28">
    <cfRule type="cellIs" dxfId="2773" priority="4082" operator="between">
      <formula>0.00000001</formula>
      <formula>1</formula>
    </cfRule>
  </conditionalFormatting>
  <conditionalFormatting sqref="E28">
    <cfRule type="cellIs" dxfId="2772" priority="4081" operator="between">
      <formula>0.00000001</formula>
      <formula>1</formula>
    </cfRule>
  </conditionalFormatting>
  <conditionalFormatting sqref="C28">
    <cfRule type="cellIs" dxfId="2771" priority="4085" operator="between">
      <formula>0.00000001</formula>
      <formula>1</formula>
    </cfRule>
  </conditionalFormatting>
  <conditionalFormatting sqref="C28">
    <cfRule type="cellIs" dxfId="2770" priority="4084" operator="between">
      <formula>0.00000001</formula>
      <formula>1</formula>
    </cfRule>
  </conditionalFormatting>
  <conditionalFormatting sqref="I28">
    <cfRule type="cellIs" dxfId="2769" priority="4080" operator="between">
      <formula>0.000001</formula>
      <formula>1</formula>
    </cfRule>
  </conditionalFormatting>
  <conditionalFormatting sqref="I28">
    <cfRule type="cellIs" dxfId="2768" priority="4079" operator="between">
      <formula>0.000001</formula>
      <formula>1</formula>
    </cfRule>
  </conditionalFormatting>
  <conditionalFormatting sqref="C28">
    <cfRule type="cellIs" dxfId="2767" priority="4078" operator="between">
      <formula>0.00000001</formula>
      <formula>1</formula>
    </cfRule>
  </conditionalFormatting>
  <conditionalFormatting sqref="I28">
    <cfRule type="cellIs" dxfId="2766" priority="4077" operator="between">
      <formula>0.000001</formula>
      <formula>1</formula>
    </cfRule>
  </conditionalFormatting>
  <conditionalFormatting sqref="C28">
    <cfRule type="cellIs" dxfId="2765" priority="4076" operator="between">
      <formula>0.00000001</formula>
      <formula>1</formula>
    </cfRule>
  </conditionalFormatting>
  <conditionalFormatting sqref="I28">
    <cfRule type="cellIs" dxfId="2764" priority="4075" operator="between">
      <formula>0.000001</formula>
      <formula>1</formula>
    </cfRule>
  </conditionalFormatting>
  <conditionalFormatting sqref="I28">
    <cfRule type="cellIs" dxfId="2763" priority="4073" operator="between">
      <formula>0.000001</formula>
      <formula>1</formula>
    </cfRule>
  </conditionalFormatting>
  <conditionalFormatting sqref="I28">
    <cfRule type="cellIs" dxfId="2762" priority="4071" operator="between">
      <formula>0.000001</formula>
      <formula>1</formula>
    </cfRule>
  </conditionalFormatting>
  <conditionalFormatting sqref="I28">
    <cfRule type="cellIs" dxfId="2761" priority="4068" operator="between">
      <formula>0.000001</formula>
      <formula>1</formula>
    </cfRule>
  </conditionalFormatting>
  <conditionalFormatting sqref="C28">
    <cfRule type="cellIs" dxfId="2760" priority="4067" operator="between">
      <formula>0.00000001</formula>
      <formula>1</formula>
    </cfRule>
  </conditionalFormatting>
  <conditionalFormatting sqref="I28">
    <cfRule type="cellIs" dxfId="2759" priority="4066" operator="between">
      <formula>0.000001</formula>
      <formula>1</formula>
    </cfRule>
  </conditionalFormatting>
  <conditionalFormatting sqref="I28">
    <cfRule type="cellIs" dxfId="2758" priority="4064" operator="between">
      <formula>0.000001</formula>
      <formula>1</formula>
    </cfRule>
  </conditionalFormatting>
  <conditionalFormatting sqref="C28">
    <cfRule type="cellIs" dxfId="2757" priority="4065" operator="between">
      <formula>0.00000001</formula>
      <formula>1</formula>
    </cfRule>
  </conditionalFormatting>
  <conditionalFormatting sqref="I28">
    <cfRule type="cellIs" dxfId="2756" priority="4062" operator="between">
      <formula>0.000001</formula>
      <formula>1</formula>
    </cfRule>
  </conditionalFormatting>
  <conditionalFormatting sqref="C28">
    <cfRule type="cellIs" dxfId="2755" priority="4063" operator="between">
      <formula>0.00000001</formula>
      <formula>1</formula>
    </cfRule>
  </conditionalFormatting>
  <conditionalFormatting sqref="C28">
    <cfRule type="cellIs" dxfId="2754" priority="4061" operator="between">
      <formula>0.00000001</formula>
      <formula>1</formula>
    </cfRule>
  </conditionalFormatting>
  <conditionalFormatting sqref="I28">
    <cfRule type="cellIs" dxfId="2753" priority="4060" operator="between">
      <formula>0.000001</formula>
      <formula>1</formula>
    </cfRule>
  </conditionalFormatting>
  <conditionalFormatting sqref="I28">
    <cfRule type="cellIs" dxfId="2752" priority="4058" operator="between">
      <formula>0.000001</formula>
      <formula>1</formula>
    </cfRule>
  </conditionalFormatting>
  <conditionalFormatting sqref="C28">
    <cfRule type="cellIs" dxfId="2751" priority="4059" operator="between">
      <formula>0.00000001</formula>
      <formula>1</formula>
    </cfRule>
  </conditionalFormatting>
  <conditionalFormatting sqref="I28">
    <cfRule type="cellIs" dxfId="2750" priority="4056" operator="between">
      <formula>0.000001</formula>
      <formula>1</formula>
    </cfRule>
  </conditionalFormatting>
  <conditionalFormatting sqref="C28">
    <cfRule type="cellIs" dxfId="2749" priority="4057" operator="between">
      <formula>0.00000001</formula>
      <formula>1</formula>
    </cfRule>
  </conditionalFormatting>
  <conditionalFormatting sqref="C28">
    <cfRule type="cellIs" dxfId="2748" priority="4055" operator="between">
      <formula>0.00000001</formula>
      <formula>1</formula>
    </cfRule>
  </conditionalFormatting>
  <conditionalFormatting sqref="I28">
    <cfRule type="cellIs" dxfId="2747" priority="4054" operator="between">
      <formula>0.000001</formula>
      <formula>1</formula>
    </cfRule>
  </conditionalFormatting>
  <conditionalFormatting sqref="C28">
    <cfRule type="cellIs" dxfId="2746" priority="4052" operator="between">
      <formula>0.00000001</formula>
      <formula>1</formula>
    </cfRule>
  </conditionalFormatting>
  <conditionalFormatting sqref="C28">
    <cfRule type="cellIs" dxfId="2745" priority="4053" operator="between">
      <formula>0.00000001</formula>
      <formula>1</formula>
    </cfRule>
  </conditionalFormatting>
  <conditionalFormatting sqref="C28">
    <cfRule type="cellIs" dxfId="2744" priority="4051" operator="between">
      <formula>0.00000001</formula>
      <formula>1</formula>
    </cfRule>
  </conditionalFormatting>
  <conditionalFormatting sqref="I28">
    <cfRule type="cellIs" dxfId="2743" priority="4050" operator="between">
      <formula>0.000001</formula>
      <formula>1</formula>
    </cfRule>
  </conditionalFormatting>
  <conditionalFormatting sqref="G28">
    <cfRule type="cellIs" dxfId="2742" priority="4049" operator="between">
      <formula>0.00000001</formula>
      <formula>1</formula>
    </cfRule>
  </conditionalFormatting>
  <conditionalFormatting sqref="C28">
    <cfRule type="cellIs" dxfId="2741" priority="4048" operator="between">
      <formula>0.00000001</formula>
      <formula>1</formula>
    </cfRule>
  </conditionalFormatting>
  <conditionalFormatting sqref="C28">
    <cfRule type="cellIs" dxfId="2740" priority="4046" operator="between">
      <formula>0.00000001</formula>
      <formula>1</formula>
    </cfRule>
  </conditionalFormatting>
  <conditionalFormatting sqref="C28">
    <cfRule type="cellIs" dxfId="2739" priority="4044" operator="between">
      <formula>0.00000001</formula>
      <formula>1</formula>
    </cfRule>
  </conditionalFormatting>
  <conditionalFormatting sqref="C28">
    <cfRule type="cellIs" dxfId="2738" priority="4047" operator="between">
      <formula>0.00000001</formula>
      <formula>1</formula>
    </cfRule>
  </conditionalFormatting>
  <conditionalFormatting sqref="C28">
    <cfRule type="cellIs" dxfId="2737" priority="4045" operator="between">
      <formula>0.00000001</formula>
      <formula>1</formula>
    </cfRule>
  </conditionalFormatting>
  <conditionalFormatting sqref="I28">
    <cfRule type="cellIs" dxfId="2736" priority="4043" operator="between">
      <formula>0.000001</formula>
      <formula>1</formula>
    </cfRule>
  </conditionalFormatting>
  <conditionalFormatting sqref="C28">
    <cfRule type="cellIs" dxfId="2735" priority="4042" operator="between">
      <formula>0.00000001</formula>
      <formula>1</formula>
    </cfRule>
  </conditionalFormatting>
  <conditionalFormatting sqref="I28">
    <cfRule type="cellIs" dxfId="2734" priority="4041" operator="between">
      <formula>0.000001</formula>
      <formula>1</formula>
    </cfRule>
  </conditionalFormatting>
  <conditionalFormatting sqref="I28">
    <cfRule type="cellIs" dxfId="2733" priority="4039" operator="between">
      <formula>0.000001</formula>
      <formula>1</formula>
    </cfRule>
  </conditionalFormatting>
  <conditionalFormatting sqref="C28">
    <cfRule type="cellIs" dxfId="2732" priority="4040" operator="between">
      <formula>0.00000001</formula>
      <formula>1</formula>
    </cfRule>
  </conditionalFormatting>
  <conditionalFormatting sqref="I28">
    <cfRule type="cellIs" dxfId="2731" priority="4037" operator="between">
      <formula>0.000001</formula>
      <formula>1</formula>
    </cfRule>
  </conditionalFormatting>
  <conditionalFormatting sqref="C28">
    <cfRule type="cellIs" dxfId="2730" priority="4038" operator="between">
      <formula>0.00000001</formula>
      <formula>1</formula>
    </cfRule>
  </conditionalFormatting>
  <conditionalFormatting sqref="C28">
    <cfRule type="cellIs" dxfId="2729" priority="4036" operator="between">
      <formula>0.00000001</formula>
      <formula>1</formula>
    </cfRule>
  </conditionalFormatting>
  <conditionalFormatting sqref="I28">
    <cfRule type="cellIs" dxfId="2728" priority="4035" operator="between">
      <formula>0.000001</formula>
      <formula>1</formula>
    </cfRule>
  </conditionalFormatting>
  <conditionalFormatting sqref="C28">
    <cfRule type="cellIs" dxfId="2727" priority="4031" operator="between">
      <formula>0.00000001</formula>
      <formula>1</formula>
    </cfRule>
  </conditionalFormatting>
  <conditionalFormatting sqref="C28">
    <cfRule type="cellIs" dxfId="2726" priority="4033" operator="between">
      <formula>0.00000001</formula>
      <formula>1</formula>
    </cfRule>
  </conditionalFormatting>
  <conditionalFormatting sqref="I28">
    <cfRule type="cellIs" dxfId="2725" priority="4028" operator="between">
      <formula>0.000001</formula>
      <formula>1</formula>
    </cfRule>
  </conditionalFormatting>
  <conditionalFormatting sqref="I28">
    <cfRule type="cellIs" dxfId="2724" priority="4020" operator="between">
      <formula>0.000001</formula>
      <formula>1</formula>
    </cfRule>
  </conditionalFormatting>
  <conditionalFormatting sqref="C28">
    <cfRule type="cellIs" dxfId="2723" priority="4016" operator="between">
      <formula>0.00000001</formula>
      <formula>1</formula>
    </cfRule>
  </conditionalFormatting>
  <conditionalFormatting sqref="I28">
    <cfRule type="cellIs" dxfId="2722" priority="4015" operator="between">
      <formula>0.000001</formula>
      <formula>1</formula>
    </cfRule>
  </conditionalFormatting>
  <conditionalFormatting sqref="I28">
    <cfRule type="cellIs" dxfId="2721" priority="4013" operator="between">
      <formula>0.000001</formula>
      <formula>1</formula>
    </cfRule>
  </conditionalFormatting>
  <conditionalFormatting sqref="C28">
    <cfRule type="cellIs" dxfId="2720" priority="4014" operator="between">
      <formula>0.00000001</formula>
      <formula>1</formula>
    </cfRule>
  </conditionalFormatting>
  <conditionalFormatting sqref="I28">
    <cfRule type="cellIs" dxfId="2719" priority="4011" operator="between">
      <formula>0.000001</formula>
      <formula>1</formula>
    </cfRule>
  </conditionalFormatting>
  <conditionalFormatting sqref="C28">
    <cfRule type="cellIs" dxfId="2718" priority="4012" operator="between">
      <formula>0.00000001</formula>
      <formula>1</formula>
    </cfRule>
  </conditionalFormatting>
  <conditionalFormatting sqref="C28">
    <cfRule type="cellIs" dxfId="2717" priority="4010" operator="between">
      <formula>0.00000001</formula>
      <formula>1</formula>
    </cfRule>
  </conditionalFormatting>
  <conditionalFormatting sqref="I28">
    <cfRule type="cellIs" dxfId="2716" priority="4009" operator="between">
      <formula>0.000001</formula>
      <formula>1</formula>
    </cfRule>
  </conditionalFormatting>
  <conditionalFormatting sqref="I28">
    <cfRule type="cellIs" dxfId="2715" priority="4007" operator="between">
      <formula>0.000001</formula>
      <formula>1</formula>
    </cfRule>
  </conditionalFormatting>
  <conditionalFormatting sqref="C28">
    <cfRule type="cellIs" dxfId="2714" priority="4008" operator="between">
      <formula>0.00000001</formula>
      <formula>1</formula>
    </cfRule>
  </conditionalFormatting>
  <conditionalFormatting sqref="I28">
    <cfRule type="cellIs" dxfId="2713" priority="4005" operator="between">
      <formula>0.000001</formula>
      <formula>1</formula>
    </cfRule>
  </conditionalFormatting>
  <conditionalFormatting sqref="C28">
    <cfRule type="cellIs" dxfId="2712" priority="4006" operator="between">
      <formula>0.00000001</formula>
      <formula>1</formula>
    </cfRule>
  </conditionalFormatting>
  <conditionalFormatting sqref="C28">
    <cfRule type="cellIs" dxfId="2711" priority="4004" operator="between">
      <formula>0.00000001</formula>
      <formula>1</formula>
    </cfRule>
  </conditionalFormatting>
  <conditionalFormatting sqref="I28">
    <cfRule type="cellIs" dxfId="2710" priority="4003" operator="between">
      <formula>0.000001</formula>
      <formula>1</formula>
    </cfRule>
  </conditionalFormatting>
  <conditionalFormatting sqref="C28">
    <cfRule type="cellIs" dxfId="2709" priority="4001" operator="between">
      <formula>0.00000001</formula>
      <formula>1</formula>
    </cfRule>
  </conditionalFormatting>
  <conditionalFormatting sqref="C28">
    <cfRule type="cellIs" dxfId="2708" priority="4002" operator="between">
      <formula>0.00000001</formula>
      <formula>1</formula>
    </cfRule>
  </conditionalFormatting>
  <conditionalFormatting sqref="C28">
    <cfRule type="cellIs" dxfId="2707" priority="3977" operator="between">
      <formula>0.00000001</formula>
      <formula>1</formula>
    </cfRule>
  </conditionalFormatting>
  <conditionalFormatting sqref="C28">
    <cfRule type="cellIs" dxfId="2706" priority="3979" operator="between">
      <formula>0.00000001</formula>
      <formula>1</formula>
    </cfRule>
  </conditionalFormatting>
  <conditionalFormatting sqref="C28">
    <cfRule type="cellIs" dxfId="2705" priority="4000" operator="between">
      <formula>0.00000001</formula>
      <formula>1</formula>
    </cfRule>
  </conditionalFormatting>
  <conditionalFormatting sqref="I28">
    <cfRule type="cellIs" dxfId="2704" priority="3999" operator="between">
      <formula>0.000001</formula>
      <formula>1</formula>
    </cfRule>
  </conditionalFormatting>
  <conditionalFormatting sqref="G28">
    <cfRule type="cellIs" dxfId="2703" priority="3998" operator="between">
      <formula>0.00000001</formula>
      <formula>1</formula>
    </cfRule>
  </conditionalFormatting>
  <conditionalFormatting sqref="C28">
    <cfRule type="cellIs" dxfId="2702" priority="3997" operator="between">
      <formula>0.00000001</formula>
      <formula>1</formula>
    </cfRule>
  </conditionalFormatting>
  <conditionalFormatting sqref="C28">
    <cfRule type="cellIs" dxfId="2701" priority="3995" operator="between">
      <formula>0.00000001</formula>
      <formula>1</formula>
    </cfRule>
  </conditionalFormatting>
  <conditionalFormatting sqref="C28">
    <cfRule type="cellIs" dxfId="2700" priority="3993" operator="between">
      <formula>0.00000001</formula>
      <formula>1</formula>
    </cfRule>
  </conditionalFormatting>
  <conditionalFormatting sqref="C28">
    <cfRule type="cellIs" dxfId="2699" priority="3996" operator="between">
      <formula>0.00000001</formula>
      <formula>1</formula>
    </cfRule>
  </conditionalFormatting>
  <conditionalFormatting sqref="C28">
    <cfRule type="cellIs" dxfId="2698" priority="3994" operator="between">
      <formula>0.00000001</formula>
      <formula>1</formula>
    </cfRule>
  </conditionalFormatting>
  <conditionalFormatting sqref="I28">
    <cfRule type="cellIs" dxfId="2697" priority="3992" operator="between">
      <formula>0.000001</formula>
      <formula>1</formula>
    </cfRule>
  </conditionalFormatting>
  <conditionalFormatting sqref="C28">
    <cfRule type="cellIs" dxfId="2696" priority="3991" operator="between">
      <formula>0.00000001</formula>
      <formula>1</formula>
    </cfRule>
  </conditionalFormatting>
  <conditionalFormatting sqref="I28">
    <cfRule type="cellIs" dxfId="2695" priority="3990" operator="between">
      <formula>0.000001</formula>
      <formula>1</formula>
    </cfRule>
  </conditionalFormatting>
  <conditionalFormatting sqref="I28">
    <cfRule type="cellIs" dxfId="2694" priority="3988" operator="between">
      <formula>0.000001</formula>
      <formula>1</formula>
    </cfRule>
  </conditionalFormatting>
  <conditionalFormatting sqref="C28">
    <cfRule type="cellIs" dxfId="2693" priority="3989" operator="between">
      <formula>0.00000001</formula>
      <formula>1</formula>
    </cfRule>
  </conditionalFormatting>
  <conditionalFormatting sqref="I28">
    <cfRule type="cellIs" dxfId="2692" priority="3986" operator="between">
      <formula>0.000001</formula>
      <formula>1</formula>
    </cfRule>
  </conditionalFormatting>
  <conditionalFormatting sqref="C28">
    <cfRule type="cellIs" dxfId="2691" priority="3987" operator="between">
      <formula>0.00000001</formula>
      <formula>1</formula>
    </cfRule>
  </conditionalFormatting>
  <conditionalFormatting sqref="C28">
    <cfRule type="cellIs" dxfId="2690" priority="3985" operator="between">
      <formula>0.00000001</formula>
      <formula>1</formula>
    </cfRule>
  </conditionalFormatting>
  <conditionalFormatting sqref="I28">
    <cfRule type="cellIs" dxfId="2689" priority="3984" operator="between">
      <formula>0.000001</formula>
      <formula>1</formula>
    </cfRule>
  </conditionalFormatting>
  <conditionalFormatting sqref="C28">
    <cfRule type="cellIs" dxfId="2688" priority="3983" operator="between">
      <formula>0.00000001</formula>
      <formula>1</formula>
    </cfRule>
  </conditionalFormatting>
  <conditionalFormatting sqref="C28">
    <cfRule type="cellIs" dxfId="2687" priority="3981" operator="between">
      <formula>0.00000001</formula>
      <formula>1</formula>
    </cfRule>
  </conditionalFormatting>
  <conditionalFormatting sqref="C28">
    <cfRule type="cellIs" dxfId="2686" priority="3975" operator="between">
      <formula>0.00000001</formula>
      <formula>1</formula>
    </cfRule>
  </conditionalFormatting>
  <conditionalFormatting sqref="I28">
    <cfRule type="cellIs" dxfId="2685" priority="3974" operator="between">
      <formula>0.000001</formula>
      <formula>1</formula>
    </cfRule>
  </conditionalFormatting>
  <conditionalFormatting sqref="C28">
    <cfRule type="cellIs" dxfId="2684" priority="3973" operator="between">
      <formula>0.00000001</formula>
      <formula>1</formula>
    </cfRule>
  </conditionalFormatting>
  <conditionalFormatting sqref="I28">
    <cfRule type="cellIs" dxfId="2683" priority="3972" operator="between">
      <formula>0.000001</formula>
      <formula>1</formula>
    </cfRule>
  </conditionalFormatting>
  <conditionalFormatting sqref="I28">
    <cfRule type="cellIs" dxfId="2682" priority="3964" operator="between">
      <formula>0.000001</formula>
      <formula>1</formula>
    </cfRule>
  </conditionalFormatting>
  <conditionalFormatting sqref="I28">
    <cfRule type="cellIs" dxfId="2681" priority="3970" operator="between">
      <formula>0.000001</formula>
      <formula>1</formula>
    </cfRule>
  </conditionalFormatting>
  <conditionalFormatting sqref="C28">
    <cfRule type="cellIs" dxfId="2680" priority="3971" operator="between">
      <formula>0.00000001</formula>
      <formula>1</formula>
    </cfRule>
  </conditionalFormatting>
  <conditionalFormatting sqref="I28">
    <cfRule type="cellIs" dxfId="2679" priority="3968" operator="between">
      <formula>0.000001</formula>
      <formula>1</formula>
    </cfRule>
  </conditionalFormatting>
  <conditionalFormatting sqref="C28">
    <cfRule type="cellIs" dxfId="2678" priority="3969" operator="between">
      <formula>0.00000001</formula>
      <formula>1</formula>
    </cfRule>
  </conditionalFormatting>
  <conditionalFormatting sqref="I28">
    <cfRule type="cellIs" dxfId="2677" priority="3966" operator="between">
      <formula>0.000001</formula>
      <formula>1</formula>
    </cfRule>
  </conditionalFormatting>
  <conditionalFormatting sqref="C28">
    <cfRule type="cellIs" dxfId="2676" priority="3965" operator="between">
      <formula>0.00000001</formula>
      <formula>1</formula>
    </cfRule>
  </conditionalFormatting>
  <conditionalFormatting sqref="I28">
    <cfRule type="cellIs" dxfId="2675" priority="3962" operator="between">
      <formula>0.000001</formula>
      <formula>1</formula>
    </cfRule>
  </conditionalFormatting>
  <conditionalFormatting sqref="I28">
    <cfRule type="cellIs" dxfId="2674" priority="3960" operator="between">
      <formula>0.000001</formula>
      <formula>1</formula>
    </cfRule>
  </conditionalFormatting>
  <conditionalFormatting sqref="C28">
    <cfRule type="cellIs" dxfId="2673" priority="3958" operator="between">
      <formula>0.00000001</formula>
      <formula>1</formula>
    </cfRule>
  </conditionalFormatting>
  <conditionalFormatting sqref="H28">
    <cfRule type="cellIs" dxfId="2672" priority="3957" operator="between">
      <formula>0.000001</formula>
      <formula>1</formula>
    </cfRule>
  </conditionalFormatting>
  <conditionalFormatting sqref="C28">
    <cfRule type="cellIs" dxfId="2671" priority="3949" operator="between">
      <formula>0.00000001</formula>
      <formula>1</formula>
    </cfRule>
  </conditionalFormatting>
  <conditionalFormatting sqref="E28">
    <cfRule type="cellIs" dxfId="2670" priority="3948" operator="between">
      <formula>0.00000001</formula>
      <formula>1</formula>
    </cfRule>
  </conditionalFormatting>
  <conditionalFormatting sqref="I28">
    <cfRule type="cellIs" dxfId="2669" priority="3947" operator="between">
      <formula>0.000001</formula>
      <formula>1</formula>
    </cfRule>
  </conditionalFormatting>
  <conditionalFormatting sqref="I28">
    <cfRule type="cellIs" dxfId="2668" priority="3946" operator="between">
      <formula>0.000001</formula>
      <formula>1</formula>
    </cfRule>
  </conditionalFormatting>
  <conditionalFormatting sqref="C28">
    <cfRule type="cellIs" dxfId="2667" priority="3945" operator="between">
      <formula>0.00000001</formula>
      <formula>1</formula>
    </cfRule>
  </conditionalFormatting>
  <conditionalFormatting sqref="I28">
    <cfRule type="cellIs" dxfId="2666" priority="3944" operator="between">
      <formula>0.000001</formula>
      <formula>1</formula>
    </cfRule>
  </conditionalFormatting>
  <conditionalFormatting sqref="C28">
    <cfRule type="cellIs" dxfId="2665" priority="3943" operator="between">
      <formula>0.00000001</formula>
      <formula>1</formula>
    </cfRule>
  </conditionalFormatting>
  <conditionalFormatting sqref="I28">
    <cfRule type="cellIs" dxfId="2664" priority="3942" operator="between">
      <formula>0.000001</formula>
      <formula>1</formula>
    </cfRule>
  </conditionalFormatting>
  <conditionalFormatting sqref="C28">
    <cfRule type="cellIs" dxfId="2663" priority="3941" operator="between">
      <formula>0.00000001</formula>
      <formula>1</formula>
    </cfRule>
  </conditionalFormatting>
  <conditionalFormatting sqref="I28">
    <cfRule type="cellIs" dxfId="2662" priority="3940" operator="between">
      <formula>0.000001</formula>
      <formula>1</formula>
    </cfRule>
  </conditionalFormatting>
  <conditionalFormatting sqref="I28">
    <cfRule type="cellIs" dxfId="2661" priority="3938" operator="between">
      <formula>0.000001</formula>
      <formula>1</formula>
    </cfRule>
  </conditionalFormatting>
  <conditionalFormatting sqref="C28">
    <cfRule type="cellIs" dxfId="2660" priority="3939" operator="between">
      <formula>0.00000001</formula>
      <formula>1</formula>
    </cfRule>
  </conditionalFormatting>
  <conditionalFormatting sqref="G28">
    <cfRule type="cellIs" dxfId="2659" priority="3937" operator="between">
      <formula>0.00000001</formula>
      <formula>1</formula>
    </cfRule>
  </conditionalFormatting>
  <conditionalFormatting sqref="C28">
    <cfRule type="cellIs" dxfId="2658" priority="3936" operator="between">
      <formula>0.00000001</formula>
      <formula>1</formula>
    </cfRule>
  </conditionalFormatting>
  <conditionalFormatting sqref="I28">
    <cfRule type="cellIs" dxfId="2657" priority="3935" operator="between">
      <formula>0.000001</formula>
      <formula>1</formula>
    </cfRule>
  </conditionalFormatting>
  <conditionalFormatting sqref="C28">
    <cfRule type="cellIs" dxfId="2656" priority="3934" operator="between">
      <formula>0.00000001</formula>
      <formula>1</formula>
    </cfRule>
  </conditionalFormatting>
  <conditionalFormatting sqref="I28">
    <cfRule type="cellIs" dxfId="2655" priority="3933" operator="between">
      <formula>0.000001</formula>
      <formula>1</formula>
    </cfRule>
  </conditionalFormatting>
  <conditionalFormatting sqref="C28">
    <cfRule type="cellIs" dxfId="2654" priority="3919" operator="between">
      <formula>0.00000001</formula>
      <formula>1</formula>
    </cfRule>
  </conditionalFormatting>
  <conditionalFormatting sqref="I28">
    <cfRule type="cellIs" dxfId="2653" priority="3910" operator="between">
      <formula>0.000001</formula>
      <formula>1</formula>
    </cfRule>
  </conditionalFormatting>
  <conditionalFormatting sqref="C28">
    <cfRule type="cellIs" dxfId="2652" priority="3909" operator="between">
      <formula>0.00000001</formula>
      <formula>1</formula>
    </cfRule>
  </conditionalFormatting>
  <conditionalFormatting sqref="C30">
    <cfRule type="cellIs" dxfId="2651" priority="3884" operator="between">
      <formula>0.00000001</formula>
      <formula>1</formula>
    </cfRule>
  </conditionalFormatting>
  <conditionalFormatting sqref="C30">
    <cfRule type="cellIs" dxfId="2650" priority="3882" operator="between">
      <formula>0.00000001</formula>
      <formula>1</formula>
    </cfRule>
  </conditionalFormatting>
  <conditionalFormatting sqref="I30">
    <cfRule type="cellIs" dxfId="2649" priority="3881" operator="between">
      <formula>0.000001</formula>
      <formula>1</formula>
    </cfRule>
  </conditionalFormatting>
  <conditionalFormatting sqref="G30">
    <cfRule type="cellIs" dxfId="2648" priority="3901" operator="between">
      <formula>0.00000001</formula>
      <formula>1</formula>
    </cfRule>
  </conditionalFormatting>
  <conditionalFormatting sqref="C30">
    <cfRule type="cellIs" dxfId="2647" priority="3861" operator="between">
      <formula>0.00000001</formula>
      <formula>1</formula>
    </cfRule>
  </conditionalFormatting>
  <conditionalFormatting sqref="C30">
    <cfRule type="cellIs" dxfId="2646" priority="3859" operator="between">
      <formula>0.00000001</formula>
      <formula>1</formula>
    </cfRule>
  </conditionalFormatting>
  <conditionalFormatting sqref="G30">
    <cfRule type="cellIs" dxfId="2645" priority="3864" operator="between">
      <formula>0.00000001</formula>
      <formula>1</formula>
    </cfRule>
  </conditionalFormatting>
  <conditionalFormatting sqref="C30">
    <cfRule type="cellIs" dxfId="2644" priority="3862" operator="between">
      <formula>0.00000001</formula>
      <formula>1</formula>
    </cfRule>
  </conditionalFormatting>
  <conditionalFormatting sqref="C30">
    <cfRule type="cellIs" dxfId="2643" priority="3788" operator="between">
      <formula>0.00000001</formula>
      <formula>1</formula>
    </cfRule>
  </conditionalFormatting>
  <conditionalFormatting sqref="C30">
    <cfRule type="cellIs" dxfId="2642" priority="3790" operator="between">
      <formula>0.00000001</formula>
      <formula>1</formula>
    </cfRule>
  </conditionalFormatting>
  <conditionalFormatting sqref="C30">
    <cfRule type="cellIs" dxfId="2641" priority="3780" operator="between">
      <formula>0.00000001</formula>
      <formula>1</formula>
    </cfRule>
  </conditionalFormatting>
  <conditionalFormatting sqref="I30">
    <cfRule type="cellIs" dxfId="2640" priority="3779" operator="between">
      <formula>0.000001</formula>
      <formula>1</formula>
    </cfRule>
  </conditionalFormatting>
  <conditionalFormatting sqref="C30">
    <cfRule type="cellIs" dxfId="2639" priority="3700" operator="between">
      <formula>0.00000001</formula>
      <formula>1</formula>
    </cfRule>
  </conditionalFormatting>
  <conditionalFormatting sqref="C30">
    <cfRule type="cellIs" dxfId="2638" priority="3698" operator="between">
      <formula>0.00000001</formula>
      <formula>1</formula>
    </cfRule>
  </conditionalFormatting>
  <conditionalFormatting sqref="C30">
    <cfRule type="cellIs" dxfId="2637" priority="3898" operator="between">
      <formula>0.00000001</formula>
      <formula>1</formula>
    </cfRule>
  </conditionalFormatting>
  <conditionalFormatting sqref="C30">
    <cfRule type="cellIs" dxfId="2636" priority="3897" operator="between">
      <formula>0.00000001</formula>
      <formula>1</formula>
    </cfRule>
  </conditionalFormatting>
  <conditionalFormatting sqref="E30">
    <cfRule type="cellIs" dxfId="2635" priority="3896" operator="between">
      <formula>0.00000001</formula>
      <formula>1</formula>
    </cfRule>
  </conditionalFormatting>
  <conditionalFormatting sqref="C30">
    <cfRule type="cellIs" dxfId="2634" priority="3863" operator="between">
      <formula>0.00000001</formula>
      <formula>1</formula>
    </cfRule>
  </conditionalFormatting>
  <conditionalFormatting sqref="C30">
    <cfRule type="cellIs" dxfId="2633" priority="3860" operator="between">
      <formula>0.00000001</formula>
      <formula>1</formula>
    </cfRule>
  </conditionalFormatting>
  <conditionalFormatting sqref="C30">
    <cfRule type="cellIs" dxfId="2632" priority="3857" operator="between">
      <formula>0.00000001</formula>
      <formula>1</formula>
    </cfRule>
  </conditionalFormatting>
  <conditionalFormatting sqref="C30">
    <cfRule type="cellIs" dxfId="2631" priority="3855" operator="between">
      <formula>0.00000001</formula>
      <formula>1</formula>
    </cfRule>
  </conditionalFormatting>
  <conditionalFormatting sqref="C30">
    <cfRule type="cellIs" dxfId="2630" priority="3900" operator="between">
      <formula>0.00000001</formula>
      <formula>1</formula>
    </cfRule>
  </conditionalFormatting>
  <conditionalFormatting sqref="C30">
    <cfRule type="cellIs" dxfId="2629" priority="3899" operator="between">
      <formula>0.00000001</formula>
      <formula>1</formula>
    </cfRule>
  </conditionalFormatting>
  <conditionalFormatting sqref="I30">
    <cfRule type="cellIs" dxfId="2628" priority="3895" operator="between">
      <formula>0.000001</formula>
      <formula>1</formula>
    </cfRule>
  </conditionalFormatting>
  <conditionalFormatting sqref="I30">
    <cfRule type="cellIs" dxfId="2627" priority="3894" operator="between">
      <formula>0.000001</formula>
      <formula>1</formula>
    </cfRule>
  </conditionalFormatting>
  <conditionalFormatting sqref="C30">
    <cfRule type="cellIs" dxfId="2626" priority="3893" operator="between">
      <formula>0.00000001</formula>
      <formula>1</formula>
    </cfRule>
  </conditionalFormatting>
  <conditionalFormatting sqref="I30">
    <cfRule type="cellIs" dxfId="2625" priority="3892" operator="between">
      <formula>0.000001</formula>
      <formula>1</formula>
    </cfRule>
  </conditionalFormatting>
  <conditionalFormatting sqref="C30">
    <cfRule type="cellIs" dxfId="2624" priority="3891" operator="between">
      <formula>0.00000001</formula>
      <formula>1</formula>
    </cfRule>
  </conditionalFormatting>
  <conditionalFormatting sqref="I30">
    <cfRule type="cellIs" dxfId="2623" priority="3890" operator="between">
      <formula>0.000001</formula>
      <formula>1</formula>
    </cfRule>
  </conditionalFormatting>
  <conditionalFormatting sqref="C30">
    <cfRule type="cellIs" dxfId="2622" priority="3889" operator="between">
      <formula>0.00000001</formula>
      <formula>1</formula>
    </cfRule>
  </conditionalFormatting>
  <conditionalFormatting sqref="I30">
    <cfRule type="cellIs" dxfId="2621" priority="3888" operator="between">
      <formula>0.000001</formula>
      <formula>1</formula>
    </cfRule>
  </conditionalFormatting>
  <conditionalFormatting sqref="I30">
    <cfRule type="cellIs" dxfId="2620" priority="3886" operator="between">
      <formula>0.000001</formula>
      <formula>1</formula>
    </cfRule>
  </conditionalFormatting>
  <conditionalFormatting sqref="C30">
    <cfRule type="cellIs" dxfId="2619" priority="3887" operator="between">
      <formula>0.00000001</formula>
      <formula>1</formula>
    </cfRule>
  </conditionalFormatting>
  <conditionalFormatting sqref="G30">
    <cfRule type="cellIs" dxfId="2618" priority="3885" operator="between">
      <formula>0.00000001</formula>
      <formula>1</formula>
    </cfRule>
  </conditionalFormatting>
  <conditionalFormatting sqref="I30">
    <cfRule type="cellIs" dxfId="2617" priority="3883" operator="between">
      <formula>0.000001</formula>
      <formula>1</formula>
    </cfRule>
  </conditionalFormatting>
  <conditionalFormatting sqref="I30">
    <cfRule type="cellIs" dxfId="2616" priority="3879" operator="between">
      <formula>0.000001</formula>
      <formula>1</formula>
    </cfRule>
  </conditionalFormatting>
  <conditionalFormatting sqref="C30">
    <cfRule type="cellIs" dxfId="2615" priority="3880" operator="between">
      <formula>0.00000001</formula>
      <formula>1</formula>
    </cfRule>
  </conditionalFormatting>
  <conditionalFormatting sqref="I30">
    <cfRule type="cellIs" dxfId="2614" priority="3877" operator="between">
      <formula>0.000001</formula>
      <formula>1</formula>
    </cfRule>
  </conditionalFormatting>
  <conditionalFormatting sqref="C30">
    <cfRule type="cellIs" dxfId="2613" priority="3878" operator="between">
      <formula>0.00000001</formula>
      <formula>1</formula>
    </cfRule>
  </conditionalFormatting>
  <conditionalFormatting sqref="C30">
    <cfRule type="cellIs" dxfId="2612" priority="3876" operator="between">
      <formula>0.00000001</formula>
      <formula>1</formula>
    </cfRule>
  </conditionalFormatting>
  <conditionalFormatting sqref="I30">
    <cfRule type="cellIs" dxfId="2611" priority="3875" operator="between">
      <formula>0.000001</formula>
      <formula>1</formula>
    </cfRule>
  </conditionalFormatting>
  <conditionalFormatting sqref="I30">
    <cfRule type="cellIs" dxfId="2610" priority="3873" operator="between">
      <formula>0.000001</formula>
      <formula>1</formula>
    </cfRule>
  </conditionalFormatting>
  <conditionalFormatting sqref="C30">
    <cfRule type="cellIs" dxfId="2609" priority="3874" operator="between">
      <formula>0.00000001</formula>
      <formula>1</formula>
    </cfRule>
  </conditionalFormatting>
  <conditionalFormatting sqref="I30">
    <cfRule type="cellIs" dxfId="2608" priority="3871" operator="between">
      <formula>0.000001</formula>
      <formula>1</formula>
    </cfRule>
  </conditionalFormatting>
  <conditionalFormatting sqref="C30">
    <cfRule type="cellIs" dxfId="2607" priority="3872" operator="between">
      <formula>0.00000001</formula>
      <formula>1</formula>
    </cfRule>
  </conditionalFormatting>
  <conditionalFormatting sqref="C30">
    <cfRule type="cellIs" dxfId="2606" priority="3870" operator="between">
      <formula>0.00000001</formula>
      <formula>1</formula>
    </cfRule>
  </conditionalFormatting>
  <conditionalFormatting sqref="I30">
    <cfRule type="cellIs" dxfId="2605" priority="3869" operator="between">
      <formula>0.000001</formula>
      <formula>1</formula>
    </cfRule>
  </conditionalFormatting>
  <conditionalFormatting sqref="C30">
    <cfRule type="cellIs" dxfId="2604" priority="3867" operator="between">
      <formula>0.00000001</formula>
      <formula>1</formula>
    </cfRule>
  </conditionalFormatting>
  <conditionalFormatting sqref="C30">
    <cfRule type="cellIs" dxfId="2603" priority="3868" operator="between">
      <formula>0.00000001</formula>
      <formula>1</formula>
    </cfRule>
  </conditionalFormatting>
  <conditionalFormatting sqref="C30">
    <cfRule type="cellIs" dxfId="2602" priority="3866" operator="between">
      <formula>0.00000001</formula>
      <formula>1</formula>
    </cfRule>
  </conditionalFormatting>
  <conditionalFormatting sqref="I30">
    <cfRule type="cellIs" dxfId="2601" priority="3865" operator="between">
      <formula>0.000001</formula>
      <formula>1</formula>
    </cfRule>
  </conditionalFormatting>
  <conditionalFormatting sqref="I30">
    <cfRule type="cellIs" dxfId="2600" priority="3858" operator="between">
      <formula>0.000001</formula>
      <formula>1</formula>
    </cfRule>
  </conditionalFormatting>
  <conditionalFormatting sqref="I30">
    <cfRule type="cellIs" dxfId="2599" priority="3856" operator="between">
      <formula>0.000001</formula>
      <formula>1</formula>
    </cfRule>
  </conditionalFormatting>
  <conditionalFormatting sqref="I30">
    <cfRule type="cellIs" dxfId="2598" priority="3854" operator="between">
      <formula>0.000001</formula>
      <formula>1</formula>
    </cfRule>
  </conditionalFormatting>
  <conditionalFormatting sqref="I30">
    <cfRule type="cellIs" dxfId="2597" priority="3852" operator="between">
      <formula>0.000001</formula>
      <formula>1</formula>
    </cfRule>
  </conditionalFormatting>
  <conditionalFormatting sqref="C30">
    <cfRule type="cellIs" dxfId="2596" priority="3853" operator="between">
      <formula>0.00000001</formula>
      <formula>1</formula>
    </cfRule>
  </conditionalFormatting>
  <conditionalFormatting sqref="C30">
    <cfRule type="cellIs" dxfId="2595" priority="3851" operator="between">
      <formula>0.00000001</formula>
      <formula>1</formula>
    </cfRule>
  </conditionalFormatting>
  <conditionalFormatting sqref="I30">
    <cfRule type="cellIs" dxfId="2594" priority="3850" operator="between">
      <formula>0.000001</formula>
      <formula>1</formula>
    </cfRule>
  </conditionalFormatting>
  <conditionalFormatting sqref="C30">
    <cfRule type="cellIs" dxfId="2593" priority="3849" operator="between">
      <formula>0.00000001</formula>
      <formula>1</formula>
    </cfRule>
  </conditionalFormatting>
  <conditionalFormatting sqref="C30">
    <cfRule type="cellIs" dxfId="2592" priority="3847" operator="between">
      <formula>0.00000001</formula>
      <formula>1</formula>
    </cfRule>
  </conditionalFormatting>
  <conditionalFormatting sqref="C30">
    <cfRule type="cellIs" dxfId="2591" priority="3846" operator="between">
      <formula>0.00000001</formula>
      <formula>1</formula>
    </cfRule>
  </conditionalFormatting>
  <conditionalFormatting sqref="E30">
    <cfRule type="cellIs" dxfId="2590" priority="3845" operator="between">
      <formula>0.00000001</formula>
      <formula>1</formula>
    </cfRule>
  </conditionalFormatting>
  <conditionalFormatting sqref="C30">
    <cfRule type="cellIs" dxfId="2589" priority="3848" operator="between">
      <formula>0.00000001</formula>
      <formula>1</formula>
    </cfRule>
  </conditionalFormatting>
  <conditionalFormatting sqref="I30">
    <cfRule type="cellIs" dxfId="2588" priority="3844" operator="between">
      <formula>0.000001</formula>
      <formula>1</formula>
    </cfRule>
  </conditionalFormatting>
  <conditionalFormatting sqref="I30">
    <cfRule type="cellIs" dxfId="2587" priority="3843" operator="between">
      <formula>0.000001</formula>
      <formula>1</formula>
    </cfRule>
  </conditionalFormatting>
  <conditionalFormatting sqref="C30">
    <cfRule type="cellIs" dxfId="2586" priority="3842" operator="between">
      <formula>0.00000001</formula>
      <formula>1</formula>
    </cfRule>
  </conditionalFormatting>
  <conditionalFormatting sqref="I30">
    <cfRule type="cellIs" dxfId="2585" priority="3841" operator="between">
      <formula>0.000001</formula>
      <formula>1</formula>
    </cfRule>
  </conditionalFormatting>
  <conditionalFormatting sqref="C30">
    <cfRule type="cellIs" dxfId="2584" priority="3840" operator="between">
      <formula>0.00000001</formula>
      <formula>1</formula>
    </cfRule>
  </conditionalFormatting>
  <conditionalFormatting sqref="I30">
    <cfRule type="cellIs" dxfId="2583" priority="3839" operator="between">
      <formula>0.000001</formula>
      <formula>1</formula>
    </cfRule>
  </conditionalFormatting>
  <conditionalFormatting sqref="C30">
    <cfRule type="cellIs" dxfId="2582" priority="3838" operator="between">
      <formula>0.00000001</formula>
      <formula>1</formula>
    </cfRule>
  </conditionalFormatting>
  <conditionalFormatting sqref="I30">
    <cfRule type="cellIs" dxfId="2581" priority="3837" operator="between">
      <formula>0.000001</formula>
      <formula>1</formula>
    </cfRule>
  </conditionalFormatting>
  <conditionalFormatting sqref="I30">
    <cfRule type="cellIs" dxfId="2580" priority="3835" operator="between">
      <formula>0.000001</formula>
      <formula>1</formula>
    </cfRule>
  </conditionalFormatting>
  <conditionalFormatting sqref="C30">
    <cfRule type="cellIs" dxfId="2579" priority="3836" operator="between">
      <formula>0.00000001</formula>
      <formula>1</formula>
    </cfRule>
  </conditionalFormatting>
  <conditionalFormatting sqref="G30">
    <cfRule type="cellIs" dxfId="2578" priority="3834" operator="between">
      <formula>0.00000001</formula>
      <formula>1</formula>
    </cfRule>
  </conditionalFormatting>
  <conditionalFormatting sqref="C30">
    <cfRule type="cellIs" dxfId="2577" priority="3833" operator="between">
      <formula>0.00000001</formula>
      <formula>1</formula>
    </cfRule>
  </conditionalFormatting>
  <conditionalFormatting sqref="I30">
    <cfRule type="cellIs" dxfId="2576" priority="3832" operator="between">
      <formula>0.000001</formula>
      <formula>1</formula>
    </cfRule>
  </conditionalFormatting>
  <conditionalFormatting sqref="C30">
    <cfRule type="cellIs" dxfId="2575" priority="3831" operator="between">
      <formula>0.00000001</formula>
      <formula>1</formula>
    </cfRule>
  </conditionalFormatting>
  <conditionalFormatting sqref="I30">
    <cfRule type="cellIs" dxfId="2574" priority="3830" operator="between">
      <formula>0.000001</formula>
      <formula>1</formula>
    </cfRule>
  </conditionalFormatting>
  <conditionalFormatting sqref="I30">
    <cfRule type="cellIs" dxfId="2573" priority="3828" operator="between">
      <formula>0.000001</formula>
      <formula>1</formula>
    </cfRule>
  </conditionalFormatting>
  <conditionalFormatting sqref="C30">
    <cfRule type="cellIs" dxfId="2572" priority="3829" operator="between">
      <formula>0.00000001</formula>
      <formula>1</formula>
    </cfRule>
  </conditionalFormatting>
  <conditionalFormatting sqref="I30">
    <cfRule type="cellIs" dxfId="2571" priority="3826" operator="between">
      <formula>0.000001</formula>
      <formula>1</formula>
    </cfRule>
  </conditionalFormatting>
  <conditionalFormatting sqref="C30">
    <cfRule type="cellIs" dxfId="2570" priority="3827" operator="between">
      <formula>0.00000001</formula>
      <formula>1</formula>
    </cfRule>
  </conditionalFormatting>
  <conditionalFormatting sqref="C30">
    <cfRule type="cellIs" dxfId="2569" priority="3825" operator="between">
      <formula>0.00000001</formula>
      <formula>1</formula>
    </cfRule>
  </conditionalFormatting>
  <conditionalFormatting sqref="I30">
    <cfRule type="cellIs" dxfId="2568" priority="3824" operator="between">
      <formula>0.000001</formula>
      <formula>1</formula>
    </cfRule>
  </conditionalFormatting>
  <conditionalFormatting sqref="I30">
    <cfRule type="cellIs" dxfId="2567" priority="3822" operator="between">
      <formula>0.000001</formula>
      <formula>1</formula>
    </cfRule>
  </conditionalFormatting>
  <conditionalFormatting sqref="C30">
    <cfRule type="cellIs" dxfId="2566" priority="3823" operator="between">
      <formula>0.00000001</formula>
      <formula>1</formula>
    </cfRule>
  </conditionalFormatting>
  <conditionalFormatting sqref="I30">
    <cfRule type="cellIs" dxfId="2565" priority="3820" operator="between">
      <formula>0.000001</formula>
      <formula>1</formula>
    </cfRule>
  </conditionalFormatting>
  <conditionalFormatting sqref="C30">
    <cfRule type="cellIs" dxfId="2564" priority="3821" operator="between">
      <formula>0.00000001</formula>
      <formula>1</formula>
    </cfRule>
  </conditionalFormatting>
  <conditionalFormatting sqref="C30">
    <cfRule type="cellIs" dxfId="2563" priority="3819" operator="between">
      <formula>0.00000001</formula>
      <formula>1</formula>
    </cfRule>
  </conditionalFormatting>
  <conditionalFormatting sqref="I30">
    <cfRule type="cellIs" dxfId="2562" priority="3818" operator="between">
      <formula>0.000001</formula>
      <formula>1</formula>
    </cfRule>
  </conditionalFormatting>
  <conditionalFormatting sqref="C30">
    <cfRule type="cellIs" dxfId="2561" priority="3816" operator="between">
      <formula>0.00000001</formula>
      <formula>1</formula>
    </cfRule>
  </conditionalFormatting>
  <conditionalFormatting sqref="C30">
    <cfRule type="cellIs" dxfId="2560" priority="3817" operator="between">
      <formula>0.00000001</formula>
      <formula>1</formula>
    </cfRule>
  </conditionalFormatting>
  <conditionalFormatting sqref="C30">
    <cfRule type="cellIs" dxfId="2559" priority="3791" operator="between">
      <formula>0.00000001</formula>
      <formula>1</formula>
    </cfRule>
  </conditionalFormatting>
  <conditionalFormatting sqref="C30">
    <cfRule type="cellIs" dxfId="2558" priority="3792" operator="between">
      <formula>0.00000001</formula>
      <formula>1</formula>
    </cfRule>
  </conditionalFormatting>
  <conditionalFormatting sqref="C30">
    <cfRule type="cellIs" dxfId="2557" priority="3795" operator="between">
      <formula>0.00000001</formula>
      <formula>1</formula>
    </cfRule>
  </conditionalFormatting>
  <conditionalFormatting sqref="C30">
    <cfRule type="cellIs" dxfId="2556" priority="3794" operator="between">
      <formula>0.00000001</formula>
      <formula>1</formula>
    </cfRule>
  </conditionalFormatting>
  <conditionalFormatting sqref="C30">
    <cfRule type="cellIs" dxfId="2555" priority="3815" operator="between">
      <formula>0.00000001</formula>
      <formula>1</formula>
    </cfRule>
  </conditionalFormatting>
  <conditionalFormatting sqref="I30">
    <cfRule type="cellIs" dxfId="2554" priority="3814" operator="between">
      <formula>0.000001</formula>
      <formula>1</formula>
    </cfRule>
  </conditionalFormatting>
  <conditionalFormatting sqref="G30">
    <cfRule type="cellIs" dxfId="2553" priority="3813" operator="between">
      <formula>0.00000001</formula>
      <formula>1</formula>
    </cfRule>
  </conditionalFormatting>
  <conditionalFormatting sqref="C30">
    <cfRule type="cellIs" dxfId="2552" priority="3812" operator="between">
      <formula>0.00000001</formula>
      <formula>1</formula>
    </cfRule>
  </conditionalFormatting>
  <conditionalFormatting sqref="C30">
    <cfRule type="cellIs" dxfId="2551" priority="3810" operator="between">
      <formula>0.00000001</formula>
      <formula>1</formula>
    </cfRule>
  </conditionalFormatting>
  <conditionalFormatting sqref="C30">
    <cfRule type="cellIs" dxfId="2550" priority="3808" operator="between">
      <formula>0.00000001</formula>
      <formula>1</formula>
    </cfRule>
  </conditionalFormatting>
  <conditionalFormatting sqref="C30">
    <cfRule type="cellIs" dxfId="2549" priority="3811" operator="between">
      <formula>0.00000001</formula>
      <formula>1</formula>
    </cfRule>
  </conditionalFormatting>
  <conditionalFormatting sqref="C30">
    <cfRule type="cellIs" dxfId="2548" priority="3809" operator="between">
      <formula>0.00000001</formula>
      <formula>1</formula>
    </cfRule>
  </conditionalFormatting>
  <conditionalFormatting sqref="I30">
    <cfRule type="cellIs" dxfId="2547" priority="3807" operator="between">
      <formula>0.000001</formula>
      <formula>1</formula>
    </cfRule>
  </conditionalFormatting>
  <conditionalFormatting sqref="C30">
    <cfRule type="cellIs" dxfId="2546" priority="3806" operator="between">
      <formula>0.00000001</formula>
      <formula>1</formula>
    </cfRule>
  </conditionalFormatting>
  <conditionalFormatting sqref="I30">
    <cfRule type="cellIs" dxfId="2545" priority="3805" operator="between">
      <formula>0.000001</formula>
      <formula>1</formula>
    </cfRule>
  </conditionalFormatting>
  <conditionalFormatting sqref="I30">
    <cfRule type="cellIs" dxfId="2544" priority="3803" operator="between">
      <formula>0.000001</formula>
      <formula>1</formula>
    </cfRule>
  </conditionalFormatting>
  <conditionalFormatting sqref="C30">
    <cfRule type="cellIs" dxfId="2543" priority="3804" operator="between">
      <formula>0.00000001</formula>
      <formula>1</formula>
    </cfRule>
  </conditionalFormatting>
  <conditionalFormatting sqref="I30">
    <cfRule type="cellIs" dxfId="2542" priority="3801" operator="between">
      <formula>0.000001</formula>
      <formula>1</formula>
    </cfRule>
  </conditionalFormatting>
  <conditionalFormatting sqref="C30">
    <cfRule type="cellIs" dxfId="2541" priority="3802" operator="between">
      <formula>0.00000001</formula>
      <formula>1</formula>
    </cfRule>
  </conditionalFormatting>
  <conditionalFormatting sqref="C30">
    <cfRule type="cellIs" dxfId="2540" priority="3800" operator="between">
      <formula>0.00000001</formula>
      <formula>1</formula>
    </cfRule>
  </conditionalFormatting>
  <conditionalFormatting sqref="I30">
    <cfRule type="cellIs" dxfId="2539" priority="3799" operator="between">
      <formula>0.000001</formula>
      <formula>1</formula>
    </cfRule>
  </conditionalFormatting>
  <conditionalFormatting sqref="C30">
    <cfRule type="cellIs" dxfId="2538" priority="3797" operator="between">
      <formula>0.00000001</formula>
      <formula>1</formula>
    </cfRule>
  </conditionalFormatting>
  <conditionalFormatting sqref="C30">
    <cfRule type="cellIs" dxfId="2537" priority="3798" operator="between">
      <formula>0.00000001</formula>
      <formula>1</formula>
    </cfRule>
  </conditionalFormatting>
  <conditionalFormatting sqref="C30">
    <cfRule type="cellIs" dxfId="2536" priority="3796" operator="between">
      <formula>0.00000001</formula>
      <formula>1</formula>
    </cfRule>
  </conditionalFormatting>
  <conditionalFormatting sqref="C30">
    <cfRule type="cellIs" dxfId="2535" priority="3793" operator="between">
      <formula>0.00000001</formula>
      <formula>1</formula>
    </cfRule>
  </conditionalFormatting>
  <conditionalFormatting sqref="I30">
    <cfRule type="cellIs" dxfId="2534" priority="3789" operator="between">
      <formula>0.000001</formula>
      <formula>1</formula>
    </cfRule>
  </conditionalFormatting>
  <conditionalFormatting sqref="I30">
    <cfRule type="cellIs" dxfId="2533" priority="3787" operator="between">
      <formula>0.000001</formula>
      <formula>1</formula>
    </cfRule>
  </conditionalFormatting>
  <conditionalFormatting sqref="C30">
    <cfRule type="cellIs" dxfId="2532" priority="3774" operator="between">
      <formula>0.00000001</formula>
      <formula>1</formula>
    </cfRule>
  </conditionalFormatting>
  <conditionalFormatting sqref="I30">
    <cfRule type="cellIs" dxfId="2531" priority="3785" operator="between">
      <formula>0.000001</formula>
      <formula>1</formula>
    </cfRule>
  </conditionalFormatting>
  <conditionalFormatting sqref="C30">
    <cfRule type="cellIs" dxfId="2530" priority="3786" operator="between">
      <formula>0.00000001</formula>
      <formula>1</formula>
    </cfRule>
  </conditionalFormatting>
  <conditionalFormatting sqref="I30">
    <cfRule type="cellIs" dxfId="2529" priority="3783" operator="between">
      <formula>0.000001</formula>
      <formula>1</formula>
    </cfRule>
  </conditionalFormatting>
  <conditionalFormatting sqref="C30">
    <cfRule type="cellIs" dxfId="2528" priority="3784" operator="between">
      <formula>0.00000001</formula>
      <formula>1</formula>
    </cfRule>
  </conditionalFormatting>
  <conditionalFormatting sqref="C30">
    <cfRule type="cellIs" dxfId="2527" priority="3782" operator="between">
      <formula>0.00000001</formula>
      <formula>1</formula>
    </cfRule>
  </conditionalFormatting>
  <conditionalFormatting sqref="I30">
    <cfRule type="cellIs" dxfId="2526" priority="3781" operator="between">
      <formula>0.000001</formula>
      <formula>1</formula>
    </cfRule>
  </conditionalFormatting>
  <conditionalFormatting sqref="I30">
    <cfRule type="cellIs" dxfId="2525" priority="3777" operator="between">
      <formula>0.000001</formula>
      <formula>1</formula>
    </cfRule>
  </conditionalFormatting>
  <conditionalFormatting sqref="C30">
    <cfRule type="cellIs" dxfId="2524" priority="3778" operator="between">
      <formula>0.00000001</formula>
      <formula>1</formula>
    </cfRule>
  </conditionalFormatting>
  <conditionalFormatting sqref="C30">
    <cfRule type="cellIs" dxfId="2523" priority="3776" operator="between">
      <formula>0.00000001</formula>
      <formula>1</formula>
    </cfRule>
  </conditionalFormatting>
  <conditionalFormatting sqref="I30">
    <cfRule type="cellIs" dxfId="2522" priority="3775" operator="between">
      <formula>0.000001</formula>
      <formula>1</formula>
    </cfRule>
  </conditionalFormatting>
  <conditionalFormatting sqref="C30">
    <cfRule type="cellIs" dxfId="2521" priority="3773" operator="between">
      <formula>0.00000001</formula>
      <formula>1</formula>
    </cfRule>
  </conditionalFormatting>
  <conditionalFormatting sqref="E30">
    <cfRule type="cellIs" dxfId="2520" priority="3763" operator="between">
      <formula>0.00000001</formula>
      <formula>1</formula>
    </cfRule>
  </conditionalFormatting>
  <conditionalFormatting sqref="C30">
    <cfRule type="cellIs" dxfId="2519" priority="3767" operator="between">
      <formula>0.00000001</formula>
      <formula>1</formula>
    </cfRule>
  </conditionalFormatting>
  <conditionalFormatting sqref="C30">
    <cfRule type="cellIs" dxfId="2518" priority="3765" operator="between">
      <formula>0.00000001</formula>
      <formula>1</formula>
    </cfRule>
  </conditionalFormatting>
  <conditionalFormatting sqref="H30">
    <cfRule type="cellIs" dxfId="2517" priority="3772" operator="between">
      <formula>0.000001</formula>
      <formula>1</formula>
    </cfRule>
  </conditionalFormatting>
  <conditionalFormatting sqref="C30">
    <cfRule type="cellIs" dxfId="2516" priority="3597" operator="between">
      <formula>0.00000001</formula>
      <formula>1</formula>
    </cfRule>
  </conditionalFormatting>
  <conditionalFormatting sqref="C30">
    <cfRule type="cellIs" dxfId="2515" priority="3595" operator="between">
      <formula>0.00000001</formula>
      <formula>1</formula>
    </cfRule>
  </conditionalFormatting>
  <conditionalFormatting sqref="C30">
    <cfRule type="cellIs" dxfId="2514" priority="3593" operator="between">
      <formula>0.00000001</formula>
      <formula>1</formula>
    </cfRule>
  </conditionalFormatting>
  <conditionalFormatting sqref="C30">
    <cfRule type="cellIs" dxfId="2513" priority="3591" operator="between">
      <formula>0.00000001</formula>
      <formula>1</formula>
    </cfRule>
  </conditionalFormatting>
  <conditionalFormatting sqref="C30">
    <cfRule type="cellIs" dxfId="2512" priority="3589" operator="between">
      <formula>0.00000001</formula>
      <formula>1</formula>
    </cfRule>
  </conditionalFormatting>
  <conditionalFormatting sqref="C30">
    <cfRule type="cellIs" dxfId="2511" priority="3769" operator="between">
      <formula>0.00000001</formula>
      <formula>1</formula>
    </cfRule>
  </conditionalFormatting>
  <conditionalFormatting sqref="C30">
    <cfRule type="cellIs" dxfId="2510" priority="3771" operator="between">
      <formula>0.00000001</formula>
      <formula>1</formula>
    </cfRule>
  </conditionalFormatting>
  <conditionalFormatting sqref="C30">
    <cfRule type="cellIs" dxfId="2509" priority="3770" operator="between">
      <formula>0.00000001</formula>
      <formula>1</formula>
    </cfRule>
  </conditionalFormatting>
  <conditionalFormatting sqref="I30">
    <cfRule type="cellIs" dxfId="2508" priority="3710" operator="between">
      <formula>0.000001</formula>
      <formula>1</formula>
    </cfRule>
  </conditionalFormatting>
  <conditionalFormatting sqref="I30">
    <cfRule type="cellIs" dxfId="2507" priority="3704" operator="between">
      <formula>0.000001</formula>
      <formula>1</formula>
    </cfRule>
  </conditionalFormatting>
  <conditionalFormatting sqref="C30">
    <cfRule type="cellIs" dxfId="2506" priority="3705" operator="between">
      <formula>0.00000001</formula>
      <formula>1</formula>
    </cfRule>
  </conditionalFormatting>
  <conditionalFormatting sqref="C30">
    <cfRule type="cellIs" dxfId="2505" priority="3703" operator="between">
      <formula>0.00000001</formula>
      <formula>1</formula>
    </cfRule>
  </conditionalFormatting>
  <conditionalFormatting sqref="I30">
    <cfRule type="cellIs" dxfId="2504" priority="3702" operator="between">
      <formula>0.000001</formula>
      <formula>1</formula>
    </cfRule>
  </conditionalFormatting>
  <conditionalFormatting sqref="G30">
    <cfRule type="cellIs" dxfId="2503" priority="3701" operator="between">
      <formula>0.00000001</formula>
      <formula>1</formula>
    </cfRule>
  </conditionalFormatting>
  <conditionalFormatting sqref="G30">
    <cfRule type="cellIs" dxfId="2502" priority="3768" operator="between">
      <formula>0.00000001</formula>
      <formula>1</formula>
    </cfRule>
  </conditionalFormatting>
  <conditionalFormatting sqref="C30">
    <cfRule type="cellIs" dxfId="2501" priority="3657" operator="between">
      <formula>0.00000001</formula>
      <formula>1</formula>
    </cfRule>
  </conditionalFormatting>
  <conditionalFormatting sqref="C30">
    <cfRule type="cellIs" dxfId="2500" priority="3728" operator="between">
      <formula>0.00000001</formula>
      <formula>1</formula>
    </cfRule>
  </conditionalFormatting>
  <conditionalFormatting sqref="C30">
    <cfRule type="cellIs" dxfId="2499" priority="3726" operator="between">
      <formula>0.00000001</formula>
      <formula>1</formula>
    </cfRule>
  </conditionalFormatting>
  <conditionalFormatting sqref="G30">
    <cfRule type="cellIs" dxfId="2498" priority="3731" operator="between">
      <formula>0.00000001</formula>
      <formula>1</formula>
    </cfRule>
  </conditionalFormatting>
  <conditionalFormatting sqref="C30">
    <cfRule type="cellIs" dxfId="2497" priority="3729" operator="between">
      <formula>0.00000001</formula>
      <formula>1</formula>
    </cfRule>
  </conditionalFormatting>
  <conditionalFormatting sqref="C30">
    <cfRule type="cellIs" dxfId="2496" priority="3653" operator="between">
      <formula>0.00000001</formula>
      <formula>1</formula>
    </cfRule>
  </conditionalFormatting>
  <conditionalFormatting sqref="C30">
    <cfRule type="cellIs" dxfId="2495" priority="3651" operator="between">
      <formula>0.00000001</formula>
      <formula>1</formula>
    </cfRule>
  </conditionalFormatting>
  <conditionalFormatting sqref="I30">
    <cfRule type="cellIs" dxfId="2494" priority="3646" operator="between">
      <formula>0.000001</formula>
      <formula>1</formula>
    </cfRule>
  </conditionalFormatting>
  <conditionalFormatting sqref="C30">
    <cfRule type="cellIs" dxfId="2493" priority="3647" operator="between">
      <formula>0.00000001</formula>
      <formula>1</formula>
    </cfRule>
  </conditionalFormatting>
  <conditionalFormatting sqref="I30">
    <cfRule type="cellIs" dxfId="2492" priority="3644" operator="between">
      <formula>0.000001</formula>
      <formula>1</formula>
    </cfRule>
  </conditionalFormatting>
  <conditionalFormatting sqref="C30">
    <cfRule type="cellIs" dxfId="2491" priority="3645" operator="between">
      <formula>0.00000001</formula>
      <formula>1</formula>
    </cfRule>
  </conditionalFormatting>
  <conditionalFormatting sqref="C30">
    <cfRule type="cellIs" dxfId="2490" priority="3643" operator="between">
      <formula>0.00000001</formula>
      <formula>1</formula>
    </cfRule>
  </conditionalFormatting>
  <conditionalFormatting sqref="I30">
    <cfRule type="cellIs" dxfId="2489" priority="3642" operator="between">
      <formula>0.000001</formula>
      <formula>1</formula>
    </cfRule>
  </conditionalFormatting>
  <conditionalFormatting sqref="C30">
    <cfRule type="cellIs" dxfId="2488" priority="3758" operator="between">
      <formula>0.00000001</formula>
      <formula>1</formula>
    </cfRule>
  </conditionalFormatting>
  <conditionalFormatting sqref="C30">
    <cfRule type="cellIs" dxfId="2487" priority="3756" operator="between">
      <formula>0.00000001</formula>
      <formula>1</formula>
    </cfRule>
  </conditionalFormatting>
  <conditionalFormatting sqref="C30">
    <cfRule type="cellIs" dxfId="2486" priority="3754" operator="between">
      <formula>0.00000001</formula>
      <formula>1</formula>
    </cfRule>
  </conditionalFormatting>
  <conditionalFormatting sqref="G30">
    <cfRule type="cellIs" dxfId="2485" priority="3752" operator="between">
      <formula>0.00000001</formula>
      <formula>1</formula>
    </cfRule>
  </conditionalFormatting>
  <conditionalFormatting sqref="C30">
    <cfRule type="cellIs" dxfId="2484" priority="3764" operator="between">
      <formula>0.00000001</formula>
      <formula>1</formula>
    </cfRule>
  </conditionalFormatting>
  <conditionalFormatting sqref="C30">
    <cfRule type="cellIs" dxfId="2483" priority="3730" operator="between">
      <formula>0.00000001</formula>
      <formula>1</formula>
    </cfRule>
  </conditionalFormatting>
  <conditionalFormatting sqref="C30">
    <cfRule type="cellIs" dxfId="2482" priority="3727" operator="between">
      <formula>0.00000001</formula>
      <formula>1</formula>
    </cfRule>
  </conditionalFormatting>
  <conditionalFormatting sqref="C30">
    <cfRule type="cellIs" dxfId="2481" priority="3724" operator="between">
      <formula>0.00000001</formula>
      <formula>1</formula>
    </cfRule>
  </conditionalFormatting>
  <conditionalFormatting sqref="C30">
    <cfRule type="cellIs" dxfId="2480" priority="3722" operator="between">
      <formula>0.00000001</formula>
      <formula>1</formula>
    </cfRule>
  </conditionalFormatting>
  <conditionalFormatting sqref="C30">
    <cfRule type="cellIs" dxfId="2479" priority="3766" operator="between">
      <formula>0.00000001</formula>
      <formula>1</formula>
    </cfRule>
  </conditionalFormatting>
  <conditionalFormatting sqref="I30">
    <cfRule type="cellIs" dxfId="2478" priority="3762" operator="between">
      <formula>0.000001</formula>
      <formula>1</formula>
    </cfRule>
  </conditionalFormatting>
  <conditionalFormatting sqref="I30">
    <cfRule type="cellIs" dxfId="2477" priority="3761" operator="between">
      <formula>0.000001</formula>
      <formula>1</formula>
    </cfRule>
  </conditionalFormatting>
  <conditionalFormatting sqref="C30">
    <cfRule type="cellIs" dxfId="2476" priority="3760" operator="between">
      <formula>0.00000001</formula>
      <formula>1</formula>
    </cfRule>
  </conditionalFormatting>
  <conditionalFormatting sqref="I30">
    <cfRule type="cellIs" dxfId="2475" priority="3759" operator="between">
      <formula>0.000001</formula>
      <formula>1</formula>
    </cfRule>
  </conditionalFormatting>
  <conditionalFormatting sqref="I30">
    <cfRule type="cellIs" dxfId="2474" priority="3757" operator="between">
      <formula>0.000001</formula>
      <formula>1</formula>
    </cfRule>
  </conditionalFormatting>
  <conditionalFormatting sqref="I30">
    <cfRule type="cellIs" dxfId="2473" priority="3755" operator="between">
      <formula>0.000001</formula>
      <formula>1</formula>
    </cfRule>
  </conditionalFormatting>
  <conditionalFormatting sqref="I30">
    <cfRule type="cellIs" dxfId="2472" priority="3753" operator="between">
      <formula>0.000001</formula>
      <formula>1</formula>
    </cfRule>
  </conditionalFormatting>
  <conditionalFormatting sqref="C30">
    <cfRule type="cellIs" dxfId="2471" priority="3622" operator="between">
      <formula>0.00000001</formula>
      <formula>1</formula>
    </cfRule>
  </conditionalFormatting>
  <conditionalFormatting sqref="C30">
    <cfRule type="cellIs" dxfId="2470" priority="3751" operator="between">
      <formula>0.00000001</formula>
      <formula>1</formula>
    </cfRule>
  </conditionalFormatting>
  <conditionalFormatting sqref="I30">
    <cfRule type="cellIs" dxfId="2469" priority="3750" operator="between">
      <formula>0.000001</formula>
      <formula>1</formula>
    </cfRule>
  </conditionalFormatting>
  <conditionalFormatting sqref="C30">
    <cfRule type="cellIs" dxfId="2468" priority="3749" operator="between">
      <formula>0.00000001</formula>
      <formula>1</formula>
    </cfRule>
  </conditionalFormatting>
  <conditionalFormatting sqref="I30">
    <cfRule type="cellIs" dxfId="2467" priority="3748" operator="between">
      <formula>0.000001</formula>
      <formula>1</formula>
    </cfRule>
  </conditionalFormatting>
  <conditionalFormatting sqref="I30">
    <cfRule type="cellIs" dxfId="2466" priority="3746" operator="between">
      <formula>0.000001</formula>
      <formula>1</formula>
    </cfRule>
  </conditionalFormatting>
  <conditionalFormatting sqref="C30">
    <cfRule type="cellIs" dxfId="2465" priority="3747" operator="between">
      <formula>0.00000001</formula>
      <formula>1</formula>
    </cfRule>
  </conditionalFormatting>
  <conditionalFormatting sqref="I30">
    <cfRule type="cellIs" dxfId="2464" priority="3744" operator="between">
      <formula>0.000001</formula>
      <formula>1</formula>
    </cfRule>
  </conditionalFormatting>
  <conditionalFormatting sqref="C30">
    <cfRule type="cellIs" dxfId="2463" priority="3745" operator="between">
      <formula>0.00000001</formula>
      <formula>1</formula>
    </cfRule>
  </conditionalFormatting>
  <conditionalFormatting sqref="C30">
    <cfRule type="cellIs" dxfId="2462" priority="3743" operator="between">
      <formula>0.00000001</formula>
      <formula>1</formula>
    </cfRule>
  </conditionalFormatting>
  <conditionalFormatting sqref="I30">
    <cfRule type="cellIs" dxfId="2461" priority="3742" operator="between">
      <formula>0.000001</formula>
      <formula>1</formula>
    </cfRule>
  </conditionalFormatting>
  <conditionalFormatting sqref="I30">
    <cfRule type="cellIs" dxfId="2460" priority="3740" operator="between">
      <formula>0.000001</formula>
      <formula>1</formula>
    </cfRule>
  </conditionalFormatting>
  <conditionalFormatting sqref="C30">
    <cfRule type="cellIs" dxfId="2459" priority="3741" operator="between">
      <formula>0.00000001</formula>
      <formula>1</formula>
    </cfRule>
  </conditionalFormatting>
  <conditionalFormatting sqref="I30">
    <cfRule type="cellIs" dxfId="2458" priority="3738" operator="between">
      <formula>0.000001</formula>
      <formula>1</formula>
    </cfRule>
  </conditionalFormatting>
  <conditionalFormatting sqref="C30">
    <cfRule type="cellIs" dxfId="2457" priority="3739" operator="between">
      <formula>0.00000001</formula>
      <formula>1</formula>
    </cfRule>
  </conditionalFormatting>
  <conditionalFormatting sqref="C30">
    <cfRule type="cellIs" dxfId="2456" priority="3737" operator="between">
      <formula>0.00000001</formula>
      <formula>1</formula>
    </cfRule>
  </conditionalFormatting>
  <conditionalFormatting sqref="I30">
    <cfRule type="cellIs" dxfId="2455" priority="3736" operator="between">
      <formula>0.000001</formula>
      <formula>1</formula>
    </cfRule>
  </conditionalFormatting>
  <conditionalFormatting sqref="C30">
    <cfRule type="cellIs" dxfId="2454" priority="3734" operator="between">
      <formula>0.00000001</formula>
      <formula>1</formula>
    </cfRule>
  </conditionalFormatting>
  <conditionalFormatting sqref="C30">
    <cfRule type="cellIs" dxfId="2453" priority="3735" operator="between">
      <formula>0.00000001</formula>
      <formula>1</formula>
    </cfRule>
  </conditionalFormatting>
  <conditionalFormatting sqref="C30">
    <cfRule type="cellIs" dxfId="2452" priority="3733" operator="between">
      <formula>0.00000001</formula>
      <formula>1</formula>
    </cfRule>
  </conditionalFormatting>
  <conditionalFormatting sqref="I30">
    <cfRule type="cellIs" dxfId="2451" priority="3732" operator="between">
      <formula>0.000001</formula>
      <formula>1</formula>
    </cfRule>
  </conditionalFormatting>
  <conditionalFormatting sqref="I30">
    <cfRule type="cellIs" dxfId="2450" priority="3725" operator="between">
      <formula>0.000001</formula>
      <formula>1</formula>
    </cfRule>
  </conditionalFormatting>
  <conditionalFormatting sqref="I30">
    <cfRule type="cellIs" dxfId="2449" priority="3723" operator="between">
      <formula>0.000001</formula>
      <formula>1</formula>
    </cfRule>
  </conditionalFormatting>
  <conditionalFormatting sqref="I30">
    <cfRule type="cellIs" dxfId="2448" priority="3721" operator="between">
      <formula>0.000001</formula>
      <formula>1</formula>
    </cfRule>
  </conditionalFormatting>
  <conditionalFormatting sqref="I30">
    <cfRule type="cellIs" dxfId="2447" priority="3719" operator="between">
      <formula>0.000001</formula>
      <formula>1</formula>
    </cfRule>
  </conditionalFormatting>
  <conditionalFormatting sqref="C30">
    <cfRule type="cellIs" dxfId="2446" priority="3720" operator="between">
      <formula>0.00000001</formula>
      <formula>1</formula>
    </cfRule>
  </conditionalFormatting>
  <conditionalFormatting sqref="C30">
    <cfRule type="cellIs" dxfId="2445" priority="3718" operator="between">
      <formula>0.00000001</formula>
      <formula>1</formula>
    </cfRule>
  </conditionalFormatting>
  <conditionalFormatting sqref="I30">
    <cfRule type="cellIs" dxfId="2444" priority="3717" operator="between">
      <formula>0.000001</formula>
      <formula>1</formula>
    </cfRule>
  </conditionalFormatting>
  <conditionalFormatting sqref="C30">
    <cfRule type="cellIs" dxfId="2443" priority="3470" operator="between">
      <formula>0.00000001</formula>
      <formula>1</formula>
    </cfRule>
  </conditionalFormatting>
  <conditionalFormatting sqref="I30">
    <cfRule type="cellIs" dxfId="2442" priority="3473" operator="between">
      <formula>0.000001</formula>
      <formula>1</formula>
    </cfRule>
  </conditionalFormatting>
  <conditionalFormatting sqref="C30">
    <cfRule type="cellIs" dxfId="2441" priority="3474" operator="between">
      <formula>0.00000001</formula>
      <formula>1</formula>
    </cfRule>
  </conditionalFormatting>
  <conditionalFormatting sqref="C30">
    <cfRule type="cellIs" dxfId="2440" priority="3472" operator="between">
      <formula>0.00000001</formula>
      <formula>1</formula>
    </cfRule>
  </conditionalFormatting>
  <conditionalFormatting sqref="H30">
    <cfRule type="cellIs" dxfId="2439" priority="3456" operator="between">
      <formula>0.000001</formula>
      <formula>1</formula>
    </cfRule>
  </conditionalFormatting>
  <conditionalFormatting sqref="C30">
    <cfRule type="cellIs" dxfId="2438" priority="3714" operator="between">
      <formula>0.00000001</formula>
      <formula>1</formula>
    </cfRule>
  </conditionalFormatting>
  <conditionalFormatting sqref="G30">
    <cfRule type="cellIs" dxfId="2437" priority="3585" operator="between">
      <formula>0.00000001</formula>
      <formula>1</formula>
    </cfRule>
  </conditionalFormatting>
  <conditionalFormatting sqref="C30">
    <cfRule type="cellIs" dxfId="2436" priority="3713" operator="between">
      <formula>0.00000001</formula>
      <formula>1</formula>
    </cfRule>
  </conditionalFormatting>
  <conditionalFormatting sqref="E30">
    <cfRule type="cellIs" dxfId="2435" priority="3712" operator="between">
      <formula>0.00000001</formula>
      <formula>1</formula>
    </cfRule>
  </conditionalFormatting>
  <conditionalFormatting sqref="C30">
    <cfRule type="cellIs" dxfId="2434" priority="3716" operator="between">
      <formula>0.00000001</formula>
      <formula>1</formula>
    </cfRule>
  </conditionalFormatting>
  <conditionalFormatting sqref="C30">
    <cfRule type="cellIs" dxfId="2433" priority="3715" operator="between">
      <formula>0.00000001</formula>
      <formula>1</formula>
    </cfRule>
  </conditionalFormatting>
  <conditionalFormatting sqref="I30">
    <cfRule type="cellIs" dxfId="2432" priority="3711" operator="between">
      <formula>0.000001</formula>
      <formula>1</formula>
    </cfRule>
  </conditionalFormatting>
  <conditionalFormatting sqref="C30">
    <cfRule type="cellIs" dxfId="2431" priority="3709" operator="between">
      <formula>0.00000001</formula>
      <formula>1</formula>
    </cfRule>
  </conditionalFormatting>
  <conditionalFormatting sqref="I30">
    <cfRule type="cellIs" dxfId="2430" priority="3708" operator="between">
      <formula>0.000001</formula>
      <formula>1</formula>
    </cfRule>
  </conditionalFormatting>
  <conditionalFormatting sqref="C30">
    <cfRule type="cellIs" dxfId="2429" priority="3707" operator="between">
      <formula>0.00000001</formula>
      <formula>1</formula>
    </cfRule>
  </conditionalFormatting>
  <conditionalFormatting sqref="I30">
    <cfRule type="cellIs" dxfId="2428" priority="3706" operator="between">
      <formula>0.000001</formula>
      <formula>1</formula>
    </cfRule>
  </conditionalFormatting>
  <conditionalFormatting sqref="I30">
    <cfRule type="cellIs" dxfId="2427" priority="3699" operator="between">
      <formula>0.000001</formula>
      <formula>1</formula>
    </cfRule>
  </conditionalFormatting>
  <conditionalFormatting sqref="I30">
    <cfRule type="cellIs" dxfId="2426" priority="3697" operator="between">
      <formula>0.000001</formula>
      <formula>1</formula>
    </cfRule>
  </conditionalFormatting>
  <conditionalFormatting sqref="I30">
    <cfRule type="cellIs" dxfId="2425" priority="3695" operator="between">
      <formula>0.000001</formula>
      <formula>1</formula>
    </cfRule>
  </conditionalFormatting>
  <conditionalFormatting sqref="C30">
    <cfRule type="cellIs" dxfId="2424" priority="3696" operator="between">
      <formula>0.00000001</formula>
      <formula>1</formula>
    </cfRule>
  </conditionalFormatting>
  <conditionalFormatting sqref="I30">
    <cfRule type="cellIs" dxfId="2423" priority="3693" operator="between">
      <formula>0.000001</formula>
      <formula>1</formula>
    </cfRule>
  </conditionalFormatting>
  <conditionalFormatting sqref="C30">
    <cfRule type="cellIs" dxfId="2422" priority="3694" operator="between">
      <formula>0.00000001</formula>
      <formula>1</formula>
    </cfRule>
  </conditionalFormatting>
  <conditionalFormatting sqref="C30">
    <cfRule type="cellIs" dxfId="2421" priority="3692" operator="between">
      <formula>0.00000001</formula>
      <formula>1</formula>
    </cfRule>
  </conditionalFormatting>
  <conditionalFormatting sqref="I30">
    <cfRule type="cellIs" dxfId="2420" priority="3691" operator="between">
      <formula>0.000001</formula>
      <formula>1</formula>
    </cfRule>
  </conditionalFormatting>
  <conditionalFormatting sqref="I30">
    <cfRule type="cellIs" dxfId="2419" priority="3689" operator="between">
      <formula>0.000001</formula>
      <formula>1</formula>
    </cfRule>
  </conditionalFormatting>
  <conditionalFormatting sqref="C30">
    <cfRule type="cellIs" dxfId="2418" priority="3690" operator="between">
      <formula>0.00000001</formula>
      <formula>1</formula>
    </cfRule>
  </conditionalFormatting>
  <conditionalFormatting sqref="I30">
    <cfRule type="cellIs" dxfId="2417" priority="3687" operator="between">
      <formula>0.000001</formula>
      <formula>1</formula>
    </cfRule>
  </conditionalFormatting>
  <conditionalFormatting sqref="C30">
    <cfRule type="cellIs" dxfId="2416" priority="3688" operator="between">
      <formula>0.00000001</formula>
      <formula>1</formula>
    </cfRule>
  </conditionalFormatting>
  <conditionalFormatting sqref="C30">
    <cfRule type="cellIs" dxfId="2415" priority="3686" operator="between">
      <formula>0.00000001</formula>
      <formula>1</formula>
    </cfRule>
  </conditionalFormatting>
  <conditionalFormatting sqref="I30">
    <cfRule type="cellIs" dxfId="2414" priority="3685" operator="between">
      <formula>0.000001</formula>
      <formula>1</formula>
    </cfRule>
  </conditionalFormatting>
  <conditionalFormatting sqref="C30">
    <cfRule type="cellIs" dxfId="2413" priority="3683" operator="between">
      <formula>0.00000001</formula>
      <formula>1</formula>
    </cfRule>
  </conditionalFormatting>
  <conditionalFormatting sqref="C30">
    <cfRule type="cellIs" dxfId="2412" priority="3684" operator="between">
      <formula>0.00000001</formula>
      <formula>1</formula>
    </cfRule>
  </conditionalFormatting>
  <conditionalFormatting sqref="C30">
    <cfRule type="cellIs" dxfId="2411" priority="3658" operator="between">
      <formula>0.00000001</formula>
      <formula>1</formula>
    </cfRule>
  </conditionalFormatting>
  <conditionalFormatting sqref="C30">
    <cfRule type="cellIs" dxfId="2410" priority="3675" operator="between">
      <formula>0.00000001</formula>
      <formula>1</formula>
    </cfRule>
  </conditionalFormatting>
  <conditionalFormatting sqref="G30">
    <cfRule type="cellIs" dxfId="2409" priority="3680" operator="between">
      <formula>0.00000001</formula>
      <formula>1</formula>
    </cfRule>
  </conditionalFormatting>
  <conditionalFormatting sqref="C30">
    <cfRule type="cellIs" dxfId="2408" priority="3659" operator="between">
      <formula>0.00000001</formula>
      <formula>1</formula>
    </cfRule>
  </conditionalFormatting>
  <conditionalFormatting sqref="C30">
    <cfRule type="cellIs" dxfId="2407" priority="3662" operator="between">
      <formula>0.00000001</formula>
      <formula>1</formula>
    </cfRule>
  </conditionalFormatting>
  <conditionalFormatting sqref="C30">
    <cfRule type="cellIs" dxfId="2406" priority="3682" operator="between">
      <formula>0.00000001</formula>
      <formula>1</formula>
    </cfRule>
  </conditionalFormatting>
  <conditionalFormatting sqref="I30">
    <cfRule type="cellIs" dxfId="2405" priority="3681" operator="between">
      <formula>0.000001</formula>
      <formula>1</formula>
    </cfRule>
  </conditionalFormatting>
  <conditionalFormatting sqref="C30">
    <cfRule type="cellIs" dxfId="2404" priority="3661" operator="between">
      <formula>0.00000001</formula>
      <formula>1</formula>
    </cfRule>
  </conditionalFormatting>
  <conditionalFormatting sqref="C30">
    <cfRule type="cellIs" dxfId="2403" priority="3677" operator="between">
      <formula>0.00000001</formula>
      <formula>1</formula>
    </cfRule>
  </conditionalFormatting>
  <conditionalFormatting sqref="C30">
    <cfRule type="cellIs" dxfId="2402" priority="3679" operator="between">
      <formula>0.00000001</formula>
      <formula>1</formula>
    </cfRule>
  </conditionalFormatting>
  <conditionalFormatting sqref="C30">
    <cfRule type="cellIs" dxfId="2401" priority="3678" operator="between">
      <formula>0.00000001</formula>
      <formula>1</formula>
    </cfRule>
  </conditionalFormatting>
  <conditionalFormatting sqref="C30">
    <cfRule type="cellIs" dxfId="2400" priority="3676" operator="between">
      <formula>0.00000001</formula>
      <formula>1</formula>
    </cfRule>
  </conditionalFormatting>
  <conditionalFormatting sqref="I30">
    <cfRule type="cellIs" dxfId="2399" priority="3674" operator="between">
      <formula>0.000001</formula>
      <formula>1</formula>
    </cfRule>
  </conditionalFormatting>
  <conditionalFormatting sqref="C30">
    <cfRule type="cellIs" dxfId="2398" priority="3673" operator="between">
      <formula>0.00000001</formula>
      <formula>1</formula>
    </cfRule>
  </conditionalFormatting>
  <conditionalFormatting sqref="I30">
    <cfRule type="cellIs" dxfId="2397" priority="3672" operator="between">
      <formula>0.000001</formula>
      <formula>1</formula>
    </cfRule>
  </conditionalFormatting>
  <conditionalFormatting sqref="I30">
    <cfRule type="cellIs" dxfId="2396" priority="3670" operator="between">
      <formula>0.000001</formula>
      <formula>1</formula>
    </cfRule>
  </conditionalFormatting>
  <conditionalFormatting sqref="C30">
    <cfRule type="cellIs" dxfId="2395" priority="3671" operator="between">
      <formula>0.00000001</formula>
      <formula>1</formula>
    </cfRule>
  </conditionalFormatting>
  <conditionalFormatting sqref="I30">
    <cfRule type="cellIs" dxfId="2394" priority="3668" operator="between">
      <formula>0.000001</formula>
      <formula>1</formula>
    </cfRule>
  </conditionalFormatting>
  <conditionalFormatting sqref="C30">
    <cfRule type="cellIs" dxfId="2393" priority="3669" operator="between">
      <formula>0.00000001</formula>
      <formula>1</formula>
    </cfRule>
  </conditionalFormatting>
  <conditionalFormatting sqref="C30">
    <cfRule type="cellIs" dxfId="2392" priority="3667" operator="between">
      <formula>0.00000001</formula>
      <formula>1</formula>
    </cfRule>
  </conditionalFormatting>
  <conditionalFormatting sqref="I30">
    <cfRule type="cellIs" dxfId="2391" priority="3666" operator="between">
      <formula>0.000001</formula>
      <formula>1</formula>
    </cfRule>
  </conditionalFormatting>
  <conditionalFormatting sqref="C30">
    <cfRule type="cellIs" dxfId="2390" priority="3665" operator="between">
      <formula>0.00000001</formula>
      <formula>1</formula>
    </cfRule>
  </conditionalFormatting>
  <conditionalFormatting sqref="C30">
    <cfRule type="cellIs" dxfId="2389" priority="3664" operator="between">
      <formula>0.00000001</formula>
      <formula>1</formula>
    </cfRule>
  </conditionalFormatting>
  <conditionalFormatting sqref="C30">
    <cfRule type="cellIs" dxfId="2388" priority="3663" operator="between">
      <formula>0.00000001</formula>
      <formula>1</formula>
    </cfRule>
  </conditionalFormatting>
  <conditionalFormatting sqref="C30">
    <cfRule type="cellIs" dxfId="2387" priority="3660" operator="between">
      <formula>0.00000001</formula>
      <formula>1</formula>
    </cfRule>
  </conditionalFormatting>
  <conditionalFormatting sqref="C30">
    <cfRule type="cellIs" dxfId="2386" priority="3641" operator="between">
      <formula>0.00000001</formula>
      <formula>1</formula>
    </cfRule>
  </conditionalFormatting>
  <conditionalFormatting sqref="I30">
    <cfRule type="cellIs" dxfId="2385" priority="3656" operator="between">
      <formula>0.000001</formula>
      <formula>1</formula>
    </cfRule>
  </conditionalFormatting>
  <conditionalFormatting sqref="C30">
    <cfRule type="cellIs" dxfId="2384" priority="3655" operator="between">
      <formula>0.00000001</formula>
      <formula>1</formula>
    </cfRule>
  </conditionalFormatting>
  <conditionalFormatting sqref="I30">
    <cfRule type="cellIs" dxfId="2383" priority="3654" operator="between">
      <formula>0.000001</formula>
      <formula>1</formula>
    </cfRule>
  </conditionalFormatting>
  <conditionalFormatting sqref="I30">
    <cfRule type="cellIs" dxfId="2382" priority="3652" operator="between">
      <formula>0.000001</formula>
      <formula>1</formula>
    </cfRule>
  </conditionalFormatting>
  <conditionalFormatting sqref="I30">
    <cfRule type="cellIs" dxfId="2381" priority="3650" operator="between">
      <formula>0.000001</formula>
      <formula>1</formula>
    </cfRule>
  </conditionalFormatting>
  <conditionalFormatting sqref="C30">
    <cfRule type="cellIs" dxfId="2380" priority="3649" operator="between">
      <formula>0.00000001</formula>
      <formula>1</formula>
    </cfRule>
  </conditionalFormatting>
  <conditionalFormatting sqref="I30">
    <cfRule type="cellIs" dxfId="2379" priority="3648" operator="between">
      <formula>0.000001</formula>
      <formula>1</formula>
    </cfRule>
  </conditionalFormatting>
  <conditionalFormatting sqref="C30">
    <cfRule type="cellIs" dxfId="2378" priority="3640" operator="between">
      <formula>0.00000001</formula>
      <formula>1</formula>
    </cfRule>
  </conditionalFormatting>
  <conditionalFormatting sqref="C30">
    <cfRule type="cellIs" dxfId="2377" priority="3530" operator="between">
      <formula>0.00000001</formula>
      <formula>1</formula>
    </cfRule>
  </conditionalFormatting>
  <conditionalFormatting sqref="C30">
    <cfRule type="cellIs" dxfId="2376" priority="3532" operator="between">
      <formula>0.00000001</formula>
      <formula>1</formula>
    </cfRule>
  </conditionalFormatting>
  <conditionalFormatting sqref="E30">
    <cfRule type="cellIs" dxfId="2375" priority="3529" operator="between">
      <formula>0.00000001</formula>
      <formula>1</formula>
    </cfRule>
  </conditionalFormatting>
  <conditionalFormatting sqref="H30">
    <cfRule type="cellIs" dxfId="2374" priority="3639" operator="between">
      <formula>0.000001</formula>
      <formula>1</formula>
    </cfRule>
  </conditionalFormatting>
  <conditionalFormatting sqref="C30">
    <cfRule type="cellIs" dxfId="2373" priority="3634" operator="between">
      <formula>0.00000001</formula>
      <formula>1</formula>
    </cfRule>
  </conditionalFormatting>
  <conditionalFormatting sqref="C30">
    <cfRule type="cellIs" dxfId="2372" priority="3632" operator="between">
      <formula>0.00000001</formula>
      <formula>1</formula>
    </cfRule>
  </conditionalFormatting>
  <conditionalFormatting sqref="C30">
    <cfRule type="cellIs" dxfId="2371" priority="3637" operator="between">
      <formula>0.00000001</formula>
      <formula>1</formula>
    </cfRule>
  </conditionalFormatting>
  <conditionalFormatting sqref="C30">
    <cfRule type="cellIs" dxfId="2370" priority="3638" operator="between">
      <formula>0.00000001</formula>
      <formula>1</formula>
    </cfRule>
  </conditionalFormatting>
  <conditionalFormatting sqref="C30">
    <cfRule type="cellIs" dxfId="2369" priority="3636" operator="between">
      <formula>0.00000001</formula>
      <formula>1</formula>
    </cfRule>
  </conditionalFormatting>
  <conditionalFormatting sqref="C30">
    <cfRule type="cellIs" dxfId="2368" priority="3635" operator="between">
      <formula>0.00000001</formula>
      <formula>1</formula>
    </cfRule>
  </conditionalFormatting>
  <conditionalFormatting sqref="C30">
    <cfRule type="cellIs" dxfId="2367" priority="3630" operator="between">
      <formula>0.00000001</formula>
      <formula>1</formula>
    </cfRule>
  </conditionalFormatting>
  <conditionalFormatting sqref="C30">
    <cfRule type="cellIs" dxfId="2366" priority="3633" operator="between">
      <formula>0.00000001</formula>
      <formula>1</formula>
    </cfRule>
  </conditionalFormatting>
  <conditionalFormatting sqref="C30">
    <cfRule type="cellIs" dxfId="2365" priority="3631" operator="between">
      <formula>0.00000001</formula>
      <formula>1</formula>
    </cfRule>
  </conditionalFormatting>
  <conditionalFormatting sqref="C30">
    <cfRule type="cellIs" dxfId="2364" priority="3614" operator="between">
      <formula>0.00000001</formula>
      <formula>1</formula>
    </cfRule>
  </conditionalFormatting>
  <conditionalFormatting sqref="I30">
    <cfRule type="cellIs" dxfId="2363" priority="3629" operator="between">
      <formula>0.000001</formula>
      <formula>1</formula>
    </cfRule>
  </conditionalFormatting>
  <conditionalFormatting sqref="C30">
    <cfRule type="cellIs" dxfId="2362" priority="3628" operator="between">
      <formula>0.00000001</formula>
      <formula>1</formula>
    </cfRule>
  </conditionalFormatting>
  <conditionalFormatting sqref="I30">
    <cfRule type="cellIs" dxfId="2361" priority="3627" operator="between">
      <formula>0.000001</formula>
      <formula>1</formula>
    </cfRule>
  </conditionalFormatting>
  <conditionalFormatting sqref="I30">
    <cfRule type="cellIs" dxfId="2360" priority="3619" operator="between">
      <formula>0.000001</formula>
      <formula>1</formula>
    </cfRule>
  </conditionalFormatting>
  <conditionalFormatting sqref="I30">
    <cfRule type="cellIs" dxfId="2359" priority="3625" operator="between">
      <formula>0.000001</formula>
      <formula>1</formula>
    </cfRule>
  </conditionalFormatting>
  <conditionalFormatting sqref="C30">
    <cfRule type="cellIs" dxfId="2358" priority="3626" operator="between">
      <formula>0.00000001</formula>
      <formula>1</formula>
    </cfRule>
  </conditionalFormatting>
  <conditionalFormatting sqref="I30">
    <cfRule type="cellIs" dxfId="2357" priority="3623" operator="between">
      <formula>0.000001</formula>
      <formula>1</formula>
    </cfRule>
  </conditionalFormatting>
  <conditionalFormatting sqref="C30">
    <cfRule type="cellIs" dxfId="2356" priority="3624" operator="between">
      <formula>0.00000001</formula>
      <formula>1</formula>
    </cfRule>
  </conditionalFormatting>
  <conditionalFormatting sqref="I30">
    <cfRule type="cellIs" dxfId="2355" priority="3621" operator="between">
      <formula>0.000001</formula>
      <formula>1</formula>
    </cfRule>
  </conditionalFormatting>
  <conditionalFormatting sqref="C30">
    <cfRule type="cellIs" dxfId="2354" priority="3620" operator="between">
      <formula>0.00000001</formula>
      <formula>1</formula>
    </cfRule>
  </conditionalFormatting>
  <conditionalFormatting sqref="I30">
    <cfRule type="cellIs" dxfId="2353" priority="3617" operator="between">
      <formula>0.000001</formula>
      <formula>1</formula>
    </cfRule>
  </conditionalFormatting>
  <conditionalFormatting sqref="C30">
    <cfRule type="cellIs" dxfId="2352" priority="3618" operator="between">
      <formula>0.00000001</formula>
      <formula>1</formula>
    </cfRule>
  </conditionalFormatting>
  <conditionalFormatting sqref="C30">
    <cfRule type="cellIs" dxfId="2351" priority="3616" operator="between">
      <formula>0.00000001</formula>
      <formula>1</formula>
    </cfRule>
  </conditionalFormatting>
  <conditionalFormatting sqref="I30">
    <cfRule type="cellIs" dxfId="2350" priority="3615" operator="between">
      <formula>0.000001</formula>
      <formula>1</formula>
    </cfRule>
  </conditionalFormatting>
  <conditionalFormatting sqref="C30">
    <cfRule type="cellIs" dxfId="2349" priority="3613" operator="between">
      <formula>0.00000001</formula>
      <formula>1</formula>
    </cfRule>
  </conditionalFormatting>
  <conditionalFormatting sqref="C30">
    <cfRule type="cellIs" dxfId="2348" priority="3587" operator="between">
      <formula>0.00000001</formula>
      <formula>1</formula>
    </cfRule>
  </conditionalFormatting>
  <conditionalFormatting sqref="C30">
    <cfRule type="cellIs" dxfId="2347" priority="3586" operator="between">
      <formula>0.00000001</formula>
      <formula>1</formula>
    </cfRule>
  </conditionalFormatting>
  <conditionalFormatting sqref="H30">
    <cfRule type="cellIs" dxfId="2346" priority="3612" operator="between">
      <formula>0.000001</formula>
      <formula>1</formula>
    </cfRule>
  </conditionalFormatting>
  <conditionalFormatting sqref="C30">
    <cfRule type="cellIs" dxfId="2345" priority="3610" operator="between">
      <formula>0.00000001</formula>
      <formula>1</formula>
    </cfRule>
  </conditionalFormatting>
  <conditionalFormatting sqref="C30">
    <cfRule type="cellIs" dxfId="2344" priority="3608" operator="between">
      <formula>0.00000001</formula>
      <formula>1</formula>
    </cfRule>
  </conditionalFormatting>
  <conditionalFormatting sqref="C30">
    <cfRule type="cellIs" dxfId="2343" priority="3606" operator="between">
      <formula>0.00000001</formula>
      <formula>1</formula>
    </cfRule>
  </conditionalFormatting>
  <conditionalFormatting sqref="C30">
    <cfRule type="cellIs" dxfId="2342" priority="3604" operator="between">
      <formula>0.00000001</formula>
      <formula>1</formula>
    </cfRule>
  </conditionalFormatting>
  <conditionalFormatting sqref="C30">
    <cfRule type="cellIs" dxfId="2341" priority="3611" operator="between">
      <formula>0.00000001</formula>
      <formula>1</formula>
    </cfRule>
  </conditionalFormatting>
  <conditionalFormatting sqref="C30">
    <cfRule type="cellIs" dxfId="2340" priority="3609" operator="between">
      <formula>0.00000001</formula>
      <formula>1</formula>
    </cfRule>
  </conditionalFormatting>
  <conditionalFormatting sqref="C30">
    <cfRule type="cellIs" dxfId="2339" priority="3607" operator="between">
      <formula>0.00000001</formula>
      <formula>1</formula>
    </cfRule>
  </conditionalFormatting>
  <conditionalFormatting sqref="C30">
    <cfRule type="cellIs" dxfId="2338" priority="3605" operator="between">
      <formula>0.00000001</formula>
      <formula>1</formula>
    </cfRule>
  </conditionalFormatting>
  <conditionalFormatting sqref="C30">
    <cfRule type="cellIs" dxfId="2337" priority="3603" operator="between">
      <formula>0.00000001</formula>
      <formula>1</formula>
    </cfRule>
  </conditionalFormatting>
  <conditionalFormatting sqref="I30">
    <cfRule type="cellIs" dxfId="2336" priority="3602" operator="between">
      <formula>0.000001</formula>
      <formula>1</formula>
    </cfRule>
  </conditionalFormatting>
  <conditionalFormatting sqref="C30">
    <cfRule type="cellIs" dxfId="2335" priority="3601" operator="between">
      <formula>0.00000001</formula>
      <formula>1</formula>
    </cfRule>
  </conditionalFormatting>
  <conditionalFormatting sqref="I30">
    <cfRule type="cellIs" dxfId="2334" priority="3600" operator="between">
      <formula>0.000001</formula>
      <formula>1</formula>
    </cfRule>
  </conditionalFormatting>
  <conditionalFormatting sqref="I30">
    <cfRule type="cellIs" dxfId="2333" priority="3592" operator="between">
      <formula>0.000001</formula>
      <formula>1</formula>
    </cfRule>
  </conditionalFormatting>
  <conditionalFormatting sqref="I30">
    <cfRule type="cellIs" dxfId="2332" priority="3598" operator="between">
      <formula>0.000001</formula>
      <formula>1</formula>
    </cfRule>
  </conditionalFormatting>
  <conditionalFormatting sqref="C30">
    <cfRule type="cellIs" dxfId="2331" priority="3599" operator="between">
      <formula>0.00000001</formula>
      <formula>1</formula>
    </cfRule>
  </conditionalFormatting>
  <conditionalFormatting sqref="I30">
    <cfRule type="cellIs" dxfId="2330" priority="3596" operator="between">
      <formula>0.000001</formula>
      <formula>1</formula>
    </cfRule>
  </conditionalFormatting>
  <conditionalFormatting sqref="I30">
    <cfRule type="cellIs" dxfId="2329" priority="3594" operator="between">
      <formula>0.000001</formula>
      <formula>1</formula>
    </cfRule>
  </conditionalFormatting>
  <conditionalFormatting sqref="I30">
    <cfRule type="cellIs" dxfId="2328" priority="3590" operator="between">
      <formula>0.000001</formula>
      <formula>1</formula>
    </cfRule>
  </conditionalFormatting>
  <conditionalFormatting sqref="I30">
    <cfRule type="cellIs" dxfId="2327" priority="3588" operator="between">
      <formula>0.000001</formula>
      <formula>1</formula>
    </cfRule>
  </conditionalFormatting>
  <conditionalFormatting sqref="C30">
    <cfRule type="cellIs" dxfId="2326" priority="3545" operator="between">
      <formula>0.00000001</formula>
      <formula>1</formula>
    </cfRule>
  </conditionalFormatting>
  <conditionalFormatting sqref="C30">
    <cfRule type="cellIs" dxfId="2325" priority="3543" operator="between">
      <formula>0.00000001</formula>
      <formula>1</formula>
    </cfRule>
  </conditionalFormatting>
  <conditionalFormatting sqref="G30">
    <cfRule type="cellIs" dxfId="2324" priority="3548" operator="between">
      <formula>0.00000001</formula>
      <formula>1</formula>
    </cfRule>
  </conditionalFormatting>
  <conditionalFormatting sqref="C30">
    <cfRule type="cellIs" dxfId="2323" priority="3546" operator="between">
      <formula>0.00000001</formula>
      <formula>1</formula>
    </cfRule>
  </conditionalFormatting>
  <conditionalFormatting sqref="C30">
    <cfRule type="cellIs" dxfId="2322" priority="3558" operator="between">
      <formula>0.00000001</formula>
      <formula>1</formula>
    </cfRule>
  </conditionalFormatting>
  <conditionalFormatting sqref="C30">
    <cfRule type="cellIs" dxfId="2321" priority="3582" operator="between">
      <formula>0.00000001</formula>
      <formula>1</formula>
    </cfRule>
  </conditionalFormatting>
  <conditionalFormatting sqref="C30">
    <cfRule type="cellIs" dxfId="2320" priority="3581" operator="between">
      <formula>0.00000001</formula>
      <formula>1</formula>
    </cfRule>
  </conditionalFormatting>
  <conditionalFormatting sqref="E30">
    <cfRule type="cellIs" dxfId="2319" priority="3580" operator="between">
      <formula>0.00000001</formula>
      <formula>1</formula>
    </cfRule>
  </conditionalFormatting>
  <conditionalFormatting sqref="C30">
    <cfRule type="cellIs" dxfId="2318" priority="3547" operator="between">
      <formula>0.00000001</formula>
      <formula>1</formula>
    </cfRule>
  </conditionalFormatting>
  <conditionalFormatting sqref="C30">
    <cfRule type="cellIs" dxfId="2317" priority="3544" operator="between">
      <formula>0.00000001</formula>
      <formula>1</formula>
    </cfRule>
  </conditionalFormatting>
  <conditionalFormatting sqref="C30">
    <cfRule type="cellIs" dxfId="2316" priority="3541" operator="between">
      <formula>0.00000001</formula>
      <formula>1</formula>
    </cfRule>
  </conditionalFormatting>
  <conditionalFormatting sqref="C30">
    <cfRule type="cellIs" dxfId="2315" priority="3539" operator="between">
      <formula>0.00000001</formula>
      <formula>1</formula>
    </cfRule>
  </conditionalFormatting>
  <conditionalFormatting sqref="C30">
    <cfRule type="cellIs" dxfId="2314" priority="3584" operator="between">
      <formula>0.00000001</formula>
      <formula>1</formula>
    </cfRule>
  </conditionalFormatting>
  <conditionalFormatting sqref="C30">
    <cfRule type="cellIs" dxfId="2313" priority="3583" operator="between">
      <formula>0.00000001</formula>
      <formula>1</formula>
    </cfRule>
  </conditionalFormatting>
  <conditionalFormatting sqref="I30">
    <cfRule type="cellIs" dxfId="2312" priority="3579" operator="between">
      <formula>0.000001</formula>
      <formula>1</formula>
    </cfRule>
  </conditionalFormatting>
  <conditionalFormatting sqref="I30">
    <cfRule type="cellIs" dxfId="2311" priority="3578" operator="between">
      <formula>0.000001</formula>
      <formula>1</formula>
    </cfRule>
  </conditionalFormatting>
  <conditionalFormatting sqref="C30">
    <cfRule type="cellIs" dxfId="2310" priority="3577" operator="between">
      <formula>0.00000001</formula>
      <formula>1</formula>
    </cfRule>
  </conditionalFormatting>
  <conditionalFormatting sqref="I30">
    <cfRule type="cellIs" dxfId="2309" priority="3576" operator="between">
      <formula>0.000001</formula>
      <formula>1</formula>
    </cfRule>
  </conditionalFormatting>
  <conditionalFormatting sqref="C30">
    <cfRule type="cellIs" dxfId="2308" priority="3575" operator="between">
      <formula>0.00000001</formula>
      <formula>1</formula>
    </cfRule>
  </conditionalFormatting>
  <conditionalFormatting sqref="I30">
    <cfRule type="cellIs" dxfId="2307" priority="3574" operator="between">
      <formula>0.000001</formula>
      <formula>1</formula>
    </cfRule>
  </conditionalFormatting>
  <conditionalFormatting sqref="C30">
    <cfRule type="cellIs" dxfId="2306" priority="3573" operator="between">
      <formula>0.00000001</formula>
      <formula>1</formula>
    </cfRule>
  </conditionalFormatting>
  <conditionalFormatting sqref="I30">
    <cfRule type="cellIs" dxfId="2305" priority="3572" operator="between">
      <formula>0.000001</formula>
      <formula>1</formula>
    </cfRule>
  </conditionalFormatting>
  <conditionalFormatting sqref="I30">
    <cfRule type="cellIs" dxfId="2304" priority="3570" operator="between">
      <formula>0.000001</formula>
      <formula>1</formula>
    </cfRule>
  </conditionalFormatting>
  <conditionalFormatting sqref="C30">
    <cfRule type="cellIs" dxfId="2303" priority="3571" operator="between">
      <formula>0.00000001</formula>
      <formula>1</formula>
    </cfRule>
  </conditionalFormatting>
  <conditionalFormatting sqref="G30">
    <cfRule type="cellIs" dxfId="2302" priority="3569" operator="between">
      <formula>0.00000001</formula>
      <formula>1</formula>
    </cfRule>
  </conditionalFormatting>
  <conditionalFormatting sqref="C30">
    <cfRule type="cellIs" dxfId="2301" priority="3568" operator="between">
      <formula>0.00000001</formula>
      <formula>1</formula>
    </cfRule>
  </conditionalFormatting>
  <conditionalFormatting sqref="I30">
    <cfRule type="cellIs" dxfId="2300" priority="3567" operator="between">
      <formula>0.000001</formula>
      <formula>1</formula>
    </cfRule>
  </conditionalFormatting>
  <conditionalFormatting sqref="C30">
    <cfRule type="cellIs" dxfId="2299" priority="3566" operator="between">
      <formula>0.00000001</formula>
      <formula>1</formula>
    </cfRule>
  </conditionalFormatting>
  <conditionalFormatting sqref="I30">
    <cfRule type="cellIs" dxfId="2298" priority="3565" operator="between">
      <formula>0.000001</formula>
      <formula>1</formula>
    </cfRule>
  </conditionalFormatting>
  <conditionalFormatting sqref="I30">
    <cfRule type="cellIs" dxfId="2297" priority="3563" operator="between">
      <formula>0.000001</formula>
      <formula>1</formula>
    </cfRule>
  </conditionalFormatting>
  <conditionalFormatting sqref="C30">
    <cfRule type="cellIs" dxfId="2296" priority="3564" operator="between">
      <formula>0.00000001</formula>
      <formula>1</formula>
    </cfRule>
  </conditionalFormatting>
  <conditionalFormatting sqref="I30">
    <cfRule type="cellIs" dxfId="2295" priority="3561" operator="between">
      <formula>0.000001</formula>
      <formula>1</formula>
    </cfRule>
  </conditionalFormatting>
  <conditionalFormatting sqref="C30">
    <cfRule type="cellIs" dxfId="2294" priority="3562" operator="between">
      <formula>0.00000001</formula>
      <formula>1</formula>
    </cfRule>
  </conditionalFormatting>
  <conditionalFormatting sqref="C30">
    <cfRule type="cellIs" dxfId="2293" priority="3560" operator="between">
      <formula>0.00000001</formula>
      <formula>1</formula>
    </cfRule>
  </conditionalFormatting>
  <conditionalFormatting sqref="I30">
    <cfRule type="cellIs" dxfId="2292" priority="3559" operator="between">
      <formula>0.000001</formula>
      <formula>1</formula>
    </cfRule>
  </conditionalFormatting>
  <conditionalFormatting sqref="I30">
    <cfRule type="cellIs" dxfId="2291" priority="3557" operator="between">
      <formula>0.000001</formula>
      <formula>1</formula>
    </cfRule>
  </conditionalFormatting>
  <conditionalFormatting sqref="I30">
    <cfRule type="cellIs" dxfId="2290" priority="3555" operator="between">
      <formula>0.000001</formula>
      <formula>1</formula>
    </cfRule>
  </conditionalFormatting>
  <conditionalFormatting sqref="C30">
    <cfRule type="cellIs" dxfId="2289" priority="3556" operator="between">
      <formula>0.00000001</formula>
      <formula>1</formula>
    </cfRule>
  </conditionalFormatting>
  <conditionalFormatting sqref="C30">
    <cfRule type="cellIs" dxfId="2288" priority="3554" operator="between">
      <formula>0.00000001</formula>
      <formula>1</formula>
    </cfRule>
  </conditionalFormatting>
  <conditionalFormatting sqref="I30">
    <cfRule type="cellIs" dxfId="2287" priority="3553" operator="between">
      <formula>0.000001</formula>
      <formula>1</formula>
    </cfRule>
  </conditionalFormatting>
  <conditionalFormatting sqref="C30">
    <cfRule type="cellIs" dxfId="2286" priority="3551" operator="between">
      <formula>0.00000001</formula>
      <formula>1</formula>
    </cfRule>
  </conditionalFormatting>
  <conditionalFormatting sqref="C30">
    <cfRule type="cellIs" dxfId="2285" priority="3552" operator="between">
      <formula>0.00000001</formula>
      <formula>1</formula>
    </cfRule>
  </conditionalFormatting>
  <conditionalFormatting sqref="C30">
    <cfRule type="cellIs" dxfId="2284" priority="3550" operator="between">
      <formula>0.00000001</formula>
      <formula>1</formula>
    </cfRule>
  </conditionalFormatting>
  <conditionalFormatting sqref="I30">
    <cfRule type="cellIs" dxfId="2283" priority="3549" operator="between">
      <formula>0.000001</formula>
      <formula>1</formula>
    </cfRule>
  </conditionalFormatting>
  <conditionalFormatting sqref="I30">
    <cfRule type="cellIs" dxfId="2282" priority="3542" operator="between">
      <formula>0.000001</formula>
      <formula>1</formula>
    </cfRule>
  </conditionalFormatting>
  <conditionalFormatting sqref="I30">
    <cfRule type="cellIs" dxfId="2281" priority="3540" operator="between">
      <formula>0.000001</formula>
      <formula>1</formula>
    </cfRule>
  </conditionalFormatting>
  <conditionalFormatting sqref="I30">
    <cfRule type="cellIs" dxfId="2280" priority="3538" operator="between">
      <formula>0.000001</formula>
      <formula>1</formula>
    </cfRule>
  </conditionalFormatting>
  <conditionalFormatting sqref="I30">
    <cfRule type="cellIs" dxfId="2279" priority="3536" operator="between">
      <formula>0.000001</formula>
      <formula>1</formula>
    </cfRule>
  </conditionalFormatting>
  <conditionalFormatting sqref="C30">
    <cfRule type="cellIs" dxfId="2278" priority="3537" operator="between">
      <formula>0.00000001</formula>
      <formula>1</formula>
    </cfRule>
  </conditionalFormatting>
  <conditionalFormatting sqref="C30">
    <cfRule type="cellIs" dxfId="2277" priority="3535" operator="between">
      <formula>0.00000001</formula>
      <formula>1</formula>
    </cfRule>
  </conditionalFormatting>
  <conditionalFormatting sqref="I30">
    <cfRule type="cellIs" dxfId="2276" priority="3534" operator="between">
      <formula>0.000001</formula>
      <formula>1</formula>
    </cfRule>
  </conditionalFormatting>
  <conditionalFormatting sqref="C30">
    <cfRule type="cellIs" dxfId="2275" priority="3531" operator="between">
      <formula>0.00000001</formula>
      <formula>1</formula>
    </cfRule>
  </conditionalFormatting>
  <conditionalFormatting sqref="C30">
    <cfRule type="cellIs" dxfId="2274" priority="3533" operator="between">
      <formula>0.00000001</formula>
      <formula>1</formula>
    </cfRule>
  </conditionalFormatting>
  <conditionalFormatting sqref="I30">
    <cfRule type="cellIs" dxfId="2273" priority="3528" operator="between">
      <formula>0.000001</formula>
      <formula>1</formula>
    </cfRule>
  </conditionalFormatting>
  <conditionalFormatting sqref="I30">
    <cfRule type="cellIs" dxfId="2272" priority="3527" operator="between">
      <formula>0.000001</formula>
      <formula>1</formula>
    </cfRule>
  </conditionalFormatting>
  <conditionalFormatting sqref="C30">
    <cfRule type="cellIs" dxfId="2271" priority="3526" operator="between">
      <formula>0.00000001</formula>
      <formula>1</formula>
    </cfRule>
  </conditionalFormatting>
  <conditionalFormatting sqref="I30">
    <cfRule type="cellIs" dxfId="2270" priority="3525" operator="between">
      <formula>0.000001</formula>
      <formula>1</formula>
    </cfRule>
  </conditionalFormatting>
  <conditionalFormatting sqref="C30">
    <cfRule type="cellIs" dxfId="2269" priority="3524" operator="between">
      <formula>0.00000001</formula>
      <formula>1</formula>
    </cfRule>
  </conditionalFormatting>
  <conditionalFormatting sqref="I30">
    <cfRule type="cellIs" dxfId="2268" priority="3523" operator="between">
      <formula>0.000001</formula>
      <formula>1</formula>
    </cfRule>
  </conditionalFormatting>
  <conditionalFormatting sqref="C30">
    <cfRule type="cellIs" dxfId="2267" priority="3522" operator="between">
      <formula>0.00000001</formula>
      <formula>1</formula>
    </cfRule>
  </conditionalFormatting>
  <conditionalFormatting sqref="I30">
    <cfRule type="cellIs" dxfId="2266" priority="3521" operator="between">
      <formula>0.000001</formula>
      <formula>1</formula>
    </cfRule>
  </conditionalFormatting>
  <conditionalFormatting sqref="I30">
    <cfRule type="cellIs" dxfId="2265" priority="3519" operator="between">
      <formula>0.000001</formula>
      <formula>1</formula>
    </cfRule>
  </conditionalFormatting>
  <conditionalFormatting sqref="C30">
    <cfRule type="cellIs" dxfId="2264" priority="3520" operator="between">
      <formula>0.00000001</formula>
      <formula>1</formula>
    </cfRule>
  </conditionalFormatting>
  <conditionalFormatting sqref="G30">
    <cfRule type="cellIs" dxfId="2263" priority="3518" operator="between">
      <formula>0.00000001</formula>
      <formula>1</formula>
    </cfRule>
  </conditionalFormatting>
  <conditionalFormatting sqref="C30">
    <cfRule type="cellIs" dxfId="2262" priority="3517" operator="between">
      <formula>0.00000001</formula>
      <formula>1</formula>
    </cfRule>
  </conditionalFormatting>
  <conditionalFormatting sqref="I30">
    <cfRule type="cellIs" dxfId="2261" priority="3516" operator="between">
      <formula>0.000001</formula>
      <formula>1</formula>
    </cfRule>
  </conditionalFormatting>
  <conditionalFormatting sqref="C30">
    <cfRule type="cellIs" dxfId="2260" priority="3515" operator="between">
      <formula>0.00000001</formula>
      <formula>1</formula>
    </cfRule>
  </conditionalFormatting>
  <conditionalFormatting sqref="I30">
    <cfRule type="cellIs" dxfId="2259" priority="3514" operator="between">
      <formula>0.000001</formula>
      <formula>1</formula>
    </cfRule>
  </conditionalFormatting>
  <conditionalFormatting sqref="I30">
    <cfRule type="cellIs" dxfId="2258" priority="3512" operator="between">
      <formula>0.000001</formula>
      <formula>1</formula>
    </cfRule>
  </conditionalFormatting>
  <conditionalFormatting sqref="C30">
    <cfRule type="cellIs" dxfId="2257" priority="3513" operator="between">
      <formula>0.00000001</formula>
      <formula>1</formula>
    </cfRule>
  </conditionalFormatting>
  <conditionalFormatting sqref="I30">
    <cfRule type="cellIs" dxfId="2256" priority="3510" operator="between">
      <formula>0.000001</formula>
      <formula>1</formula>
    </cfRule>
  </conditionalFormatting>
  <conditionalFormatting sqref="C30">
    <cfRule type="cellIs" dxfId="2255" priority="3511" operator="between">
      <formula>0.00000001</formula>
      <formula>1</formula>
    </cfRule>
  </conditionalFormatting>
  <conditionalFormatting sqref="C30">
    <cfRule type="cellIs" dxfId="2254" priority="3509" operator="between">
      <formula>0.00000001</formula>
      <formula>1</formula>
    </cfRule>
  </conditionalFormatting>
  <conditionalFormatting sqref="I30">
    <cfRule type="cellIs" dxfId="2253" priority="3508" operator="between">
      <formula>0.000001</formula>
      <formula>1</formula>
    </cfRule>
  </conditionalFormatting>
  <conditionalFormatting sqref="I30">
    <cfRule type="cellIs" dxfId="2252" priority="3506" operator="between">
      <formula>0.000001</formula>
      <formula>1</formula>
    </cfRule>
  </conditionalFormatting>
  <conditionalFormatting sqref="C30">
    <cfRule type="cellIs" dxfId="2251" priority="3507" operator="between">
      <formula>0.00000001</formula>
      <formula>1</formula>
    </cfRule>
  </conditionalFormatting>
  <conditionalFormatting sqref="I30">
    <cfRule type="cellIs" dxfId="2250" priority="3504" operator="between">
      <formula>0.000001</formula>
      <formula>1</formula>
    </cfRule>
  </conditionalFormatting>
  <conditionalFormatting sqref="C30">
    <cfRule type="cellIs" dxfId="2249" priority="3505" operator="between">
      <formula>0.00000001</formula>
      <formula>1</formula>
    </cfRule>
  </conditionalFormatting>
  <conditionalFormatting sqref="C30">
    <cfRule type="cellIs" dxfId="2248" priority="3503" operator="between">
      <formula>0.00000001</formula>
      <formula>1</formula>
    </cfRule>
  </conditionalFormatting>
  <conditionalFormatting sqref="I30">
    <cfRule type="cellIs" dxfId="2247" priority="3502" operator="between">
      <formula>0.000001</formula>
      <formula>1</formula>
    </cfRule>
  </conditionalFormatting>
  <conditionalFormatting sqref="C30">
    <cfRule type="cellIs" dxfId="2246" priority="3500" operator="between">
      <formula>0.00000001</formula>
      <formula>1</formula>
    </cfRule>
  </conditionalFormatting>
  <conditionalFormatting sqref="C30">
    <cfRule type="cellIs" dxfId="2245" priority="3501" operator="between">
      <formula>0.00000001</formula>
      <formula>1</formula>
    </cfRule>
  </conditionalFormatting>
  <conditionalFormatting sqref="C30">
    <cfRule type="cellIs" dxfId="2244" priority="3475" operator="between">
      <formula>0.00000001</formula>
      <formula>1</formula>
    </cfRule>
  </conditionalFormatting>
  <conditionalFormatting sqref="C30">
    <cfRule type="cellIs" dxfId="2243" priority="3476" operator="between">
      <formula>0.00000001</formula>
      <formula>1</formula>
    </cfRule>
  </conditionalFormatting>
  <conditionalFormatting sqref="C30">
    <cfRule type="cellIs" dxfId="2242" priority="3479" operator="between">
      <formula>0.00000001</formula>
      <formula>1</formula>
    </cfRule>
  </conditionalFormatting>
  <conditionalFormatting sqref="C30">
    <cfRule type="cellIs" dxfId="2241" priority="3478" operator="between">
      <formula>0.00000001</formula>
      <formula>1</formula>
    </cfRule>
  </conditionalFormatting>
  <conditionalFormatting sqref="C30">
    <cfRule type="cellIs" dxfId="2240" priority="3499" operator="between">
      <formula>0.00000001</formula>
      <formula>1</formula>
    </cfRule>
  </conditionalFormatting>
  <conditionalFormatting sqref="I30">
    <cfRule type="cellIs" dxfId="2239" priority="3498" operator="between">
      <formula>0.000001</formula>
      <formula>1</formula>
    </cfRule>
  </conditionalFormatting>
  <conditionalFormatting sqref="G30">
    <cfRule type="cellIs" dxfId="2238" priority="3497" operator="between">
      <formula>0.00000001</formula>
      <formula>1</formula>
    </cfRule>
  </conditionalFormatting>
  <conditionalFormatting sqref="C30">
    <cfRule type="cellIs" dxfId="2237" priority="3496" operator="between">
      <formula>0.00000001</formula>
      <formula>1</formula>
    </cfRule>
  </conditionalFormatting>
  <conditionalFormatting sqref="C30">
    <cfRule type="cellIs" dxfId="2236" priority="3494" operator="between">
      <formula>0.00000001</formula>
      <formula>1</formula>
    </cfRule>
  </conditionalFormatting>
  <conditionalFormatting sqref="C30">
    <cfRule type="cellIs" dxfId="2235" priority="3492" operator="between">
      <formula>0.00000001</formula>
      <formula>1</formula>
    </cfRule>
  </conditionalFormatting>
  <conditionalFormatting sqref="C30">
    <cfRule type="cellIs" dxfId="2234" priority="3495" operator="between">
      <formula>0.00000001</formula>
      <formula>1</formula>
    </cfRule>
  </conditionalFormatting>
  <conditionalFormatting sqref="C30">
    <cfRule type="cellIs" dxfId="2233" priority="3493" operator="between">
      <formula>0.00000001</formula>
      <formula>1</formula>
    </cfRule>
  </conditionalFormatting>
  <conditionalFormatting sqref="I30">
    <cfRule type="cellIs" dxfId="2232" priority="3491" operator="between">
      <formula>0.000001</formula>
      <formula>1</formula>
    </cfRule>
  </conditionalFormatting>
  <conditionalFormatting sqref="C30">
    <cfRule type="cellIs" dxfId="2231" priority="3490" operator="between">
      <formula>0.00000001</formula>
      <formula>1</formula>
    </cfRule>
  </conditionalFormatting>
  <conditionalFormatting sqref="I30">
    <cfRule type="cellIs" dxfId="2230" priority="3489" operator="between">
      <formula>0.000001</formula>
      <formula>1</formula>
    </cfRule>
  </conditionalFormatting>
  <conditionalFormatting sqref="I30">
    <cfRule type="cellIs" dxfId="2229" priority="3487" operator="between">
      <formula>0.000001</formula>
      <formula>1</formula>
    </cfRule>
  </conditionalFormatting>
  <conditionalFormatting sqref="C30">
    <cfRule type="cellIs" dxfId="2228" priority="3488" operator="between">
      <formula>0.00000001</formula>
      <formula>1</formula>
    </cfRule>
  </conditionalFormatting>
  <conditionalFormatting sqref="I30">
    <cfRule type="cellIs" dxfId="2227" priority="3485" operator="between">
      <formula>0.000001</formula>
      <formula>1</formula>
    </cfRule>
  </conditionalFormatting>
  <conditionalFormatting sqref="C30">
    <cfRule type="cellIs" dxfId="2226" priority="3486" operator="between">
      <formula>0.00000001</formula>
      <formula>1</formula>
    </cfRule>
  </conditionalFormatting>
  <conditionalFormatting sqref="C30">
    <cfRule type="cellIs" dxfId="2225" priority="3484" operator="between">
      <formula>0.00000001</formula>
      <formula>1</formula>
    </cfRule>
  </conditionalFormatting>
  <conditionalFormatting sqref="I30">
    <cfRule type="cellIs" dxfId="2224" priority="3483" operator="between">
      <formula>0.000001</formula>
      <formula>1</formula>
    </cfRule>
  </conditionalFormatting>
  <conditionalFormatting sqref="C30">
    <cfRule type="cellIs" dxfId="2223" priority="3481" operator="between">
      <formula>0.00000001</formula>
      <formula>1</formula>
    </cfRule>
  </conditionalFormatting>
  <conditionalFormatting sqref="C30">
    <cfRule type="cellIs" dxfId="2222" priority="3482" operator="between">
      <formula>0.00000001</formula>
      <formula>1</formula>
    </cfRule>
  </conditionalFormatting>
  <conditionalFormatting sqref="C30">
    <cfRule type="cellIs" dxfId="2221" priority="3480" operator="between">
      <formula>0.00000001</formula>
      <formula>1</formula>
    </cfRule>
  </conditionalFormatting>
  <conditionalFormatting sqref="C30">
    <cfRule type="cellIs" dxfId="2220" priority="3477" operator="between">
      <formula>0.00000001</formula>
      <formula>1</formula>
    </cfRule>
  </conditionalFormatting>
  <conditionalFormatting sqref="C30">
    <cfRule type="cellIs" dxfId="2219" priority="3458" operator="between">
      <formula>0.00000001</formula>
      <formula>1</formula>
    </cfRule>
  </conditionalFormatting>
  <conditionalFormatting sqref="I30">
    <cfRule type="cellIs" dxfId="2218" priority="3471" operator="between">
      <formula>0.000001</formula>
      <formula>1</formula>
    </cfRule>
  </conditionalFormatting>
  <conditionalFormatting sqref="I30">
    <cfRule type="cellIs" dxfId="2217" priority="3463" operator="between">
      <formula>0.000001</formula>
      <formula>1</formula>
    </cfRule>
  </conditionalFormatting>
  <conditionalFormatting sqref="I30">
    <cfRule type="cellIs" dxfId="2216" priority="3469" operator="between">
      <formula>0.000001</formula>
      <formula>1</formula>
    </cfRule>
  </conditionalFormatting>
  <conditionalFormatting sqref="I30">
    <cfRule type="cellIs" dxfId="2215" priority="3467" operator="between">
      <formula>0.000001</formula>
      <formula>1</formula>
    </cfRule>
  </conditionalFormatting>
  <conditionalFormatting sqref="C30">
    <cfRule type="cellIs" dxfId="2214" priority="3468" operator="between">
      <formula>0.00000001</formula>
      <formula>1</formula>
    </cfRule>
  </conditionalFormatting>
  <conditionalFormatting sqref="C30">
    <cfRule type="cellIs" dxfId="2213" priority="3466" operator="between">
      <formula>0.00000001</formula>
      <formula>1</formula>
    </cfRule>
  </conditionalFormatting>
  <conditionalFormatting sqref="I30">
    <cfRule type="cellIs" dxfId="2212" priority="3465" operator="between">
      <formula>0.000001</formula>
      <formula>1</formula>
    </cfRule>
  </conditionalFormatting>
  <conditionalFormatting sqref="C30">
    <cfRule type="cellIs" dxfId="2211" priority="3464" operator="between">
      <formula>0.00000001</formula>
      <formula>1</formula>
    </cfRule>
  </conditionalFormatting>
  <conditionalFormatting sqref="I30">
    <cfRule type="cellIs" dxfId="2210" priority="3461" operator="between">
      <formula>0.000001</formula>
      <formula>1</formula>
    </cfRule>
  </conditionalFormatting>
  <conditionalFormatting sqref="C30">
    <cfRule type="cellIs" dxfId="2209" priority="3462" operator="between">
      <formula>0.00000001</formula>
      <formula>1</formula>
    </cfRule>
  </conditionalFormatting>
  <conditionalFormatting sqref="C30">
    <cfRule type="cellIs" dxfId="2208" priority="3460" operator="between">
      <formula>0.00000001</formula>
      <formula>1</formula>
    </cfRule>
  </conditionalFormatting>
  <conditionalFormatting sqref="I30">
    <cfRule type="cellIs" dxfId="2207" priority="3459" operator="between">
      <formula>0.000001</formula>
      <formula>1</formula>
    </cfRule>
  </conditionalFormatting>
  <conditionalFormatting sqref="C30">
    <cfRule type="cellIs" dxfId="2206" priority="3457" operator="between">
      <formula>0.00000001</formula>
      <formula>1</formula>
    </cfRule>
  </conditionalFormatting>
  <conditionalFormatting sqref="C8">
    <cfRule type="cellIs" dxfId="2205" priority="3030" operator="between">
      <formula>0.00000001</formula>
      <formula>1</formula>
    </cfRule>
  </conditionalFormatting>
  <conditionalFormatting sqref="I8">
    <cfRule type="cellIs" dxfId="2204" priority="3029" operator="between">
      <formula>0.000001</formula>
      <formula>1</formula>
    </cfRule>
  </conditionalFormatting>
  <conditionalFormatting sqref="C8">
    <cfRule type="cellIs" dxfId="2203" priority="3025" operator="between">
      <formula>0.00000001</formula>
      <formula>1</formula>
    </cfRule>
  </conditionalFormatting>
  <conditionalFormatting sqref="G8">
    <cfRule type="cellIs" dxfId="2202" priority="3023" operator="between">
      <formula>0.00000001</formula>
      <formula>1</formula>
    </cfRule>
  </conditionalFormatting>
  <conditionalFormatting sqref="C8">
    <cfRule type="cellIs" dxfId="2201" priority="3028" operator="between">
      <formula>0.00000001</formula>
      <formula>1</formula>
    </cfRule>
  </conditionalFormatting>
  <conditionalFormatting sqref="C8">
    <cfRule type="cellIs" dxfId="2200" priority="3026" operator="between">
      <formula>0.00000001</formula>
      <formula>1</formula>
    </cfRule>
  </conditionalFormatting>
  <conditionalFormatting sqref="E8">
    <cfRule type="cellIs" dxfId="2199" priority="3024" operator="between">
      <formula>0.00000001</formula>
      <formula>1</formula>
    </cfRule>
  </conditionalFormatting>
  <conditionalFormatting sqref="C8">
    <cfRule type="cellIs" dxfId="2198" priority="3022" operator="between">
      <formula>0.00000001</formula>
      <formula>1</formula>
    </cfRule>
  </conditionalFormatting>
  <conditionalFormatting sqref="C8">
    <cfRule type="cellIs" dxfId="2197" priority="3020" operator="between">
      <formula>0.00000001</formula>
      <formula>1</formula>
    </cfRule>
  </conditionalFormatting>
  <conditionalFormatting sqref="I8">
    <cfRule type="cellIs" dxfId="2196" priority="3019" operator="between">
      <formula>0.000001</formula>
      <formula>1</formula>
    </cfRule>
  </conditionalFormatting>
  <conditionalFormatting sqref="C8">
    <cfRule type="cellIs" dxfId="2195" priority="3018" operator="between">
      <formula>0.00000001</formula>
      <formula>1</formula>
    </cfRule>
  </conditionalFormatting>
  <conditionalFormatting sqref="I8">
    <cfRule type="cellIs" dxfId="2194" priority="3017" operator="between">
      <formula>0.000001</formula>
      <formula>1</formula>
    </cfRule>
  </conditionalFormatting>
  <conditionalFormatting sqref="G19">
    <cfRule type="cellIs" dxfId="2193" priority="2965" operator="between">
      <formula>0.00000001</formula>
      <formula>1</formula>
    </cfRule>
  </conditionalFormatting>
  <conditionalFormatting sqref="G19">
    <cfRule type="cellIs" dxfId="2192" priority="2963" operator="between">
      <formula>0.00000001</formula>
      <formula>1</formula>
    </cfRule>
  </conditionalFormatting>
  <conditionalFormatting sqref="I8">
    <cfRule type="cellIs" dxfId="2191" priority="3027" operator="between">
      <formula>0.000001</formula>
      <formula>1</formula>
    </cfRule>
  </conditionalFormatting>
  <conditionalFormatting sqref="I8">
    <cfRule type="cellIs" dxfId="2190" priority="3021" operator="between">
      <formula>0.000001</formula>
      <formula>1</formula>
    </cfRule>
  </conditionalFormatting>
  <conditionalFormatting sqref="I31">
    <cfRule type="cellIs" dxfId="2189" priority="671" operator="between">
      <formula>0.000001</formula>
      <formula>1</formula>
    </cfRule>
  </conditionalFormatting>
  <conditionalFormatting sqref="I31">
    <cfRule type="cellIs" dxfId="2188" priority="669" operator="between">
      <formula>0.000001</formula>
      <formula>1</formula>
    </cfRule>
  </conditionalFormatting>
  <conditionalFormatting sqref="I31">
    <cfRule type="cellIs" dxfId="2187" priority="663" operator="between">
      <formula>0.000001</formula>
      <formula>1</formula>
    </cfRule>
  </conditionalFormatting>
  <conditionalFormatting sqref="I31">
    <cfRule type="cellIs" dxfId="2186" priority="661" operator="between">
      <formula>0.000001</formula>
      <formula>1</formula>
    </cfRule>
  </conditionalFormatting>
  <conditionalFormatting sqref="I31">
    <cfRule type="cellIs" dxfId="2185" priority="659" operator="between">
      <formula>0.000001</formula>
      <formula>1</formula>
    </cfRule>
  </conditionalFormatting>
  <conditionalFormatting sqref="I31">
    <cfRule type="cellIs" dxfId="2184" priority="667" operator="between">
      <formula>0.000001</formula>
      <formula>1</formula>
    </cfRule>
  </conditionalFormatting>
  <conditionalFormatting sqref="I31">
    <cfRule type="cellIs" dxfId="2183" priority="657" operator="between">
      <formula>0.000001</formula>
      <formula>1</formula>
    </cfRule>
  </conditionalFormatting>
  <conditionalFormatting sqref="I19">
    <cfRule type="cellIs" dxfId="2182" priority="2962" operator="between">
      <formula>0.0001</formula>
      <formula>0.44999</formula>
    </cfRule>
  </conditionalFormatting>
  <conditionalFormatting sqref="E13">
    <cfRule type="cellIs" dxfId="2181" priority="2961" operator="between">
      <formula>0.00000001</formula>
      <formula>1</formula>
    </cfRule>
  </conditionalFormatting>
  <conditionalFormatting sqref="E13">
    <cfRule type="cellIs" dxfId="2180" priority="2959" operator="between">
      <formula>0.00000001</formula>
      <formula>1</formula>
    </cfRule>
  </conditionalFormatting>
  <conditionalFormatting sqref="G13">
    <cfRule type="cellIs" dxfId="2179" priority="2960" operator="between">
      <formula>0.00000001</formula>
      <formula>1</formula>
    </cfRule>
  </conditionalFormatting>
  <conditionalFormatting sqref="G13">
    <cfRule type="cellIs" dxfId="2178" priority="2958" operator="between">
      <formula>0.00000001</formula>
      <formula>1</formula>
    </cfRule>
  </conditionalFormatting>
  <conditionalFormatting sqref="C12">
    <cfRule type="cellIs" dxfId="2177" priority="2956" operator="between">
      <formula>0.00000001</formula>
      <formula>1</formula>
    </cfRule>
  </conditionalFormatting>
  <conditionalFormatting sqref="E12">
    <cfRule type="cellIs" dxfId="2176" priority="2954" operator="between">
      <formula>0.00000001</formula>
      <formula>1</formula>
    </cfRule>
  </conditionalFormatting>
  <conditionalFormatting sqref="E12">
    <cfRule type="cellIs" dxfId="2175" priority="2952" operator="between">
      <formula>0.00000001</formula>
      <formula>1</formula>
    </cfRule>
  </conditionalFormatting>
  <conditionalFormatting sqref="C12">
    <cfRule type="cellIs" dxfId="2174" priority="2957" operator="between">
      <formula>0.0001</formula>
      <formula>0.44999</formula>
    </cfRule>
  </conditionalFormatting>
  <conditionalFormatting sqref="C12">
    <cfRule type="cellIs" dxfId="2173" priority="2955" operator="between">
      <formula>0.00000001</formula>
      <formula>1</formula>
    </cfRule>
  </conditionalFormatting>
  <conditionalFormatting sqref="G12">
    <cfRule type="cellIs" dxfId="2172" priority="2953" operator="between">
      <formula>0.00000001</formula>
      <formula>1</formula>
    </cfRule>
  </conditionalFormatting>
  <conditionalFormatting sqref="G12">
    <cfRule type="cellIs" dxfId="2171" priority="2951" operator="between">
      <formula>0.00000001</formula>
      <formula>1</formula>
    </cfRule>
  </conditionalFormatting>
  <conditionalFormatting sqref="E10:E11">
    <cfRule type="cellIs" dxfId="2170" priority="2950" operator="between">
      <formula>0.00000001</formula>
      <formula>1</formula>
    </cfRule>
  </conditionalFormatting>
  <conditionalFormatting sqref="G10:G11">
    <cfRule type="cellIs" dxfId="2169" priority="2949" operator="between">
      <formula>0.00000001</formula>
      <formula>1</formula>
    </cfRule>
  </conditionalFormatting>
  <conditionalFormatting sqref="E10:E11">
    <cfRule type="cellIs" dxfId="2168" priority="2948" operator="between">
      <formula>0.00000001</formula>
      <formula>1</formula>
    </cfRule>
  </conditionalFormatting>
  <conditionalFormatting sqref="G10:G11">
    <cfRule type="cellIs" dxfId="2167" priority="2947" operator="between">
      <formula>0.00000001</formula>
      <formula>1</formula>
    </cfRule>
  </conditionalFormatting>
  <conditionalFormatting sqref="I10:I11">
    <cfRule type="cellIs" dxfId="2166" priority="2946" operator="between">
      <formula>0.0001</formula>
      <formula>0.44999</formula>
    </cfRule>
  </conditionalFormatting>
  <conditionalFormatting sqref="E24">
    <cfRule type="cellIs" dxfId="2165" priority="2945" operator="between">
      <formula>0.00000001</formula>
      <formula>1</formula>
    </cfRule>
  </conditionalFormatting>
  <conditionalFormatting sqref="G24">
    <cfRule type="cellIs" dxfId="2164" priority="2944" operator="between">
      <formula>0.00000001</formula>
      <formula>1</formula>
    </cfRule>
  </conditionalFormatting>
  <conditionalFormatting sqref="E24">
    <cfRule type="cellIs" dxfId="2163" priority="2943" operator="between">
      <formula>0.00000001</formula>
      <formula>1</formula>
    </cfRule>
  </conditionalFormatting>
  <conditionalFormatting sqref="G24">
    <cfRule type="cellIs" dxfId="2162" priority="2942" operator="between">
      <formula>0.00000001</formula>
      <formula>1</formula>
    </cfRule>
  </conditionalFormatting>
  <conditionalFormatting sqref="G27">
    <cfRule type="cellIs" dxfId="2161" priority="2919" operator="between">
      <formula>0.00000001</formula>
      <formula>1</formula>
    </cfRule>
  </conditionalFormatting>
  <conditionalFormatting sqref="C27">
    <cfRule type="cellIs" dxfId="2160" priority="2918" operator="between">
      <formula>0.00000001</formula>
      <formula>1</formula>
    </cfRule>
  </conditionalFormatting>
  <conditionalFormatting sqref="C27">
    <cfRule type="cellIs" dxfId="2159" priority="2917" operator="between">
      <formula>0.00000001</formula>
      <formula>1</formula>
    </cfRule>
  </conditionalFormatting>
  <conditionalFormatting sqref="E27">
    <cfRule type="cellIs" dxfId="2158" priority="2922" operator="between">
      <formula>0.00000001</formula>
      <formula>1</formula>
    </cfRule>
  </conditionalFormatting>
  <conditionalFormatting sqref="G27">
    <cfRule type="cellIs" dxfId="2157" priority="2921" operator="between">
      <formula>0.00000001</formula>
      <formula>1</formula>
    </cfRule>
  </conditionalFormatting>
  <conditionalFormatting sqref="E27">
    <cfRule type="cellIs" dxfId="2156" priority="2920" operator="between">
      <formula>0.00000001</formula>
      <formula>1</formula>
    </cfRule>
  </conditionalFormatting>
  <conditionalFormatting sqref="E13">
    <cfRule type="cellIs" dxfId="2155" priority="2909" operator="between">
      <formula>0.00000001</formula>
      <formula>1</formula>
    </cfRule>
  </conditionalFormatting>
  <conditionalFormatting sqref="G13">
    <cfRule type="cellIs" dxfId="2154" priority="2908" operator="between">
      <formula>0.00000001</formula>
      <formula>1</formula>
    </cfRule>
  </conditionalFormatting>
  <conditionalFormatting sqref="E13">
    <cfRule type="cellIs" dxfId="2153" priority="2907" operator="between">
      <formula>0.00000001</formula>
      <formula>1</formula>
    </cfRule>
  </conditionalFormatting>
  <conditionalFormatting sqref="G13">
    <cfRule type="cellIs" dxfId="2152" priority="2906" operator="between">
      <formula>0.00000001</formula>
      <formula>1</formula>
    </cfRule>
  </conditionalFormatting>
  <conditionalFormatting sqref="E12">
    <cfRule type="cellIs" dxfId="2151" priority="2905" operator="between">
      <formula>0.00000001</formula>
      <formula>1</formula>
    </cfRule>
  </conditionalFormatting>
  <conditionalFormatting sqref="E12">
    <cfRule type="cellIs" dxfId="2150" priority="2903" operator="between">
      <formula>0.00000001</formula>
      <formula>1</formula>
    </cfRule>
  </conditionalFormatting>
  <conditionalFormatting sqref="G12">
    <cfRule type="cellIs" dxfId="2149" priority="2904" operator="between">
      <formula>0.00000001</formula>
      <formula>1</formula>
    </cfRule>
  </conditionalFormatting>
  <conditionalFormatting sqref="G12">
    <cfRule type="cellIs" dxfId="2148" priority="2902" operator="between">
      <formula>0.00000001</formula>
      <formula>1</formula>
    </cfRule>
  </conditionalFormatting>
  <conditionalFormatting sqref="C11">
    <cfRule type="cellIs" dxfId="2147" priority="2900" operator="between">
      <formula>0.00000001</formula>
      <formula>1</formula>
    </cfRule>
  </conditionalFormatting>
  <conditionalFormatting sqref="E11">
    <cfRule type="cellIs" dxfId="2146" priority="2898" operator="between">
      <formula>0.00000001</formula>
      <formula>1</formula>
    </cfRule>
  </conditionalFormatting>
  <conditionalFormatting sqref="E11">
    <cfRule type="cellIs" dxfId="2145" priority="2896" operator="between">
      <formula>0.00000001</formula>
      <formula>1</formula>
    </cfRule>
  </conditionalFormatting>
  <conditionalFormatting sqref="C11">
    <cfRule type="cellIs" dxfId="2144" priority="2901" operator="between">
      <formula>0.0001</formula>
      <formula>0.44999</formula>
    </cfRule>
  </conditionalFormatting>
  <conditionalFormatting sqref="C11">
    <cfRule type="cellIs" dxfId="2143" priority="2899" operator="between">
      <formula>0.00000001</formula>
      <formula>1</formula>
    </cfRule>
  </conditionalFormatting>
  <conditionalFormatting sqref="G11">
    <cfRule type="cellIs" dxfId="2142" priority="2897" operator="between">
      <formula>0.00000001</formula>
      <formula>1</formula>
    </cfRule>
  </conditionalFormatting>
  <conditionalFormatting sqref="G11">
    <cfRule type="cellIs" dxfId="2141" priority="2895" operator="between">
      <formula>0.00000001</formula>
      <formula>1</formula>
    </cfRule>
  </conditionalFormatting>
  <conditionalFormatting sqref="E18">
    <cfRule type="cellIs" dxfId="2140" priority="2894" operator="between">
      <formula>0.00000001</formula>
      <formula>1</formula>
    </cfRule>
  </conditionalFormatting>
  <conditionalFormatting sqref="E18">
    <cfRule type="cellIs" dxfId="2139" priority="2892" operator="between">
      <formula>0.00000001</formula>
      <formula>1</formula>
    </cfRule>
  </conditionalFormatting>
  <conditionalFormatting sqref="G18">
    <cfRule type="cellIs" dxfId="2138" priority="2893" operator="between">
      <formula>0.00000001</formula>
      <formula>1</formula>
    </cfRule>
  </conditionalFormatting>
  <conditionalFormatting sqref="G18">
    <cfRule type="cellIs" dxfId="2137" priority="2891" operator="between">
      <formula>0.00000001</formula>
      <formula>1</formula>
    </cfRule>
  </conditionalFormatting>
  <conditionalFormatting sqref="C17">
    <cfRule type="cellIs" dxfId="2136" priority="2889" operator="between">
      <formula>0.00000001</formula>
      <formula>1</formula>
    </cfRule>
  </conditionalFormatting>
  <conditionalFormatting sqref="E17">
    <cfRule type="cellIs" dxfId="2135" priority="2887" operator="between">
      <formula>0.00000001</formula>
      <formula>1</formula>
    </cfRule>
  </conditionalFormatting>
  <conditionalFormatting sqref="E17">
    <cfRule type="cellIs" dxfId="2134" priority="2885" operator="between">
      <formula>0.00000001</formula>
      <formula>1</formula>
    </cfRule>
  </conditionalFormatting>
  <conditionalFormatting sqref="C17">
    <cfRule type="cellIs" dxfId="2133" priority="2890" operator="between">
      <formula>0.0001</formula>
      <formula>0.44999</formula>
    </cfRule>
  </conditionalFormatting>
  <conditionalFormatting sqref="C17">
    <cfRule type="cellIs" dxfId="2132" priority="2888" operator="between">
      <formula>0.00000001</formula>
      <formula>1</formula>
    </cfRule>
  </conditionalFormatting>
  <conditionalFormatting sqref="G17">
    <cfRule type="cellIs" dxfId="2131" priority="2886" operator="between">
      <formula>0.00000001</formula>
      <formula>1</formula>
    </cfRule>
  </conditionalFormatting>
  <conditionalFormatting sqref="G17">
    <cfRule type="cellIs" dxfId="2130" priority="2884" operator="between">
      <formula>0.00000001</formula>
      <formula>1</formula>
    </cfRule>
  </conditionalFormatting>
  <conditionalFormatting sqref="E15:E16">
    <cfRule type="cellIs" dxfId="2129" priority="2883" operator="between">
      <formula>0.00000001</formula>
      <formula>1</formula>
    </cfRule>
  </conditionalFormatting>
  <conditionalFormatting sqref="G15:G16">
    <cfRule type="cellIs" dxfId="2128" priority="2882" operator="between">
      <formula>0.00000001</formula>
      <formula>1</formula>
    </cfRule>
  </conditionalFormatting>
  <conditionalFormatting sqref="E15:E16">
    <cfRule type="cellIs" dxfId="2127" priority="2881" operator="between">
      <formula>0.00000001</formula>
      <formula>1</formula>
    </cfRule>
  </conditionalFormatting>
  <conditionalFormatting sqref="G15:G16">
    <cfRule type="cellIs" dxfId="2126" priority="2880" operator="between">
      <formula>0.00000001</formula>
      <formula>1</formula>
    </cfRule>
  </conditionalFormatting>
  <conditionalFormatting sqref="I15:I16">
    <cfRule type="cellIs" dxfId="2125" priority="2879" operator="between">
      <formula>0.0001</formula>
      <formula>0.44999</formula>
    </cfRule>
  </conditionalFormatting>
  <conditionalFormatting sqref="E18">
    <cfRule type="cellIs" dxfId="2124" priority="2878" operator="between">
      <formula>0.00000001</formula>
      <formula>1</formula>
    </cfRule>
  </conditionalFormatting>
  <conditionalFormatting sqref="G18">
    <cfRule type="cellIs" dxfId="2123" priority="2877" operator="between">
      <formula>0.00000001</formula>
      <formula>1</formula>
    </cfRule>
  </conditionalFormatting>
  <conditionalFormatting sqref="E18">
    <cfRule type="cellIs" dxfId="2122" priority="2876" operator="between">
      <formula>0.00000001</formula>
      <formula>1</formula>
    </cfRule>
  </conditionalFormatting>
  <conditionalFormatting sqref="G18">
    <cfRule type="cellIs" dxfId="2121" priority="2875" operator="between">
      <formula>0.00000001</formula>
      <formula>1</formula>
    </cfRule>
  </conditionalFormatting>
  <conditionalFormatting sqref="E17">
    <cfRule type="cellIs" dxfId="2120" priority="2874" operator="between">
      <formula>0.00000001</formula>
      <formula>1</formula>
    </cfRule>
  </conditionalFormatting>
  <conditionalFormatting sqref="E17">
    <cfRule type="cellIs" dxfId="2119" priority="2872" operator="between">
      <formula>0.00000001</formula>
      <formula>1</formula>
    </cfRule>
  </conditionalFormatting>
  <conditionalFormatting sqref="G17">
    <cfRule type="cellIs" dxfId="2118" priority="2873" operator="between">
      <formula>0.00000001</formula>
      <formula>1</formula>
    </cfRule>
  </conditionalFormatting>
  <conditionalFormatting sqref="G17">
    <cfRule type="cellIs" dxfId="2117" priority="2871" operator="between">
      <formula>0.00000001</formula>
      <formula>1</formula>
    </cfRule>
  </conditionalFormatting>
  <conditionalFormatting sqref="C16">
    <cfRule type="cellIs" dxfId="2116" priority="2869" operator="between">
      <formula>0.00000001</formula>
      <formula>1</formula>
    </cfRule>
  </conditionalFormatting>
  <conditionalFormatting sqref="E16">
    <cfRule type="cellIs" dxfId="2115" priority="2867" operator="between">
      <formula>0.00000001</formula>
      <formula>1</formula>
    </cfRule>
  </conditionalFormatting>
  <conditionalFormatting sqref="E16">
    <cfRule type="cellIs" dxfId="2114" priority="2865" operator="between">
      <formula>0.00000001</formula>
      <formula>1</formula>
    </cfRule>
  </conditionalFormatting>
  <conditionalFormatting sqref="C16">
    <cfRule type="cellIs" dxfId="2113" priority="2870" operator="between">
      <formula>0.0001</formula>
      <formula>0.44999</formula>
    </cfRule>
  </conditionalFormatting>
  <conditionalFormatting sqref="C16">
    <cfRule type="cellIs" dxfId="2112" priority="2868" operator="between">
      <formula>0.00000001</formula>
      <formula>1</formula>
    </cfRule>
  </conditionalFormatting>
  <conditionalFormatting sqref="G16">
    <cfRule type="cellIs" dxfId="2111" priority="2866" operator="between">
      <formula>0.00000001</formula>
      <formula>1</formula>
    </cfRule>
  </conditionalFormatting>
  <conditionalFormatting sqref="G16">
    <cfRule type="cellIs" dxfId="2110" priority="2864" operator="between">
      <formula>0.00000001</formula>
      <formula>1</formula>
    </cfRule>
  </conditionalFormatting>
  <conditionalFormatting sqref="C20">
    <cfRule type="cellIs" dxfId="2109" priority="2858" operator="between">
      <formula>0.00000001</formula>
      <formula>1</formula>
    </cfRule>
  </conditionalFormatting>
  <conditionalFormatting sqref="C20">
    <cfRule type="cellIs" dxfId="2108" priority="2863" operator="between">
      <formula>0.00000001</formula>
      <formula>1</formula>
    </cfRule>
  </conditionalFormatting>
  <conditionalFormatting sqref="I20">
    <cfRule type="cellIs" dxfId="2107" priority="2862" operator="between">
      <formula>0.000001</formula>
      <formula>1</formula>
    </cfRule>
  </conditionalFormatting>
  <conditionalFormatting sqref="I20">
    <cfRule type="cellIs" dxfId="2106" priority="2860" operator="between">
      <formula>0.000001</formula>
      <formula>1</formula>
    </cfRule>
  </conditionalFormatting>
  <conditionalFormatting sqref="C20">
    <cfRule type="cellIs" dxfId="2105" priority="2861" operator="between">
      <formula>0.00000001</formula>
      <formula>1</formula>
    </cfRule>
  </conditionalFormatting>
  <conditionalFormatting sqref="C20">
    <cfRule type="cellIs" dxfId="2104" priority="2859" operator="between">
      <formula>0.00000001</formula>
      <formula>1</formula>
    </cfRule>
  </conditionalFormatting>
  <conditionalFormatting sqref="E20">
    <cfRule type="cellIs" dxfId="2103" priority="2857" operator="between">
      <formula>0.00000001</formula>
      <formula>1</formula>
    </cfRule>
  </conditionalFormatting>
  <conditionalFormatting sqref="G20">
    <cfRule type="cellIs" dxfId="2102" priority="2856" operator="between">
      <formula>0.00000001</formula>
      <formula>1</formula>
    </cfRule>
  </conditionalFormatting>
  <conditionalFormatting sqref="C20">
    <cfRule type="cellIs" dxfId="2101" priority="2855" operator="between">
      <formula>0.00000001</formula>
      <formula>1</formula>
    </cfRule>
  </conditionalFormatting>
  <conditionalFormatting sqref="I20">
    <cfRule type="cellIs" dxfId="2100" priority="2854" operator="between">
      <formula>0.000001</formula>
      <formula>1</formula>
    </cfRule>
  </conditionalFormatting>
  <conditionalFormatting sqref="C20">
    <cfRule type="cellIs" dxfId="2099" priority="2853" operator="between">
      <formula>0.00000001</formula>
      <formula>1</formula>
    </cfRule>
  </conditionalFormatting>
  <conditionalFormatting sqref="I20">
    <cfRule type="cellIs" dxfId="2098" priority="2852" operator="between">
      <formula>0.000001</formula>
      <formula>1</formula>
    </cfRule>
  </conditionalFormatting>
  <conditionalFormatting sqref="I20">
    <cfRule type="cellIs" dxfId="2097" priority="2850" operator="between">
      <formula>0.000001</formula>
      <formula>1</formula>
    </cfRule>
  </conditionalFormatting>
  <conditionalFormatting sqref="C20">
    <cfRule type="cellIs" dxfId="2096" priority="2851" operator="between">
      <formula>0.00000001</formula>
      <formula>1</formula>
    </cfRule>
  </conditionalFormatting>
  <conditionalFormatting sqref="E21">
    <cfRule type="cellIs" dxfId="2095" priority="2849" operator="between">
      <formula>0.00000001</formula>
      <formula>1</formula>
    </cfRule>
  </conditionalFormatting>
  <conditionalFormatting sqref="G21">
    <cfRule type="cellIs" dxfId="2094" priority="2848" operator="between">
      <formula>0.00000001</formula>
      <formula>1</formula>
    </cfRule>
  </conditionalFormatting>
  <conditionalFormatting sqref="E21">
    <cfRule type="cellIs" dxfId="2093" priority="2847" operator="between">
      <formula>0.00000001</formula>
      <formula>1</formula>
    </cfRule>
  </conditionalFormatting>
  <conditionalFormatting sqref="G21">
    <cfRule type="cellIs" dxfId="2092" priority="2846" operator="between">
      <formula>0.00000001</formula>
      <formula>1</formula>
    </cfRule>
  </conditionalFormatting>
  <conditionalFormatting sqref="C22">
    <cfRule type="cellIs" dxfId="2091" priority="2840" operator="between">
      <formula>0.00000001</formula>
      <formula>1</formula>
    </cfRule>
  </conditionalFormatting>
  <conditionalFormatting sqref="C22">
    <cfRule type="cellIs" dxfId="2090" priority="2845" operator="between">
      <formula>0.00000001</formula>
      <formula>1</formula>
    </cfRule>
  </conditionalFormatting>
  <conditionalFormatting sqref="I22">
    <cfRule type="cellIs" dxfId="2089" priority="2844" operator="between">
      <formula>0.000001</formula>
      <formula>1</formula>
    </cfRule>
  </conditionalFormatting>
  <conditionalFormatting sqref="I22">
    <cfRule type="cellIs" dxfId="2088" priority="2842" operator="between">
      <formula>0.000001</formula>
      <formula>1</formula>
    </cfRule>
  </conditionalFormatting>
  <conditionalFormatting sqref="C22">
    <cfRule type="cellIs" dxfId="2087" priority="2843" operator="between">
      <formula>0.00000001</formula>
      <formula>1</formula>
    </cfRule>
  </conditionalFormatting>
  <conditionalFormatting sqref="C22">
    <cfRule type="cellIs" dxfId="2086" priority="2841" operator="between">
      <formula>0.00000001</formula>
      <formula>1</formula>
    </cfRule>
  </conditionalFormatting>
  <conditionalFormatting sqref="E22">
    <cfRule type="cellIs" dxfId="2085" priority="2839" operator="between">
      <formula>0.00000001</formula>
      <formula>1</formula>
    </cfRule>
  </conditionalFormatting>
  <conditionalFormatting sqref="G22">
    <cfRule type="cellIs" dxfId="2084" priority="2838" operator="between">
      <formula>0.00000001</formula>
      <formula>1</formula>
    </cfRule>
  </conditionalFormatting>
  <conditionalFormatting sqref="C22">
    <cfRule type="cellIs" dxfId="2083" priority="2837" operator="between">
      <formula>0.00000001</formula>
      <formula>1</formula>
    </cfRule>
  </conditionalFormatting>
  <conditionalFormatting sqref="I22">
    <cfRule type="cellIs" dxfId="2082" priority="2836" operator="between">
      <formula>0.000001</formula>
      <formula>1</formula>
    </cfRule>
  </conditionalFormatting>
  <conditionalFormatting sqref="C22">
    <cfRule type="cellIs" dxfId="2081" priority="2835" operator="between">
      <formula>0.00000001</formula>
      <formula>1</formula>
    </cfRule>
  </conditionalFormatting>
  <conditionalFormatting sqref="I22">
    <cfRule type="cellIs" dxfId="2080" priority="2834" operator="between">
      <formula>0.000001</formula>
      <formula>1</formula>
    </cfRule>
  </conditionalFormatting>
  <conditionalFormatting sqref="I22">
    <cfRule type="cellIs" dxfId="2079" priority="2832" operator="between">
      <formula>0.000001</formula>
      <formula>1</formula>
    </cfRule>
  </conditionalFormatting>
  <conditionalFormatting sqref="C22">
    <cfRule type="cellIs" dxfId="2078" priority="2833" operator="between">
      <formula>0.00000001</formula>
      <formula>1</formula>
    </cfRule>
  </conditionalFormatting>
  <conditionalFormatting sqref="E23">
    <cfRule type="cellIs" dxfId="2077" priority="2831" operator="between">
      <formula>0.00000001</formula>
      <formula>1</formula>
    </cfRule>
  </conditionalFormatting>
  <conditionalFormatting sqref="G23">
    <cfRule type="cellIs" dxfId="2076" priority="2830" operator="between">
      <formula>0.00000001</formula>
      <formula>1</formula>
    </cfRule>
  </conditionalFormatting>
  <conditionalFormatting sqref="E23">
    <cfRule type="cellIs" dxfId="2075" priority="2829" operator="between">
      <formula>0.00000001</formula>
      <formula>1</formula>
    </cfRule>
  </conditionalFormatting>
  <conditionalFormatting sqref="G23">
    <cfRule type="cellIs" dxfId="2074" priority="2828" operator="between">
      <formula>0.00000001</formula>
      <formula>1</formula>
    </cfRule>
  </conditionalFormatting>
  <conditionalFormatting sqref="C25">
    <cfRule type="cellIs" dxfId="2073" priority="2822" operator="between">
      <formula>0.00000001</formula>
      <formula>1</formula>
    </cfRule>
  </conditionalFormatting>
  <conditionalFormatting sqref="C25">
    <cfRule type="cellIs" dxfId="2072" priority="2827" operator="between">
      <formula>0.00000001</formula>
      <formula>1</formula>
    </cfRule>
  </conditionalFormatting>
  <conditionalFormatting sqref="I25">
    <cfRule type="cellIs" dxfId="2071" priority="2826" operator="between">
      <formula>0.000001</formula>
      <formula>1</formula>
    </cfRule>
  </conditionalFormatting>
  <conditionalFormatting sqref="I25">
    <cfRule type="cellIs" dxfId="2070" priority="2824" operator="between">
      <formula>0.000001</formula>
      <formula>1</formula>
    </cfRule>
  </conditionalFormatting>
  <conditionalFormatting sqref="C25">
    <cfRule type="cellIs" dxfId="2069" priority="2825" operator="between">
      <formula>0.00000001</formula>
      <formula>1</formula>
    </cfRule>
  </conditionalFormatting>
  <conditionalFormatting sqref="C25">
    <cfRule type="cellIs" dxfId="2068" priority="2823" operator="between">
      <formula>0.00000001</formula>
      <formula>1</formula>
    </cfRule>
  </conditionalFormatting>
  <conditionalFormatting sqref="E25">
    <cfRule type="cellIs" dxfId="2067" priority="2821" operator="between">
      <formula>0.00000001</formula>
      <formula>1</formula>
    </cfRule>
  </conditionalFormatting>
  <conditionalFormatting sqref="G25">
    <cfRule type="cellIs" dxfId="2066" priority="2820" operator="between">
      <formula>0.00000001</formula>
      <formula>1</formula>
    </cfRule>
  </conditionalFormatting>
  <conditionalFormatting sqref="C25">
    <cfRule type="cellIs" dxfId="2065" priority="2819" operator="between">
      <formula>0.00000001</formula>
      <formula>1</formula>
    </cfRule>
  </conditionalFormatting>
  <conditionalFormatting sqref="I25">
    <cfRule type="cellIs" dxfId="2064" priority="2818" operator="between">
      <formula>0.000001</formula>
      <formula>1</formula>
    </cfRule>
  </conditionalFormatting>
  <conditionalFormatting sqref="C25">
    <cfRule type="cellIs" dxfId="2063" priority="2817" operator="between">
      <formula>0.00000001</formula>
      <formula>1</formula>
    </cfRule>
  </conditionalFormatting>
  <conditionalFormatting sqref="I25">
    <cfRule type="cellIs" dxfId="2062" priority="2816" operator="between">
      <formula>0.000001</formula>
      <formula>1</formula>
    </cfRule>
  </conditionalFormatting>
  <conditionalFormatting sqref="I25">
    <cfRule type="cellIs" dxfId="2061" priority="2814" operator="between">
      <formula>0.000001</formula>
      <formula>1</formula>
    </cfRule>
  </conditionalFormatting>
  <conditionalFormatting sqref="C25">
    <cfRule type="cellIs" dxfId="2060" priority="2815" operator="between">
      <formula>0.00000001</formula>
      <formula>1</formula>
    </cfRule>
  </conditionalFormatting>
  <conditionalFormatting sqref="E26">
    <cfRule type="cellIs" dxfId="2059" priority="2813" operator="between">
      <formula>0.00000001</formula>
      <formula>1</formula>
    </cfRule>
  </conditionalFormatting>
  <conditionalFormatting sqref="G26">
    <cfRule type="cellIs" dxfId="2058" priority="2812" operator="between">
      <formula>0.00000001</formula>
      <formula>1</formula>
    </cfRule>
  </conditionalFormatting>
  <conditionalFormatting sqref="E26">
    <cfRule type="cellIs" dxfId="2057" priority="2811" operator="between">
      <formula>0.00000001</formula>
      <formula>1</formula>
    </cfRule>
  </conditionalFormatting>
  <conditionalFormatting sqref="G26">
    <cfRule type="cellIs" dxfId="2056" priority="2810" operator="between">
      <formula>0.00000001</formula>
      <formula>1</formula>
    </cfRule>
  </conditionalFormatting>
  <conditionalFormatting sqref="C28">
    <cfRule type="cellIs" dxfId="2055" priority="2804" operator="between">
      <formula>0.00000001</formula>
      <formula>1</formula>
    </cfRule>
  </conditionalFormatting>
  <conditionalFormatting sqref="C28">
    <cfRule type="cellIs" dxfId="2054" priority="2808" operator="between">
      <formula>0.00000001</formula>
      <formula>1</formula>
    </cfRule>
  </conditionalFormatting>
  <conditionalFormatting sqref="C28">
    <cfRule type="cellIs" dxfId="2053" priority="2806" operator="between">
      <formula>0.00000001</formula>
      <formula>1</formula>
    </cfRule>
  </conditionalFormatting>
  <conditionalFormatting sqref="C28">
    <cfRule type="cellIs" dxfId="2052" priority="2809" operator="between">
      <formula>0.00000001</formula>
      <formula>1</formula>
    </cfRule>
  </conditionalFormatting>
  <conditionalFormatting sqref="C28">
    <cfRule type="cellIs" dxfId="2051" priority="2792" operator="between">
      <formula>0.00000001</formula>
      <formula>1</formula>
    </cfRule>
  </conditionalFormatting>
  <conditionalFormatting sqref="C28">
    <cfRule type="cellIs" dxfId="2050" priority="2802" operator="between">
      <formula>0.00000001</formula>
      <formula>1</formula>
    </cfRule>
  </conditionalFormatting>
  <conditionalFormatting sqref="C28">
    <cfRule type="cellIs" dxfId="2049" priority="2800" operator="between">
      <formula>0.00000001</formula>
      <formula>1</formula>
    </cfRule>
  </conditionalFormatting>
  <conditionalFormatting sqref="C28">
    <cfRule type="cellIs" dxfId="2048" priority="2798" operator="between">
      <formula>0.00000001</formula>
      <formula>1</formula>
    </cfRule>
  </conditionalFormatting>
  <conditionalFormatting sqref="C28">
    <cfRule type="cellIs" dxfId="2047" priority="2796" operator="between">
      <formula>0.00000001</formula>
      <formula>1</formula>
    </cfRule>
  </conditionalFormatting>
  <conditionalFormatting sqref="C28">
    <cfRule type="cellIs" dxfId="2046" priority="2794" operator="between">
      <formula>0.00000001</formula>
      <formula>1</formula>
    </cfRule>
  </conditionalFormatting>
  <conditionalFormatting sqref="C28">
    <cfRule type="cellIs" dxfId="2045" priority="2791" operator="between">
      <formula>0.00000001</formula>
      <formula>1</formula>
    </cfRule>
  </conditionalFormatting>
  <conditionalFormatting sqref="C28">
    <cfRule type="cellIs" dxfId="2044" priority="2797" operator="between">
      <formula>0.00000001</formula>
      <formula>1</formula>
    </cfRule>
  </conditionalFormatting>
  <conditionalFormatting sqref="C28">
    <cfRule type="cellIs" dxfId="2043" priority="2807" operator="between">
      <formula>0.00000001</formula>
      <formula>1</formula>
    </cfRule>
  </conditionalFormatting>
  <conditionalFormatting sqref="C28">
    <cfRule type="cellIs" dxfId="2042" priority="2805" operator="between">
      <formula>0.00000001</formula>
      <formula>1</formula>
    </cfRule>
  </conditionalFormatting>
  <conditionalFormatting sqref="C28">
    <cfRule type="cellIs" dxfId="2041" priority="2803" operator="between">
      <formula>0.00000001</formula>
      <formula>1</formula>
    </cfRule>
  </conditionalFormatting>
  <conditionalFormatting sqref="C28">
    <cfRule type="cellIs" dxfId="2040" priority="2801" operator="between">
      <formula>0.00000001</formula>
      <formula>1</formula>
    </cfRule>
  </conditionalFormatting>
  <conditionalFormatting sqref="C28">
    <cfRule type="cellIs" dxfId="2039" priority="2799" operator="between">
      <formula>0.00000001</formula>
      <formula>1</formula>
    </cfRule>
  </conditionalFormatting>
  <conditionalFormatting sqref="C28">
    <cfRule type="cellIs" dxfId="2038" priority="2763" operator="between">
      <formula>0.00000001</formula>
      <formula>1</formula>
    </cfRule>
  </conditionalFormatting>
  <conditionalFormatting sqref="C28">
    <cfRule type="cellIs" dxfId="2037" priority="2766" operator="between">
      <formula>0.00000001</formula>
      <formula>1</formula>
    </cfRule>
  </conditionalFormatting>
  <conditionalFormatting sqref="C28">
    <cfRule type="cellIs" dxfId="2036" priority="2764" operator="between">
      <formula>0.00000001</formula>
      <formula>1</formula>
    </cfRule>
  </conditionalFormatting>
  <conditionalFormatting sqref="C28">
    <cfRule type="cellIs" dxfId="2035" priority="2790" operator="between">
      <formula>0.00000001</formula>
      <formula>1</formula>
    </cfRule>
  </conditionalFormatting>
  <conditionalFormatting sqref="C28">
    <cfRule type="cellIs" dxfId="2034" priority="2769" operator="between">
      <formula>0.00000001</formula>
      <formula>1</formula>
    </cfRule>
  </conditionalFormatting>
  <conditionalFormatting sqref="C28">
    <cfRule type="cellIs" dxfId="2033" priority="2767" operator="between">
      <formula>0.00000001</formula>
      <formula>1</formula>
    </cfRule>
  </conditionalFormatting>
  <conditionalFormatting sqref="C28">
    <cfRule type="cellIs" dxfId="2032" priority="2761" operator="between">
      <formula>0.00000001</formula>
      <formula>1</formula>
    </cfRule>
  </conditionalFormatting>
  <conditionalFormatting sqref="C28">
    <cfRule type="cellIs" dxfId="2031" priority="2795" operator="between">
      <formula>0.00000001</formula>
      <formula>1</formula>
    </cfRule>
  </conditionalFormatting>
  <conditionalFormatting sqref="C28">
    <cfRule type="cellIs" dxfId="2030" priority="2793" operator="between">
      <formula>0.00000001</formula>
      <formula>1</formula>
    </cfRule>
  </conditionalFormatting>
  <conditionalFormatting sqref="C28">
    <cfRule type="cellIs" dxfId="2029" priority="2789" operator="between">
      <formula>0.00000001</formula>
      <formula>1</formula>
    </cfRule>
  </conditionalFormatting>
  <conditionalFormatting sqref="C28">
    <cfRule type="cellIs" dxfId="2028" priority="2788" operator="between">
      <formula>0.00000001</formula>
      <formula>1</formula>
    </cfRule>
  </conditionalFormatting>
  <conditionalFormatting sqref="C28">
    <cfRule type="cellIs" dxfId="2027" priority="2771" operator="between">
      <formula>0.00000001</formula>
      <formula>1</formula>
    </cfRule>
  </conditionalFormatting>
  <conditionalFormatting sqref="C28">
    <cfRule type="cellIs" dxfId="2026" priority="2787" operator="between">
      <formula>0.00000001</formula>
      <formula>1</formula>
    </cfRule>
  </conditionalFormatting>
  <conditionalFormatting sqref="I28">
    <cfRule type="cellIs" dxfId="2025" priority="2786" operator="between">
      <formula>0.000001</formula>
      <formula>1</formula>
    </cfRule>
  </conditionalFormatting>
  <conditionalFormatting sqref="C28">
    <cfRule type="cellIs" dxfId="2024" priority="2785" operator="between">
      <formula>0.00000001</formula>
      <formula>1</formula>
    </cfRule>
  </conditionalFormatting>
  <conditionalFormatting sqref="I28">
    <cfRule type="cellIs" dxfId="2023" priority="2784" operator="between">
      <formula>0.000001</formula>
      <formula>1</formula>
    </cfRule>
  </conditionalFormatting>
  <conditionalFormatting sqref="I28">
    <cfRule type="cellIs" dxfId="2022" priority="2776" operator="between">
      <formula>0.000001</formula>
      <formula>1</formula>
    </cfRule>
  </conditionalFormatting>
  <conditionalFormatting sqref="I28">
    <cfRule type="cellIs" dxfId="2021" priority="2782" operator="between">
      <formula>0.000001</formula>
      <formula>1</formula>
    </cfRule>
  </conditionalFormatting>
  <conditionalFormatting sqref="C28">
    <cfRule type="cellIs" dxfId="2020" priority="2783" operator="between">
      <formula>0.00000001</formula>
      <formula>1</formula>
    </cfRule>
  </conditionalFormatting>
  <conditionalFormatting sqref="I28">
    <cfRule type="cellIs" dxfId="2019" priority="2780" operator="between">
      <formula>0.000001</formula>
      <formula>1</formula>
    </cfRule>
  </conditionalFormatting>
  <conditionalFormatting sqref="C28">
    <cfRule type="cellIs" dxfId="2018" priority="2781" operator="between">
      <formula>0.00000001</formula>
      <formula>1</formula>
    </cfRule>
  </conditionalFormatting>
  <conditionalFormatting sqref="C28">
    <cfRule type="cellIs" dxfId="2017" priority="2779" operator="between">
      <formula>0.00000001</formula>
      <formula>1</formula>
    </cfRule>
  </conditionalFormatting>
  <conditionalFormatting sqref="I28">
    <cfRule type="cellIs" dxfId="2016" priority="2778" operator="between">
      <formula>0.000001</formula>
      <formula>1</formula>
    </cfRule>
  </conditionalFormatting>
  <conditionalFormatting sqref="C28">
    <cfRule type="cellIs" dxfId="2015" priority="2777" operator="between">
      <formula>0.00000001</formula>
      <formula>1</formula>
    </cfRule>
  </conditionalFormatting>
  <conditionalFormatting sqref="I28">
    <cfRule type="cellIs" dxfId="2014" priority="2774" operator="between">
      <formula>0.000001</formula>
      <formula>1</formula>
    </cfRule>
  </conditionalFormatting>
  <conditionalFormatting sqref="C28">
    <cfRule type="cellIs" dxfId="2013" priority="2775" operator="between">
      <formula>0.00000001</formula>
      <formula>1</formula>
    </cfRule>
  </conditionalFormatting>
  <conditionalFormatting sqref="C28">
    <cfRule type="cellIs" dxfId="2012" priority="2773" operator="between">
      <formula>0.00000001</formula>
      <formula>1</formula>
    </cfRule>
  </conditionalFormatting>
  <conditionalFormatting sqref="I28">
    <cfRule type="cellIs" dxfId="2011" priority="2772" operator="between">
      <formula>0.000001</formula>
      <formula>1</formula>
    </cfRule>
  </conditionalFormatting>
  <conditionalFormatting sqref="C28">
    <cfRule type="cellIs" dxfId="2010" priority="2770" operator="between">
      <formula>0.00000001</formula>
      <formula>1</formula>
    </cfRule>
  </conditionalFormatting>
  <conditionalFormatting sqref="C28">
    <cfRule type="cellIs" dxfId="2009" priority="2768" operator="between">
      <formula>0.00000001</formula>
      <formula>1</formula>
    </cfRule>
  </conditionalFormatting>
  <conditionalFormatting sqref="C28">
    <cfRule type="cellIs" dxfId="2008" priority="2765" operator="between">
      <formula>0.00000001</formula>
      <formula>1</formula>
    </cfRule>
  </conditionalFormatting>
  <conditionalFormatting sqref="C28">
    <cfRule type="cellIs" dxfId="2007" priority="2762" operator="between">
      <formula>0.00000001</formula>
      <formula>1</formula>
    </cfRule>
  </conditionalFormatting>
  <conditionalFormatting sqref="C28">
    <cfRule type="cellIs" dxfId="2006" priority="2760" operator="between">
      <formula>0.00000001</formula>
      <formula>1</formula>
    </cfRule>
  </conditionalFormatting>
  <conditionalFormatting sqref="C28">
    <cfRule type="cellIs" dxfId="2005" priority="2758" operator="between">
      <formula>0.00000001</formula>
      <formula>1</formula>
    </cfRule>
  </conditionalFormatting>
  <conditionalFormatting sqref="C28">
    <cfRule type="cellIs" dxfId="2004" priority="2759" operator="between">
      <formula>0.00000001</formula>
      <formula>1</formula>
    </cfRule>
  </conditionalFormatting>
  <conditionalFormatting sqref="C28">
    <cfRule type="cellIs" dxfId="2003" priority="2757" operator="between">
      <formula>0.00000001</formula>
      <formula>1</formula>
    </cfRule>
  </conditionalFormatting>
  <conditionalFormatting sqref="C28">
    <cfRule type="cellIs" dxfId="2002" priority="2756" operator="between">
      <formula>0.00000001</formula>
      <formula>1</formula>
    </cfRule>
  </conditionalFormatting>
  <conditionalFormatting sqref="C28">
    <cfRule type="cellIs" dxfId="2001" priority="2746" operator="between">
      <formula>0.00000001</formula>
      <formula>1</formula>
    </cfRule>
  </conditionalFormatting>
  <conditionalFormatting sqref="C28">
    <cfRule type="cellIs" dxfId="2000" priority="2744" operator="between">
      <formula>0.00000001</formula>
      <formula>1</formula>
    </cfRule>
  </conditionalFormatting>
  <conditionalFormatting sqref="C28">
    <cfRule type="cellIs" dxfId="1999" priority="2743" operator="between">
      <formula>0.00000001</formula>
      <formula>1</formula>
    </cfRule>
  </conditionalFormatting>
  <conditionalFormatting sqref="C28">
    <cfRule type="cellIs" dxfId="1998" priority="2755" operator="between">
      <formula>0.00000001</formula>
      <formula>1</formula>
    </cfRule>
  </conditionalFormatting>
  <conditionalFormatting sqref="C28">
    <cfRule type="cellIs" dxfId="1997" priority="2754" operator="between">
      <formula>0.00000001</formula>
      <formula>1</formula>
    </cfRule>
  </conditionalFormatting>
  <conditionalFormatting sqref="C28">
    <cfRule type="cellIs" dxfId="1996" priority="2753" operator="between">
      <formula>0.00000001</formula>
      <formula>1</formula>
    </cfRule>
  </conditionalFormatting>
  <conditionalFormatting sqref="C28">
    <cfRule type="cellIs" dxfId="1995" priority="2752" operator="between">
      <formula>0.00000001</formula>
      <formula>1</formula>
    </cfRule>
  </conditionalFormatting>
  <conditionalFormatting sqref="C28">
    <cfRule type="cellIs" dxfId="1994" priority="2751" operator="between">
      <formula>0.00000001</formula>
      <formula>1</formula>
    </cfRule>
  </conditionalFormatting>
  <conditionalFormatting sqref="C28">
    <cfRule type="cellIs" dxfId="1993" priority="2750" operator="between">
      <formula>0.00000001</formula>
      <formula>1</formula>
    </cfRule>
  </conditionalFormatting>
  <conditionalFormatting sqref="C28">
    <cfRule type="cellIs" dxfId="1992" priority="2749" operator="between">
      <formula>0.00000001</formula>
      <formula>1</formula>
    </cfRule>
  </conditionalFormatting>
  <conditionalFormatting sqref="C28">
    <cfRule type="cellIs" dxfId="1991" priority="2748" operator="between">
      <formula>0.00000001</formula>
      <formula>1</formula>
    </cfRule>
  </conditionalFormatting>
  <conditionalFormatting sqref="C28">
    <cfRule type="cellIs" dxfId="1990" priority="2747" operator="between">
      <formula>0.00000001</formula>
      <formula>1</formula>
    </cfRule>
  </conditionalFormatting>
  <conditionalFormatting sqref="C28">
    <cfRule type="cellIs" dxfId="1989" priority="2745" operator="between">
      <formula>0.00000001</formula>
      <formula>1</formula>
    </cfRule>
  </conditionalFormatting>
  <conditionalFormatting sqref="C28">
    <cfRule type="cellIs" dxfId="1988" priority="2742" operator="between">
      <formula>0.00000001</formula>
      <formula>1</formula>
    </cfRule>
  </conditionalFormatting>
  <conditionalFormatting sqref="C27">
    <cfRule type="cellIs" dxfId="1987" priority="2740" operator="between">
      <formula>0.00000001</formula>
      <formula>1</formula>
    </cfRule>
  </conditionalFormatting>
  <conditionalFormatting sqref="C27">
    <cfRule type="cellIs" dxfId="1986" priority="2741" operator="between">
      <formula>0.00000001</formula>
      <formula>1</formula>
    </cfRule>
  </conditionalFormatting>
  <conditionalFormatting sqref="C27">
    <cfRule type="cellIs" dxfId="1985" priority="2739" operator="between">
      <formula>0.00000001</formula>
      <formula>1</formula>
    </cfRule>
  </conditionalFormatting>
  <conditionalFormatting sqref="C27">
    <cfRule type="cellIs" dxfId="1984" priority="2738" operator="between">
      <formula>0.00000001</formula>
      <formula>1</formula>
    </cfRule>
  </conditionalFormatting>
  <conditionalFormatting sqref="C27">
    <cfRule type="cellIs" dxfId="1983" priority="2733" operator="between">
      <formula>0.00000001</formula>
      <formula>1</formula>
    </cfRule>
  </conditionalFormatting>
  <conditionalFormatting sqref="C27">
    <cfRule type="cellIs" dxfId="1982" priority="2725" operator="between">
      <formula>0.00000001</formula>
      <formula>1</formula>
    </cfRule>
  </conditionalFormatting>
  <conditionalFormatting sqref="C27">
    <cfRule type="cellIs" dxfId="1981" priority="2737" operator="between">
      <formula>0.00000001</formula>
      <formula>1</formula>
    </cfRule>
  </conditionalFormatting>
  <conditionalFormatting sqref="C27">
    <cfRule type="cellIs" dxfId="1980" priority="2736" operator="between">
      <formula>0.00000001</formula>
      <formula>1</formula>
    </cfRule>
  </conditionalFormatting>
  <conditionalFormatting sqref="C27">
    <cfRule type="cellIs" dxfId="1979" priority="2735" operator="between">
      <formula>0.00000001</formula>
      <formula>1</formula>
    </cfRule>
  </conditionalFormatting>
  <conditionalFormatting sqref="C27">
    <cfRule type="cellIs" dxfId="1978" priority="2734" operator="between">
      <formula>0.00000001</formula>
      <formula>1</formula>
    </cfRule>
  </conditionalFormatting>
  <conditionalFormatting sqref="C27">
    <cfRule type="cellIs" dxfId="1977" priority="2717" operator="between">
      <formula>0.00000001</formula>
      <formula>1</formula>
    </cfRule>
  </conditionalFormatting>
  <conditionalFormatting sqref="I27">
    <cfRule type="cellIs" dxfId="1976" priority="2732" operator="between">
      <formula>0.000001</formula>
      <formula>1</formula>
    </cfRule>
  </conditionalFormatting>
  <conditionalFormatting sqref="C27">
    <cfRule type="cellIs" dxfId="1975" priority="2731" operator="between">
      <formula>0.00000001</formula>
      <formula>1</formula>
    </cfRule>
  </conditionalFormatting>
  <conditionalFormatting sqref="I27">
    <cfRule type="cellIs" dxfId="1974" priority="2730" operator="between">
      <formula>0.000001</formula>
      <formula>1</formula>
    </cfRule>
  </conditionalFormatting>
  <conditionalFormatting sqref="I27">
    <cfRule type="cellIs" dxfId="1973" priority="2722" operator="between">
      <formula>0.000001</formula>
      <formula>1</formula>
    </cfRule>
  </conditionalFormatting>
  <conditionalFormatting sqref="I27">
    <cfRule type="cellIs" dxfId="1972" priority="2728" operator="between">
      <formula>0.000001</formula>
      <formula>1</formula>
    </cfRule>
  </conditionalFormatting>
  <conditionalFormatting sqref="C27">
    <cfRule type="cellIs" dxfId="1971" priority="2729" operator="between">
      <formula>0.00000001</formula>
      <formula>1</formula>
    </cfRule>
  </conditionalFormatting>
  <conditionalFormatting sqref="I27">
    <cfRule type="cellIs" dxfId="1970" priority="2726" operator="between">
      <formula>0.000001</formula>
      <formula>1</formula>
    </cfRule>
  </conditionalFormatting>
  <conditionalFormatting sqref="C27">
    <cfRule type="cellIs" dxfId="1969" priority="2727" operator="between">
      <formula>0.00000001</formula>
      <formula>1</formula>
    </cfRule>
  </conditionalFormatting>
  <conditionalFormatting sqref="I27">
    <cfRule type="cellIs" dxfId="1968" priority="2724" operator="between">
      <formula>0.000001</formula>
      <formula>1</formula>
    </cfRule>
  </conditionalFormatting>
  <conditionalFormatting sqref="C27">
    <cfRule type="cellIs" dxfId="1967" priority="2723" operator="between">
      <formula>0.00000001</formula>
      <formula>1</formula>
    </cfRule>
  </conditionalFormatting>
  <conditionalFormatting sqref="I27">
    <cfRule type="cellIs" dxfId="1966" priority="2720" operator="between">
      <formula>0.000001</formula>
      <formula>1</formula>
    </cfRule>
  </conditionalFormatting>
  <conditionalFormatting sqref="C27">
    <cfRule type="cellIs" dxfId="1965" priority="2721" operator="between">
      <formula>0.00000001</formula>
      <formula>1</formula>
    </cfRule>
  </conditionalFormatting>
  <conditionalFormatting sqref="C27">
    <cfRule type="cellIs" dxfId="1964" priority="2719" operator="between">
      <formula>0.00000001</formula>
      <formula>1</formula>
    </cfRule>
  </conditionalFormatting>
  <conditionalFormatting sqref="I27">
    <cfRule type="cellIs" dxfId="1963" priority="2718" operator="between">
      <formula>0.000001</formula>
      <formula>1</formula>
    </cfRule>
  </conditionalFormatting>
  <conditionalFormatting sqref="C27">
    <cfRule type="cellIs" dxfId="1962" priority="2716" operator="between">
      <formula>0.00000001</formula>
      <formula>1</formula>
    </cfRule>
  </conditionalFormatting>
  <conditionalFormatting sqref="C27">
    <cfRule type="cellIs" dxfId="1961" priority="2650" operator="between">
      <formula>0.00000001</formula>
      <formula>1</formula>
    </cfRule>
  </conditionalFormatting>
  <conditionalFormatting sqref="C27">
    <cfRule type="cellIs" dxfId="1960" priority="2651" operator="between">
      <formula>0.00000001</formula>
      <formula>1</formula>
    </cfRule>
  </conditionalFormatting>
  <conditionalFormatting sqref="H27">
    <cfRule type="cellIs" dxfId="1959" priority="2715" operator="between">
      <formula>0.000001</formula>
      <formula>1</formula>
    </cfRule>
  </conditionalFormatting>
  <conditionalFormatting sqref="C27">
    <cfRule type="cellIs" dxfId="1958" priority="2391" operator="between">
      <formula>0.00000001</formula>
      <formula>1</formula>
    </cfRule>
  </conditionalFormatting>
  <conditionalFormatting sqref="C27">
    <cfRule type="cellIs" dxfId="1957" priority="2519" operator="between">
      <formula>0.00000001</formula>
      <formula>1</formula>
    </cfRule>
  </conditionalFormatting>
  <conditionalFormatting sqref="C27">
    <cfRule type="cellIs" dxfId="1956" priority="2702" operator="between">
      <formula>0.00000001</formula>
      <formula>1</formula>
    </cfRule>
  </conditionalFormatting>
  <conditionalFormatting sqref="C27">
    <cfRule type="cellIs" dxfId="1955" priority="2690" operator="between">
      <formula>0.00000001</formula>
      <formula>1</formula>
    </cfRule>
  </conditionalFormatting>
  <conditionalFormatting sqref="C27">
    <cfRule type="cellIs" dxfId="1954" priority="2713" operator="between">
      <formula>0.00000001</formula>
      <formula>1</formula>
    </cfRule>
  </conditionalFormatting>
  <conditionalFormatting sqref="C27">
    <cfRule type="cellIs" dxfId="1953" priority="2711" operator="between">
      <formula>0.00000001</formula>
      <formula>1</formula>
    </cfRule>
  </conditionalFormatting>
  <conditionalFormatting sqref="C27">
    <cfRule type="cellIs" dxfId="1952" priority="2709" operator="between">
      <formula>0.00000001</formula>
      <formula>1</formula>
    </cfRule>
  </conditionalFormatting>
  <conditionalFormatting sqref="C27">
    <cfRule type="cellIs" dxfId="1951" priority="2714" operator="between">
      <formula>0.00000001</formula>
      <formula>1</formula>
    </cfRule>
  </conditionalFormatting>
  <conditionalFormatting sqref="C27">
    <cfRule type="cellIs" dxfId="1950" priority="2712" operator="between">
      <formula>0.00000001</formula>
      <formula>1</formula>
    </cfRule>
  </conditionalFormatting>
  <conditionalFormatting sqref="C27">
    <cfRule type="cellIs" dxfId="1949" priority="2710" operator="between">
      <formula>0.00000001</formula>
      <formula>1</formula>
    </cfRule>
  </conditionalFormatting>
  <conditionalFormatting sqref="C27">
    <cfRule type="cellIs" dxfId="1948" priority="2708" operator="between">
      <formula>0.00000001</formula>
      <formula>1</formula>
    </cfRule>
  </conditionalFormatting>
  <conditionalFormatting sqref="C27">
    <cfRule type="cellIs" dxfId="1947" priority="2707" operator="between">
      <formula>0.00000001</formula>
      <formula>1</formula>
    </cfRule>
  </conditionalFormatting>
  <conditionalFormatting sqref="C27">
    <cfRule type="cellIs" dxfId="1946" priority="2706" operator="between">
      <formula>0.00000001</formula>
      <formula>1</formula>
    </cfRule>
  </conditionalFormatting>
  <conditionalFormatting sqref="I27">
    <cfRule type="cellIs" dxfId="1945" priority="2705" operator="between">
      <formula>0.000001</formula>
      <formula>1</formula>
    </cfRule>
  </conditionalFormatting>
  <conditionalFormatting sqref="C27">
    <cfRule type="cellIs" dxfId="1944" priority="2704" operator="between">
      <formula>0.00000001</formula>
      <formula>1</formula>
    </cfRule>
  </conditionalFormatting>
  <conditionalFormatting sqref="I27">
    <cfRule type="cellIs" dxfId="1943" priority="2703" operator="between">
      <formula>0.000001</formula>
      <formula>1</formula>
    </cfRule>
  </conditionalFormatting>
  <conditionalFormatting sqref="I27">
    <cfRule type="cellIs" dxfId="1942" priority="2695" operator="between">
      <formula>0.000001</formula>
      <formula>1</formula>
    </cfRule>
  </conditionalFormatting>
  <conditionalFormatting sqref="I27">
    <cfRule type="cellIs" dxfId="1941" priority="2701" operator="between">
      <formula>0.000001</formula>
      <formula>1</formula>
    </cfRule>
  </conditionalFormatting>
  <conditionalFormatting sqref="I27">
    <cfRule type="cellIs" dxfId="1940" priority="2699" operator="between">
      <formula>0.000001</formula>
      <formula>1</formula>
    </cfRule>
  </conditionalFormatting>
  <conditionalFormatting sqref="C27">
    <cfRule type="cellIs" dxfId="1939" priority="2700" operator="between">
      <formula>0.00000001</formula>
      <formula>1</formula>
    </cfRule>
  </conditionalFormatting>
  <conditionalFormatting sqref="C27">
    <cfRule type="cellIs" dxfId="1938" priority="2698" operator="between">
      <formula>0.00000001</formula>
      <formula>1</formula>
    </cfRule>
  </conditionalFormatting>
  <conditionalFormatting sqref="I27">
    <cfRule type="cellIs" dxfId="1937" priority="2697" operator="between">
      <formula>0.000001</formula>
      <formula>1</formula>
    </cfRule>
  </conditionalFormatting>
  <conditionalFormatting sqref="C27">
    <cfRule type="cellIs" dxfId="1936" priority="2696" operator="between">
      <formula>0.00000001</formula>
      <formula>1</formula>
    </cfRule>
  </conditionalFormatting>
  <conditionalFormatting sqref="I27">
    <cfRule type="cellIs" dxfId="1935" priority="2693" operator="between">
      <formula>0.000001</formula>
      <formula>1</formula>
    </cfRule>
  </conditionalFormatting>
  <conditionalFormatting sqref="C27">
    <cfRule type="cellIs" dxfId="1934" priority="2694" operator="between">
      <formula>0.00000001</formula>
      <formula>1</formula>
    </cfRule>
  </conditionalFormatting>
  <conditionalFormatting sqref="C27">
    <cfRule type="cellIs" dxfId="1933" priority="2692" operator="between">
      <formula>0.00000001</formula>
      <formula>1</formula>
    </cfRule>
  </conditionalFormatting>
  <conditionalFormatting sqref="I27">
    <cfRule type="cellIs" dxfId="1932" priority="2691" operator="between">
      <formula>0.000001</formula>
      <formula>1</formula>
    </cfRule>
  </conditionalFormatting>
  <conditionalFormatting sqref="C27">
    <cfRule type="cellIs" dxfId="1931" priority="2689" operator="between">
      <formula>0.00000001</formula>
      <formula>1</formula>
    </cfRule>
  </conditionalFormatting>
  <conditionalFormatting sqref="C27">
    <cfRule type="cellIs" dxfId="1930" priority="2577" operator="between">
      <formula>0.00000001</formula>
      <formula>1</formula>
    </cfRule>
  </conditionalFormatting>
  <conditionalFormatting sqref="I27">
    <cfRule type="cellIs" dxfId="1929" priority="2576" operator="between">
      <formula>0.000001</formula>
      <formula>1</formula>
    </cfRule>
  </conditionalFormatting>
  <conditionalFormatting sqref="C27">
    <cfRule type="cellIs" dxfId="1928" priority="2575" operator="between">
      <formula>0.00000001</formula>
      <formula>1</formula>
    </cfRule>
  </conditionalFormatting>
  <conditionalFormatting sqref="I27">
    <cfRule type="cellIs" dxfId="1927" priority="2574" operator="between">
      <formula>0.000001</formula>
      <formula>1</formula>
    </cfRule>
  </conditionalFormatting>
  <conditionalFormatting sqref="C27">
    <cfRule type="cellIs" dxfId="1926" priority="2573" operator="between">
      <formula>0.00000001</formula>
      <formula>1</formula>
    </cfRule>
  </conditionalFormatting>
  <conditionalFormatting sqref="C27">
    <cfRule type="cellIs" dxfId="1925" priority="2656" operator="between">
      <formula>0.00000001</formula>
      <formula>1</formula>
    </cfRule>
  </conditionalFormatting>
  <conditionalFormatting sqref="C27">
    <cfRule type="cellIs" dxfId="1924" priority="2659" operator="between">
      <formula>0.00000001</formula>
      <formula>1</formula>
    </cfRule>
  </conditionalFormatting>
  <conditionalFormatting sqref="C27">
    <cfRule type="cellIs" dxfId="1923" priority="2657" operator="between">
      <formula>0.00000001</formula>
      <formula>1</formula>
    </cfRule>
  </conditionalFormatting>
  <conditionalFormatting sqref="C27">
    <cfRule type="cellIs" dxfId="1922" priority="2687" operator="between">
      <formula>0.00000001</formula>
      <formula>1</formula>
    </cfRule>
  </conditionalFormatting>
  <conditionalFormatting sqref="C27">
    <cfRule type="cellIs" dxfId="1921" priority="2685" operator="between">
      <formula>0.00000001</formula>
      <formula>1</formula>
    </cfRule>
  </conditionalFormatting>
  <conditionalFormatting sqref="C27">
    <cfRule type="cellIs" dxfId="1920" priority="2683" operator="between">
      <formula>0.00000001</formula>
      <formula>1</formula>
    </cfRule>
  </conditionalFormatting>
  <conditionalFormatting sqref="C27">
    <cfRule type="cellIs" dxfId="1919" priority="2662" operator="between">
      <formula>0.00000001</formula>
      <formula>1</formula>
    </cfRule>
  </conditionalFormatting>
  <conditionalFormatting sqref="C27">
    <cfRule type="cellIs" dxfId="1918" priority="2660" operator="between">
      <formula>0.00000001</formula>
      <formula>1</formula>
    </cfRule>
  </conditionalFormatting>
  <conditionalFormatting sqref="C27">
    <cfRule type="cellIs" dxfId="1917" priority="2654" operator="between">
      <formula>0.00000001</formula>
      <formula>1</formula>
    </cfRule>
  </conditionalFormatting>
  <conditionalFormatting sqref="C27">
    <cfRule type="cellIs" dxfId="1916" priority="2688" operator="between">
      <formula>0.00000001</formula>
      <formula>1</formula>
    </cfRule>
  </conditionalFormatting>
  <conditionalFormatting sqref="C27">
    <cfRule type="cellIs" dxfId="1915" priority="2686" operator="between">
      <formula>0.00000001</formula>
      <formula>1</formula>
    </cfRule>
  </conditionalFormatting>
  <conditionalFormatting sqref="C27">
    <cfRule type="cellIs" dxfId="1914" priority="2684" operator="between">
      <formula>0.00000001</formula>
      <formula>1</formula>
    </cfRule>
  </conditionalFormatting>
  <conditionalFormatting sqref="C27">
    <cfRule type="cellIs" dxfId="1913" priority="2682" operator="between">
      <formula>0.00000001</formula>
      <formula>1</formula>
    </cfRule>
  </conditionalFormatting>
  <conditionalFormatting sqref="C27">
    <cfRule type="cellIs" dxfId="1912" priority="2681" operator="between">
      <formula>0.00000001</formula>
      <formula>1</formula>
    </cfRule>
  </conditionalFormatting>
  <conditionalFormatting sqref="C27">
    <cfRule type="cellIs" dxfId="1911" priority="2664" operator="between">
      <formula>0.00000001</formula>
      <formula>1</formula>
    </cfRule>
  </conditionalFormatting>
  <conditionalFormatting sqref="C27">
    <cfRule type="cellIs" dxfId="1910" priority="2680" operator="between">
      <formula>0.00000001</formula>
      <formula>1</formula>
    </cfRule>
  </conditionalFormatting>
  <conditionalFormatting sqref="I27">
    <cfRule type="cellIs" dxfId="1909" priority="2679" operator="between">
      <formula>0.000001</formula>
      <formula>1</formula>
    </cfRule>
  </conditionalFormatting>
  <conditionalFormatting sqref="C27">
    <cfRule type="cellIs" dxfId="1908" priority="2678" operator="between">
      <formula>0.00000001</formula>
      <formula>1</formula>
    </cfRule>
  </conditionalFormatting>
  <conditionalFormatting sqref="I27">
    <cfRule type="cellIs" dxfId="1907" priority="2677" operator="between">
      <formula>0.000001</formula>
      <formula>1</formula>
    </cfRule>
  </conditionalFormatting>
  <conditionalFormatting sqref="I27">
    <cfRule type="cellIs" dxfId="1906" priority="2669" operator="between">
      <formula>0.000001</formula>
      <formula>1</formula>
    </cfRule>
  </conditionalFormatting>
  <conditionalFormatting sqref="I27">
    <cfRule type="cellIs" dxfId="1905" priority="2675" operator="between">
      <formula>0.000001</formula>
      <formula>1</formula>
    </cfRule>
  </conditionalFormatting>
  <conditionalFormatting sqref="C27">
    <cfRule type="cellIs" dxfId="1904" priority="2676" operator="between">
      <formula>0.00000001</formula>
      <formula>1</formula>
    </cfRule>
  </conditionalFormatting>
  <conditionalFormatting sqref="I27">
    <cfRule type="cellIs" dxfId="1903" priority="2673" operator="between">
      <formula>0.000001</formula>
      <formula>1</formula>
    </cfRule>
  </conditionalFormatting>
  <conditionalFormatting sqref="C27">
    <cfRule type="cellIs" dxfId="1902" priority="2674" operator="between">
      <formula>0.00000001</formula>
      <formula>1</formula>
    </cfRule>
  </conditionalFormatting>
  <conditionalFormatting sqref="C27">
    <cfRule type="cellIs" dxfId="1901" priority="2672" operator="between">
      <formula>0.00000001</formula>
      <formula>1</formula>
    </cfRule>
  </conditionalFormatting>
  <conditionalFormatting sqref="I27">
    <cfRule type="cellIs" dxfId="1900" priority="2671" operator="between">
      <formula>0.000001</formula>
      <formula>1</formula>
    </cfRule>
  </conditionalFormatting>
  <conditionalFormatting sqref="C27">
    <cfRule type="cellIs" dxfId="1899" priority="2670" operator="between">
      <formula>0.00000001</formula>
      <formula>1</formula>
    </cfRule>
  </conditionalFormatting>
  <conditionalFormatting sqref="I27">
    <cfRule type="cellIs" dxfId="1898" priority="2667" operator="between">
      <formula>0.000001</formula>
      <formula>1</formula>
    </cfRule>
  </conditionalFormatting>
  <conditionalFormatting sqref="C27">
    <cfRule type="cellIs" dxfId="1897" priority="2668" operator="between">
      <formula>0.00000001</formula>
      <formula>1</formula>
    </cfRule>
  </conditionalFormatting>
  <conditionalFormatting sqref="C27">
    <cfRule type="cellIs" dxfId="1896" priority="2666" operator="between">
      <formula>0.00000001</formula>
      <formula>1</formula>
    </cfRule>
  </conditionalFormatting>
  <conditionalFormatting sqref="I27">
    <cfRule type="cellIs" dxfId="1895" priority="2665" operator="between">
      <formula>0.000001</formula>
      <formula>1</formula>
    </cfRule>
  </conditionalFormatting>
  <conditionalFormatting sqref="C27">
    <cfRule type="cellIs" dxfId="1894" priority="2663" operator="between">
      <formula>0.00000001</formula>
      <formula>1</formula>
    </cfRule>
  </conditionalFormatting>
  <conditionalFormatting sqref="C27">
    <cfRule type="cellIs" dxfId="1893" priority="2661" operator="between">
      <formula>0.00000001</formula>
      <formula>1</formula>
    </cfRule>
  </conditionalFormatting>
  <conditionalFormatting sqref="C27">
    <cfRule type="cellIs" dxfId="1892" priority="2658" operator="between">
      <formula>0.00000001</formula>
      <formula>1</formula>
    </cfRule>
  </conditionalFormatting>
  <conditionalFormatting sqref="C27">
    <cfRule type="cellIs" dxfId="1891" priority="2655" operator="between">
      <formula>0.00000001</formula>
      <formula>1</formula>
    </cfRule>
  </conditionalFormatting>
  <conditionalFormatting sqref="C27">
    <cfRule type="cellIs" dxfId="1890" priority="2653" operator="between">
      <formula>0.00000001</formula>
      <formula>1</formula>
    </cfRule>
  </conditionalFormatting>
  <conditionalFormatting sqref="C27">
    <cfRule type="cellIs" dxfId="1889" priority="2652" operator="between">
      <formula>0.00000001</formula>
      <formula>1</formula>
    </cfRule>
  </conditionalFormatting>
  <conditionalFormatting sqref="C27">
    <cfRule type="cellIs" dxfId="1888" priority="2649" operator="between">
      <formula>0.00000001</formula>
      <formula>1</formula>
    </cfRule>
  </conditionalFormatting>
  <conditionalFormatting sqref="C27">
    <cfRule type="cellIs" dxfId="1887" priority="2399" operator="between">
      <formula>0.00000001</formula>
      <formula>1</formula>
    </cfRule>
  </conditionalFormatting>
  <conditionalFormatting sqref="C27">
    <cfRule type="cellIs" dxfId="1886" priority="2404" operator="between">
      <formula>0.00000001</formula>
      <formula>1</formula>
    </cfRule>
  </conditionalFormatting>
  <conditionalFormatting sqref="C27">
    <cfRule type="cellIs" dxfId="1885" priority="2609" operator="between">
      <formula>0.00000001</formula>
      <formula>1</formula>
    </cfRule>
  </conditionalFormatting>
  <conditionalFormatting sqref="C27">
    <cfRule type="cellIs" dxfId="1884" priority="2610" operator="between">
      <formula>0.00000001</formula>
      <formula>1</formula>
    </cfRule>
  </conditionalFormatting>
  <conditionalFormatting sqref="C27">
    <cfRule type="cellIs" dxfId="1883" priority="2646" operator="between">
      <formula>0.00000001</formula>
      <formula>1</formula>
    </cfRule>
  </conditionalFormatting>
  <conditionalFormatting sqref="C27">
    <cfRule type="cellIs" dxfId="1882" priority="2608" operator="between">
      <formula>0.00000001</formula>
      <formula>1</formula>
    </cfRule>
  </conditionalFormatting>
  <conditionalFormatting sqref="C27">
    <cfRule type="cellIs" dxfId="1881" priority="2607" operator="between">
      <formula>0.00000001</formula>
      <formula>1</formula>
    </cfRule>
  </conditionalFormatting>
  <conditionalFormatting sqref="C27">
    <cfRule type="cellIs" dxfId="1880" priority="2605" operator="between">
      <formula>0.00000001</formula>
      <formula>1</formula>
    </cfRule>
  </conditionalFormatting>
  <conditionalFormatting sqref="C27">
    <cfRule type="cellIs" dxfId="1879" priority="2603" operator="between">
      <formula>0.00000001</formula>
      <formula>1</formula>
    </cfRule>
  </conditionalFormatting>
  <conditionalFormatting sqref="C27">
    <cfRule type="cellIs" dxfId="1878" priority="2645" operator="between">
      <formula>0.00000001</formula>
      <formula>1</formula>
    </cfRule>
  </conditionalFormatting>
  <conditionalFormatting sqref="E27">
    <cfRule type="cellIs" dxfId="1877" priority="2644" operator="between">
      <formula>0.00000001</formula>
      <formula>1</formula>
    </cfRule>
  </conditionalFormatting>
  <conditionalFormatting sqref="C27">
    <cfRule type="cellIs" dxfId="1876" priority="2648" operator="between">
      <formula>0.00000001</formula>
      <formula>1</formula>
    </cfRule>
  </conditionalFormatting>
  <conditionalFormatting sqref="C27">
    <cfRule type="cellIs" dxfId="1875" priority="2647" operator="between">
      <formula>0.00000001</formula>
      <formula>1</formula>
    </cfRule>
  </conditionalFormatting>
  <conditionalFormatting sqref="I27">
    <cfRule type="cellIs" dxfId="1874" priority="2643" operator="between">
      <formula>0.000001</formula>
      <formula>1</formula>
    </cfRule>
  </conditionalFormatting>
  <conditionalFormatting sqref="I27">
    <cfRule type="cellIs" dxfId="1873" priority="2642" operator="between">
      <formula>0.000001</formula>
      <formula>1</formula>
    </cfRule>
  </conditionalFormatting>
  <conditionalFormatting sqref="C27">
    <cfRule type="cellIs" dxfId="1872" priority="2641" operator="between">
      <formula>0.00000001</formula>
      <formula>1</formula>
    </cfRule>
  </conditionalFormatting>
  <conditionalFormatting sqref="I27">
    <cfRule type="cellIs" dxfId="1871" priority="2640" operator="between">
      <formula>0.000001</formula>
      <formula>1</formula>
    </cfRule>
  </conditionalFormatting>
  <conditionalFormatting sqref="C27">
    <cfRule type="cellIs" dxfId="1870" priority="2639" operator="between">
      <formula>0.00000001</formula>
      <formula>1</formula>
    </cfRule>
  </conditionalFormatting>
  <conditionalFormatting sqref="I27">
    <cfRule type="cellIs" dxfId="1869" priority="2638" operator="between">
      <formula>0.000001</formula>
      <formula>1</formula>
    </cfRule>
  </conditionalFormatting>
  <conditionalFormatting sqref="C27">
    <cfRule type="cellIs" dxfId="1868" priority="2637" operator="between">
      <formula>0.00000001</formula>
      <formula>1</formula>
    </cfRule>
  </conditionalFormatting>
  <conditionalFormatting sqref="I27">
    <cfRule type="cellIs" dxfId="1867" priority="2636" operator="between">
      <formula>0.000001</formula>
      <formula>1</formula>
    </cfRule>
  </conditionalFormatting>
  <conditionalFormatting sqref="I27">
    <cfRule type="cellIs" dxfId="1866" priority="2634" operator="between">
      <formula>0.000001</formula>
      <formula>1</formula>
    </cfRule>
  </conditionalFormatting>
  <conditionalFormatting sqref="C27">
    <cfRule type="cellIs" dxfId="1865" priority="2635" operator="between">
      <formula>0.00000001</formula>
      <formula>1</formula>
    </cfRule>
  </conditionalFormatting>
  <conditionalFormatting sqref="G27">
    <cfRule type="cellIs" dxfId="1864" priority="2633" operator="between">
      <formula>0.00000001</formula>
      <formula>1</formula>
    </cfRule>
  </conditionalFormatting>
  <conditionalFormatting sqref="C27">
    <cfRule type="cellIs" dxfId="1863" priority="2596" operator="between">
      <formula>0.00000001</formula>
      <formula>1</formula>
    </cfRule>
  </conditionalFormatting>
  <conditionalFormatting sqref="C27">
    <cfRule type="cellIs" dxfId="1862" priority="2595" operator="between">
      <formula>0.00000001</formula>
      <formula>1</formula>
    </cfRule>
  </conditionalFormatting>
  <conditionalFormatting sqref="C27">
    <cfRule type="cellIs" dxfId="1861" priority="2632" operator="between">
      <formula>0.00000001</formula>
      <formula>1</formula>
    </cfRule>
  </conditionalFormatting>
  <conditionalFormatting sqref="I27">
    <cfRule type="cellIs" dxfId="1860" priority="2631" operator="between">
      <formula>0.000001</formula>
      <formula>1</formula>
    </cfRule>
  </conditionalFormatting>
  <conditionalFormatting sqref="C27">
    <cfRule type="cellIs" dxfId="1859" priority="2630" operator="between">
      <formula>0.00000001</formula>
      <formula>1</formula>
    </cfRule>
  </conditionalFormatting>
  <conditionalFormatting sqref="I27">
    <cfRule type="cellIs" dxfId="1858" priority="2629" operator="between">
      <formula>0.000001</formula>
      <formula>1</formula>
    </cfRule>
  </conditionalFormatting>
  <conditionalFormatting sqref="I27">
    <cfRule type="cellIs" dxfId="1857" priority="2627" operator="between">
      <formula>0.000001</formula>
      <formula>1</formula>
    </cfRule>
  </conditionalFormatting>
  <conditionalFormatting sqref="C27">
    <cfRule type="cellIs" dxfId="1856" priority="2628" operator="between">
      <formula>0.00000001</formula>
      <formula>1</formula>
    </cfRule>
  </conditionalFormatting>
  <conditionalFormatting sqref="I27">
    <cfRule type="cellIs" dxfId="1855" priority="2625" operator="between">
      <formula>0.000001</formula>
      <formula>1</formula>
    </cfRule>
  </conditionalFormatting>
  <conditionalFormatting sqref="C27">
    <cfRule type="cellIs" dxfId="1854" priority="2626" operator="between">
      <formula>0.00000001</formula>
      <formula>1</formula>
    </cfRule>
  </conditionalFormatting>
  <conditionalFormatting sqref="C27">
    <cfRule type="cellIs" dxfId="1853" priority="2624" operator="between">
      <formula>0.00000001</formula>
      <formula>1</formula>
    </cfRule>
  </conditionalFormatting>
  <conditionalFormatting sqref="I27">
    <cfRule type="cellIs" dxfId="1852" priority="2623" operator="between">
      <formula>0.000001</formula>
      <formula>1</formula>
    </cfRule>
  </conditionalFormatting>
  <conditionalFormatting sqref="I27">
    <cfRule type="cellIs" dxfId="1851" priority="2621" operator="between">
      <formula>0.000001</formula>
      <formula>1</formula>
    </cfRule>
  </conditionalFormatting>
  <conditionalFormatting sqref="C27">
    <cfRule type="cellIs" dxfId="1850" priority="2622" operator="between">
      <formula>0.00000001</formula>
      <formula>1</formula>
    </cfRule>
  </conditionalFormatting>
  <conditionalFormatting sqref="I27">
    <cfRule type="cellIs" dxfId="1849" priority="2619" operator="between">
      <formula>0.000001</formula>
      <formula>1</formula>
    </cfRule>
  </conditionalFormatting>
  <conditionalFormatting sqref="C27">
    <cfRule type="cellIs" dxfId="1848" priority="2620" operator="between">
      <formula>0.00000001</formula>
      <formula>1</formula>
    </cfRule>
  </conditionalFormatting>
  <conditionalFormatting sqref="C27">
    <cfRule type="cellIs" dxfId="1847" priority="2618" operator="between">
      <formula>0.00000001</formula>
      <formula>1</formula>
    </cfRule>
  </conditionalFormatting>
  <conditionalFormatting sqref="I27">
    <cfRule type="cellIs" dxfId="1846" priority="2617" operator="between">
      <formula>0.000001</formula>
      <formula>1</formula>
    </cfRule>
  </conditionalFormatting>
  <conditionalFormatting sqref="C27">
    <cfRule type="cellIs" dxfId="1845" priority="2615" operator="between">
      <formula>0.00000001</formula>
      <formula>1</formula>
    </cfRule>
  </conditionalFormatting>
  <conditionalFormatting sqref="C27">
    <cfRule type="cellIs" dxfId="1844" priority="2616" operator="between">
      <formula>0.00000001</formula>
      <formula>1</formula>
    </cfRule>
  </conditionalFormatting>
  <conditionalFormatting sqref="C27">
    <cfRule type="cellIs" dxfId="1843" priority="2590" operator="between">
      <formula>0.00000001</formula>
      <formula>1</formula>
    </cfRule>
  </conditionalFormatting>
  <conditionalFormatting sqref="C27">
    <cfRule type="cellIs" dxfId="1842" priority="2591" operator="between">
      <formula>0.00000001</formula>
      <formula>1</formula>
    </cfRule>
  </conditionalFormatting>
  <conditionalFormatting sqref="C27">
    <cfRule type="cellIs" dxfId="1841" priority="2594" operator="between">
      <formula>0.00000001</formula>
      <formula>1</formula>
    </cfRule>
  </conditionalFormatting>
  <conditionalFormatting sqref="C27">
    <cfRule type="cellIs" dxfId="1840" priority="2614" operator="between">
      <formula>0.00000001</formula>
      <formula>1</formula>
    </cfRule>
  </conditionalFormatting>
  <conditionalFormatting sqref="I27">
    <cfRule type="cellIs" dxfId="1839" priority="2613" operator="between">
      <formula>0.000001</formula>
      <formula>1</formula>
    </cfRule>
  </conditionalFormatting>
  <conditionalFormatting sqref="G27">
    <cfRule type="cellIs" dxfId="1838" priority="2612" operator="between">
      <formula>0.00000001</formula>
      <formula>1</formula>
    </cfRule>
  </conditionalFormatting>
  <conditionalFormatting sqref="C27">
    <cfRule type="cellIs" dxfId="1837" priority="2593" operator="between">
      <formula>0.00000001</formula>
      <formula>1</formula>
    </cfRule>
  </conditionalFormatting>
  <conditionalFormatting sqref="C27">
    <cfRule type="cellIs" dxfId="1836" priority="2611" operator="between">
      <formula>0.00000001</formula>
      <formula>1</formula>
    </cfRule>
  </conditionalFormatting>
  <conditionalFormatting sqref="I27">
    <cfRule type="cellIs" dxfId="1835" priority="2606" operator="between">
      <formula>0.000001</formula>
      <formula>1</formula>
    </cfRule>
  </conditionalFormatting>
  <conditionalFormatting sqref="I27">
    <cfRule type="cellIs" dxfId="1834" priority="2604" operator="between">
      <formula>0.000001</formula>
      <formula>1</formula>
    </cfRule>
  </conditionalFormatting>
  <conditionalFormatting sqref="I27">
    <cfRule type="cellIs" dxfId="1833" priority="2602" operator="between">
      <formula>0.000001</formula>
      <formula>1</formula>
    </cfRule>
  </conditionalFormatting>
  <conditionalFormatting sqref="I27">
    <cfRule type="cellIs" dxfId="1832" priority="2600" operator="between">
      <formula>0.000001</formula>
      <formula>1</formula>
    </cfRule>
  </conditionalFormatting>
  <conditionalFormatting sqref="C27">
    <cfRule type="cellIs" dxfId="1831" priority="2601" operator="between">
      <formula>0.00000001</formula>
      <formula>1</formula>
    </cfRule>
  </conditionalFormatting>
  <conditionalFormatting sqref="C27">
    <cfRule type="cellIs" dxfId="1830" priority="2599" operator="between">
      <formula>0.00000001</formula>
      <formula>1</formula>
    </cfRule>
  </conditionalFormatting>
  <conditionalFormatting sqref="I27">
    <cfRule type="cellIs" dxfId="1829" priority="2598" operator="between">
      <formula>0.000001</formula>
      <formula>1</formula>
    </cfRule>
  </conditionalFormatting>
  <conditionalFormatting sqref="C27">
    <cfRule type="cellIs" dxfId="1828" priority="2597" operator="between">
      <formula>0.00000001</formula>
      <formula>1</formula>
    </cfRule>
  </conditionalFormatting>
  <conditionalFormatting sqref="C27">
    <cfRule type="cellIs" dxfId="1827" priority="2592" operator="between">
      <formula>0.00000001</formula>
      <formula>1</formula>
    </cfRule>
  </conditionalFormatting>
  <conditionalFormatting sqref="C27">
    <cfRule type="cellIs" dxfId="1826" priority="2589" operator="between">
      <formula>0.00000001</formula>
      <formula>1</formula>
    </cfRule>
  </conditionalFormatting>
  <conditionalFormatting sqref="I27">
    <cfRule type="cellIs" dxfId="1825" priority="2588" operator="between">
      <formula>0.000001</formula>
      <formula>1</formula>
    </cfRule>
  </conditionalFormatting>
  <conditionalFormatting sqref="C27">
    <cfRule type="cellIs" dxfId="1824" priority="2587" operator="between">
      <formula>0.00000001</formula>
      <formula>1</formula>
    </cfRule>
  </conditionalFormatting>
  <conditionalFormatting sqref="I27">
    <cfRule type="cellIs" dxfId="1823" priority="2586" operator="between">
      <formula>0.000001</formula>
      <formula>1</formula>
    </cfRule>
  </conditionalFormatting>
  <conditionalFormatting sqref="I27">
    <cfRule type="cellIs" dxfId="1822" priority="2578" operator="between">
      <formula>0.000001</formula>
      <formula>1</formula>
    </cfRule>
  </conditionalFormatting>
  <conditionalFormatting sqref="I27">
    <cfRule type="cellIs" dxfId="1821" priority="2584" operator="between">
      <formula>0.000001</formula>
      <formula>1</formula>
    </cfRule>
  </conditionalFormatting>
  <conditionalFormatting sqref="C27">
    <cfRule type="cellIs" dxfId="1820" priority="2585" operator="between">
      <formula>0.00000001</formula>
      <formula>1</formula>
    </cfRule>
  </conditionalFormatting>
  <conditionalFormatting sqref="I27">
    <cfRule type="cellIs" dxfId="1819" priority="2582" operator="between">
      <formula>0.000001</formula>
      <formula>1</formula>
    </cfRule>
  </conditionalFormatting>
  <conditionalFormatting sqref="C27">
    <cfRule type="cellIs" dxfId="1818" priority="2583" operator="between">
      <formula>0.00000001</formula>
      <formula>1</formula>
    </cfRule>
  </conditionalFormatting>
  <conditionalFormatting sqref="C27">
    <cfRule type="cellIs" dxfId="1817" priority="2581" operator="between">
      <formula>0.00000001</formula>
      <formula>1</formula>
    </cfRule>
  </conditionalFormatting>
  <conditionalFormatting sqref="I27">
    <cfRule type="cellIs" dxfId="1816" priority="2580" operator="between">
      <formula>0.000001</formula>
      <formula>1</formula>
    </cfRule>
  </conditionalFormatting>
  <conditionalFormatting sqref="C27">
    <cfRule type="cellIs" dxfId="1815" priority="2579" operator="between">
      <formula>0.00000001</formula>
      <formula>1</formula>
    </cfRule>
  </conditionalFormatting>
  <conditionalFormatting sqref="C27">
    <cfRule type="cellIs" dxfId="1814" priority="2572" operator="between">
      <formula>0.00000001</formula>
      <formula>1</formula>
    </cfRule>
  </conditionalFormatting>
  <conditionalFormatting sqref="C27">
    <cfRule type="cellIs" dxfId="1813" priority="2545" operator="between">
      <formula>0.00000001</formula>
      <formula>1</formula>
    </cfRule>
  </conditionalFormatting>
  <conditionalFormatting sqref="C27">
    <cfRule type="cellIs" dxfId="1812" priority="2546" operator="between">
      <formula>0.00000001</formula>
      <formula>1</formula>
    </cfRule>
  </conditionalFormatting>
  <conditionalFormatting sqref="H27">
    <cfRule type="cellIs" dxfId="1811" priority="2571" operator="between">
      <formula>0.000001</formula>
      <formula>1</formula>
    </cfRule>
  </conditionalFormatting>
  <conditionalFormatting sqref="C27">
    <cfRule type="cellIs" dxfId="1810" priority="2569" operator="between">
      <formula>0.00000001</formula>
      <formula>1</formula>
    </cfRule>
  </conditionalFormatting>
  <conditionalFormatting sqref="C27">
    <cfRule type="cellIs" dxfId="1809" priority="2570" operator="between">
      <formula>0.00000001</formula>
      <formula>1</formula>
    </cfRule>
  </conditionalFormatting>
  <conditionalFormatting sqref="C27">
    <cfRule type="cellIs" dxfId="1808" priority="2568" operator="between">
      <formula>0.00000001</formula>
      <formula>1</formula>
    </cfRule>
  </conditionalFormatting>
  <conditionalFormatting sqref="C27">
    <cfRule type="cellIs" dxfId="1807" priority="2567" operator="between">
      <formula>0.00000001</formula>
      <formula>1</formula>
    </cfRule>
  </conditionalFormatting>
  <conditionalFormatting sqref="C27">
    <cfRule type="cellIs" dxfId="1806" priority="2562" operator="between">
      <formula>0.00000001</formula>
      <formula>1</formula>
    </cfRule>
  </conditionalFormatting>
  <conditionalFormatting sqref="C27">
    <cfRule type="cellIs" dxfId="1805" priority="2554" operator="between">
      <formula>0.00000001</formula>
      <formula>1</formula>
    </cfRule>
  </conditionalFormatting>
  <conditionalFormatting sqref="C27">
    <cfRule type="cellIs" dxfId="1804" priority="2566" operator="between">
      <formula>0.00000001</formula>
      <formula>1</formula>
    </cfRule>
  </conditionalFormatting>
  <conditionalFormatting sqref="C27">
    <cfRule type="cellIs" dxfId="1803" priority="2565" operator="between">
      <formula>0.00000001</formula>
      <formula>1</formula>
    </cfRule>
  </conditionalFormatting>
  <conditionalFormatting sqref="C27">
    <cfRule type="cellIs" dxfId="1802" priority="2564" operator="between">
      <formula>0.00000001</formula>
      <formula>1</formula>
    </cfRule>
  </conditionalFormatting>
  <conditionalFormatting sqref="C27">
    <cfRule type="cellIs" dxfId="1801" priority="2563" operator="between">
      <formula>0.00000001</formula>
      <formula>1</formula>
    </cfRule>
  </conditionalFormatting>
  <conditionalFormatting sqref="C27">
    <cfRule type="cellIs" dxfId="1800" priority="2503" operator="between">
      <formula>0.00000001</formula>
      <formula>1</formula>
    </cfRule>
  </conditionalFormatting>
  <conditionalFormatting sqref="C27">
    <cfRule type="cellIs" dxfId="1799" priority="2505" operator="between">
      <formula>0.00000001</formula>
      <formula>1</formula>
    </cfRule>
  </conditionalFormatting>
  <conditionalFormatting sqref="I27">
    <cfRule type="cellIs" dxfId="1798" priority="2500" operator="between">
      <formula>0.000001</formula>
      <formula>1</formula>
    </cfRule>
  </conditionalFormatting>
  <conditionalFormatting sqref="C27">
    <cfRule type="cellIs" dxfId="1797" priority="2499" operator="between">
      <formula>0.00000001</formula>
      <formula>1</formula>
    </cfRule>
  </conditionalFormatting>
  <conditionalFormatting sqref="I27">
    <cfRule type="cellIs" dxfId="1796" priority="2498" operator="between">
      <formula>0.000001</formula>
      <formula>1</formula>
    </cfRule>
  </conditionalFormatting>
  <conditionalFormatting sqref="C27">
    <cfRule type="cellIs" dxfId="1795" priority="2497" operator="between">
      <formula>0.00000001</formula>
      <formula>1</formula>
    </cfRule>
  </conditionalFormatting>
  <conditionalFormatting sqref="I27">
    <cfRule type="cellIs" dxfId="1794" priority="2496" operator="between">
      <formula>0.000001</formula>
      <formula>1</formula>
    </cfRule>
  </conditionalFormatting>
  <conditionalFormatting sqref="C27">
    <cfRule type="cellIs" dxfId="1793" priority="2495" operator="between">
      <formula>0.00000001</formula>
      <formula>1</formula>
    </cfRule>
  </conditionalFormatting>
  <conditionalFormatting sqref="I27">
    <cfRule type="cellIs" dxfId="1792" priority="2494" operator="between">
      <formula>0.000001</formula>
      <formula>1</formula>
    </cfRule>
  </conditionalFormatting>
  <conditionalFormatting sqref="C27">
    <cfRule type="cellIs" dxfId="1791" priority="2493" operator="between">
      <formula>0.00000001</formula>
      <formula>1</formula>
    </cfRule>
  </conditionalFormatting>
  <conditionalFormatting sqref="I27">
    <cfRule type="cellIs" dxfId="1790" priority="2561" operator="between">
      <formula>0.000001</formula>
      <formula>1</formula>
    </cfRule>
  </conditionalFormatting>
  <conditionalFormatting sqref="C27">
    <cfRule type="cellIs" dxfId="1789" priority="2560" operator="between">
      <formula>0.00000001</formula>
      <formula>1</formula>
    </cfRule>
  </conditionalFormatting>
  <conditionalFormatting sqref="I27">
    <cfRule type="cellIs" dxfId="1788" priority="2559" operator="between">
      <formula>0.000001</formula>
      <formula>1</formula>
    </cfRule>
  </conditionalFormatting>
  <conditionalFormatting sqref="I27">
    <cfRule type="cellIs" dxfId="1787" priority="2551" operator="between">
      <formula>0.000001</formula>
      <formula>1</formula>
    </cfRule>
  </conditionalFormatting>
  <conditionalFormatting sqref="I27">
    <cfRule type="cellIs" dxfId="1786" priority="2557" operator="between">
      <formula>0.000001</formula>
      <formula>1</formula>
    </cfRule>
  </conditionalFormatting>
  <conditionalFormatting sqref="C27">
    <cfRule type="cellIs" dxfId="1785" priority="2558" operator="between">
      <formula>0.00000001</formula>
      <formula>1</formula>
    </cfRule>
  </conditionalFormatting>
  <conditionalFormatting sqref="I27">
    <cfRule type="cellIs" dxfId="1784" priority="2555" operator="between">
      <formula>0.000001</formula>
      <formula>1</formula>
    </cfRule>
  </conditionalFormatting>
  <conditionalFormatting sqref="C27">
    <cfRule type="cellIs" dxfId="1783" priority="2556" operator="between">
      <formula>0.00000001</formula>
      <formula>1</formula>
    </cfRule>
  </conditionalFormatting>
  <conditionalFormatting sqref="I27">
    <cfRule type="cellIs" dxfId="1782" priority="2553" operator="between">
      <formula>0.000001</formula>
      <formula>1</formula>
    </cfRule>
  </conditionalFormatting>
  <conditionalFormatting sqref="C27">
    <cfRule type="cellIs" dxfId="1781" priority="2552" operator="between">
      <formula>0.00000001</formula>
      <formula>1</formula>
    </cfRule>
  </conditionalFormatting>
  <conditionalFormatting sqref="I27">
    <cfRule type="cellIs" dxfId="1780" priority="2549" operator="between">
      <formula>0.000001</formula>
      <formula>1</formula>
    </cfRule>
  </conditionalFormatting>
  <conditionalFormatting sqref="C27">
    <cfRule type="cellIs" dxfId="1779" priority="2550" operator="between">
      <formula>0.00000001</formula>
      <formula>1</formula>
    </cfRule>
  </conditionalFormatting>
  <conditionalFormatting sqref="C27">
    <cfRule type="cellIs" dxfId="1778" priority="2548" operator="between">
      <formula>0.00000001</formula>
      <formula>1</formula>
    </cfRule>
  </conditionalFormatting>
  <conditionalFormatting sqref="I27">
    <cfRule type="cellIs" dxfId="1777" priority="2547" operator="between">
      <formula>0.000001</formula>
      <formula>1</formula>
    </cfRule>
  </conditionalFormatting>
  <conditionalFormatting sqref="C27">
    <cfRule type="cellIs" dxfId="1776" priority="2480" operator="between">
      <formula>0.00000001</formula>
      <formula>1</formula>
    </cfRule>
  </conditionalFormatting>
  <conditionalFormatting sqref="C27">
    <cfRule type="cellIs" dxfId="1775" priority="2479" operator="between">
      <formula>0.00000001</formula>
      <formula>1</formula>
    </cfRule>
  </conditionalFormatting>
  <conditionalFormatting sqref="H27">
    <cfRule type="cellIs" dxfId="1774" priority="2544" operator="between">
      <formula>0.000001</formula>
      <formula>1</formula>
    </cfRule>
  </conditionalFormatting>
  <conditionalFormatting sqref="C27">
    <cfRule type="cellIs" dxfId="1773" priority="2531" operator="between">
      <formula>0.00000001</formula>
      <formula>1</formula>
    </cfRule>
  </conditionalFormatting>
  <conditionalFormatting sqref="C27">
    <cfRule type="cellIs" dxfId="1772" priority="2542" operator="between">
      <formula>0.00000001</formula>
      <formula>1</formula>
    </cfRule>
  </conditionalFormatting>
  <conditionalFormatting sqref="C27">
    <cfRule type="cellIs" dxfId="1771" priority="2540" operator="between">
      <formula>0.00000001</formula>
      <formula>1</formula>
    </cfRule>
  </conditionalFormatting>
  <conditionalFormatting sqref="C27">
    <cfRule type="cellIs" dxfId="1770" priority="2538" operator="between">
      <formula>0.00000001</formula>
      <formula>1</formula>
    </cfRule>
  </conditionalFormatting>
  <conditionalFormatting sqref="C27">
    <cfRule type="cellIs" dxfId="1769" priority="2543" operator="between">
      <formula>0.00000001</formula>
      <formula>1</formula>
    </cfRule>
  </conditionalFormatting>
  <conditionalFormatting sqref="C27">
    <cfRule type="cellIs" dxfId="1768" priority="2541" operator="between">
      <formula>0.00000001</formula>
      <formula>1</formula>
    </cfRule>
  </conditionalFormatting>
  <conditionalFormatting sqref="C27">
    <cfRule type="cellIs" dxfId="1767" priority="2539" operator="between">
      <formula>0.00000001</formula>
      <formula>1</formula>
    </cfRule>
  </conditionalFormatting>
  <conditionalFormatting sqref="C27">
    <cfRule type="cellIs" dxfId="1766" priority="2537" operator="between">
      <formula>0.00000001</formula>
      <formula>1</formula>
    </cfRule>
  </conditionalFormatting>
  <conditionalFormatting sqref="C27">
    <cfRule type="cellIs" dxfId="1765" priority="2536" operator="between">
      <formula>0.00000001</formula>
      <formula>1</formula>
    </cfRule>
  </conditionalFormatting>
  <conditionalFormatting sqref="C27">
    <cfRule type="cellIs" dxfId="1764" priority="2535" operator="between">
      <formula>0.00000001</formula>
      <formula>1</formula>
    </cfRule>
  </conditionalFormatting>
  <conditionalFormatting sqref="I27">
    <cfRule type="cellIs" dxfId="1763" priority="2534" operator="between">
      <formula>0.000001</formula>
      <formula>1</formula>
    </cfRule>
  </conditionalFormatting>
  <conditionalFormatting sqref="C27">
    <cfRule type="cellIs" dxfId="1762" priority="2533" operator="between">
      <formula>0.00000001</formula>
      <formula>1</formula>
    </cfRule>
  </conditionalFormatting>
  <conditionalFormatting sqref="I27">
    <cfRule type="cellIs" dxfId="1761" priority="2532" operator="between">
      <formula>0.000001</formula>
      <formula>1</formula>
    </cfRule>
  </conditionalFormatting>
  <conditionalFormatting sqref="I27">
    <cfRule type="cellIs" dxfId="1760" priority="2524" operator="between">
      <formula>0.000001</formula>
      <formula>1</formula>
    </cfRule>
  </conditionalFormatting>
  <conditionalFormatting sqref="I27">
    <cfRule type="cellIs" dxfId="1759" priority="2530" operator="between">
      <formula>0.000001</formula>
      <formula>1</formula>
    </cfRule>
  </conditionalFormatting>
  <conditionalFormatting sqref="I27">
    <cfRule type="cellIs" dxfId="1758" priority="2528" operator="between">
      <formula>0.000001</formula>
      <formula>1</formula>
    </cfRule>
  </conditionalFormatting>
  <conditionalFormatting sqref="C27">
    <cfRule type="cellIs" dxfId="1757" priority="2529" operator="between">
      <formula>0.00000001</formula>
      <formula>1</formula>
    </cfRule>
  </conditionalFormatting>
  <conditionalFormatting sqref="C27">
    <cfRule type="cellIs" dxfId="1756" priority="2527" operator="between">
      <formula>0.00000001</formula>
      <formula>1</formula>
    </cfRule>
  </conditionalFormatting>
  <conditionalFormatting sqref="I27">
    <cfRule type="cellIs" dxfId="1755" priority="2526" operator="between">
      <formula>0.000001</formula>
      <formula>1</formula>
    </cfRule>
  </conditionalFormatting>
  <conditionalFormatting sqref="C27">
    <cfRule type="cellIs" dxfId="1754" priority="2525" operator="between">
      <formula>0.00000001</formula>
      <formula>1</formula>
    </cfRule>
  </conditionalFormatting>
  <conditionalFormatting sqref="I27">
    <cfRule type="cellIs" dxfId="1753" priority="2522" operator="between">
      <formula>0.000001</formula>
      <formula>1</formula>
    </cfRule>
  </conditionalFormatting>
  <conditionalFormatting sqref="C27">
    <cfRule type="cellIs" dxfId="1752" priority="2523" operator="between">
      <formula>0.00000001</formula>
      <formula>1</formula>
    </cfRule>
  </conditionalFormatting>
  <conditionalFormatting sqref="C27">
    <cfRule type="cellIs" dxfId="1751" priority="2521" operator="between">
      <formula>0.00000001</formula>
      <formula>1</formula>
    </cfRule>
  </conditionalFormatting>
  <conditionalFormatting sqref="I27">
    <cfRule type="cellIs" dxfId="1750" priority="2520" operator="between">
      <formula>0.000001</formula>
      <formula>1</formula>
    </cfRule>
  </conditionalFormatting>
  <conditionalFormatting sqref="C27">
    <cfRule type="cellIs" dxfId="1749" priority="2518" operator="between">
      <formula>0.00000001</formula>
      <formula>1</formula>
    </cfRule>
  </conditionalFormatting>
  <conditionalFormatting sqref="C27">
    <cfRule type="cellIs" dxfId="1748" priority="2395" operator="between">
      <formula>0.00000001</formula>
      <formula>1</formula>
    </cfRule>
  </conditionalFormatting>
  <conditionalFormatting sqref="C27">
    <cfRule type="cellIs" dxfId="1747" priority="2393" operator="between">
      <formula>0.00000001</formula>
      <formula>1</formula>
    </cfRule>
  </conditionalFormatting>
  <conditionalFormatting sqref="C27">
    <cfRule type="cellIs" dxfId="1746" priority="2389" operator="between">
      <formula>0.00000001</formula>
      <formula>1</formula>
    </cfRule>
  </conditionalFormatting>
  <conditionalFormatting sqref="C27">
    <cfRule type="cellIs" dxfId="1745" priority="2386" operator="between">
      <formula>0.00000001</formula>
      <formula>1</formula>
    </cfRule>
  </conditionalFormatting>
  <conditionalFormatting sqref="C27">
    <cfRule type="cellIs" dxfId="1744" priority="2388" operator="between">
      <formula>0.00000001</formula>
      <formula>1</formula>
    </cfRule>
  </conditionalFormatting>
  <conditionalFormatting sqref="C27">
    <cfRule type="cellIs" dxfId="1743" priority="2452" operator="between">
      <formula>0.00000001</formula>
      <formula>1</formula>
    </cfRule>
  </conditionalFormatting>
  <conditionalFormatting sqref="C27">
    <cfRule type="cellIs" dxfId="1742" priority="2485" operator="between">
      <formula>0.00000001</formula>
      <formula>1</formula>
    </cfRule>
  </conditionalFormatting>
  <conditionalFormatting sqref="C27">
    <cfRule type="cellIs" dxfId="1741" priority="2488" operator="between">
      <formula>0.00000001</formula>
      <formula>1</formula>
    </cfRule>
  </conditionalFormatting>
  <conditionalFormatting sqref="C27">
    <cfRule type="cellIs" dxfId="1740" priority="2486" operator="between">
      <formula>0.00000001</formula>
      <formula>1</formula>
    </cfRule>
  </conditionalFormatting>
  <conditionalFormatting sqref="C27">
    <cfRule type="cellIs" dxfId="1739" priority="2516" operator="between">
      <formula>0.00000001</formula>
      <formula>1</formula>
    </cfRule>
  </conditionalFormatting>
  <conditionalFormatting sqref="C27">
    <cfRule type="cellIs" dxfId="1738" priority="2514" operator="between">
      <formula>0.00000001</formula>
      <formula>1</formula>
    </cfRule>
  </conditionalFormatting>
  <conditionalFormatting sqref="C27">
    <cfRule type="cellIs" dxfId="1737" priority="2512" operator="between">
      <formula>0.00000001</formula>
      <formula>1</formula>
    </cfRule>
  </conditionalFormatting>
  <conditionalFormatting sqref="C27">
    <cfRule type="cellIs" dxfId="1736" priority="2491" operator="between">
      <formula>0.00000001</formula>
      <formula>1</formula>
    </cfRule>
  </conditionalFormatting>
  <conditionalFormatting sqref="C27">
    <cfRule type="cellIs" dxfId="1735" priority="2489" operator="between">
      <formula>0.00000001</formula>
      <formula>1</formula>
    </cfRule>
  </conditionalFormatting>
  <conditionalFormatting sqref="C27">
    <cfRule type="cellIs" dxfId="1734" priority="2483" operator="between">
      <formula>0.00000001</formula>
      <formula>1</formula>
    </cfRule>
  </conditionalFormatting>
  <conditionalFormatting sqref="C27">
    <cfRule type="cellIs" dxfId="1733" priority="2517" operator="between">
      <formula>0.00000001</formula>
      <formula>1</formula>
    </cfRule>
  </conditionalFormatting>
  <conditionalFormatting sqref="C27">
    <cfRule type="cellIs" dxfId="1732" priority="2515" operator="between">
      <formula>0.00000001</formula>
      <formula>1</formula>
    </cfRule>
  </conditionalFormatting>
  <conditionalFormatting sqref="C27">
    <cfRule type="cellIs" dxfId="1731" priority="2513" operator="between">
      <formula>0.00000001</formula>
      <formula>1</formula>
    </cfRule>
  </conditionalFormatting>
  <conditionalFormatting sqref="C27">
    <cfRule type="cellIs" dxfId="1730" priority="2511" operator="between">
      <formula>0.00000001</formula>
      <formula>1</formula>
    </cfRule>
  </conditionalFormatting>
  <conditionalFormatting sqref="C27">
    <cfRule type="cellIs" dxfId="1729" priority="2510" operator="between">
      <formula>0.00000001</formula>
      <formula>1</formula>
    </cfRule>
  </conditionalFormatting>
  <conditionalFormatting sqref="C27">
    <cfRule type="cellIs" dxfId="1728" priority="2509" operator="between">
      <formula>0.00000001</formula>
      <formula>1</formula>
    </cfRule>
  </conditionalFormatting>
  <conditionalFormatting sqref="I27">
    <cfRule type="cellIs" dxfId="1727" priority="2508" operator="between">
      <formula>0.000001</formula>
      <formula>1</formula>
    </cfRule>
  </conditionalFormatting>
  <conditionalFormatting sqref="C27">
    <cfRule type="cellIs" dxfId="1726" priority="2507" operator="between">
      <formula>0.00000001</formula>
      <formula>1</formula>
    </cfRule>
  </conditionalFormatting>
  <conditionalFormatting sqref="I27">
    <cfRule type="cellIs" dxfId="1725" priority="2506" operator="between">
      <formula>0.000001</formula>
      <formula>1</formula>
    </cfRule>
  </conditionalFormatting>
  <conditionalFormatting sqref="I27">
    <cfRule type="cellIs" dxfId="1724" priority="2504" operator="between">
      <formula>0.000001</formula>
      <formula>1</formula>
    </cfRule>
  </conditionalFormatting>
  <conditionalFormatting sqref="I27">
    <cfRule type="cellIs" dxfId="1723" priority="2502" operator="between">
      <formula>0.000001</formula>
      <formula>1</formula>
    </cfRule>
  </conditionalFormatting>
  <conditionalFormatting sqref="C27">
    <cfRule type="cellIs" dxfId="1722" priority="2501" operator="between">
      <formula>0.00000001</formula>
      <formula>1</formula>
    </cfRule>
  </conditionalFormatting>
  <conditionalFormatting sqref="C27">
    <cfRule type="cellIs" dxfId="1721" priority="2492" operator="between">
      <formula>0.00000001</formula>
      <formula>1</formula>
    </cfRule>
  </conditionalFormatting>
  <conditionalFormatting sqref="C27">
    <cfRule type="cellIs" dxfId="1720" priority="2490" operator="between">
      <formula>0.00000001</formula>
      <formula>1</formula>
    </cfRule>
  </conditionalFormatting>
  <conditionalFormatting sqref="C27">
    <cfRule type="cellIs" dxfId="1719" priority="2487" operator="between">
      <formula>0.00000001</formula>
      <formula>1</formula>
    </cfRule>
  </conditionalFormatting>
  <conditionalFormatting sqref="C27">
    <cfRule type="cellIs" dxfId="1718" priority="2484" operator="between">
      <formula>0.00000001</formula>
      <formula>1</formula>
    </cfRule>
  </conditionalFormatting>
  <conditionalFormatting sqref="C27">
    <cfRule type="cellIs" dxfId="1717" priority="2482" operator="between">
      <formula>0.00000001</formula>
      <formula>1</formula>
    </cfRule>
  </conditionalFormatting>
  <conditionalFormatting sqref="C27">
    <cfRule type="cellIs" dxfId="1716" priority="2481" operator="between">
      <formula>0.00000001</formula>
      <formula>1</formula>
    </cfRule>
  </conditionalFormatting>
  <conditionalFormatting sqref="C27">
    <cfRule type="cellIs" dxfId="1715" priority="2478" operator="between">
      <formula>0.00000001</formula>
      <formula>1</formula>
    </cfRule>
  </conditionalFormatting>
  <conditionalFormatting sqref="C27">
    <cfRule type="cellIs" dxfId="1714" priority="2436" operator="between">
      <formula>0.00000001</formula>
      <formula>1</formula>
    </cfRule>
  </conditionalFormatting>
  <conditionalFormatting sqref="C27">
    <cfRule type="cellIs" dxfId="1713" priority="2434" operator="between">
      <formula>0.00000001</formula>
      <formula>1</formula>
    </cfRule>
  </conditionalFormatting>
  <conditionalFormatting sqref="C27">
    <cfRule type="cellIs" dxfId="1712" priority="2432" operator="between">
      <formula>0.00000001</formula>
      <formula>1</formula>
    </cfRule>
  </conditionalFormatting>
  <conditionalFormatting sqref="C27">
    <cfRule type="cellIs" dxfId="1711" priority="2430" operator="between">
      <formula>0.00000001</formula>
      <formula>1</formula>
    </cfRule>
  </conditionalFormatting>
  <conditionalFormatting sqref="C27">
    <cfRule type="cellIs" dxfId="1710" priority="2428" operator="between">
      <formula>0.00000001</formula>
      <formula>1</formula>
    </cfRule>
  </conditionalFormatting>
  <conditionalFormatting sqref="I27">
    <cfRule type="cellIs" dxfId="1709" priority="2427" operator="between">
      <formula>0.000001</formula>
      <formula>1</formula>
    </cfRule>
  </conditionalFormatting>
  <conditionalFormatting sqref="C27">
    <cfRule type="cellIs" dxfId="1708" priority="2426" operator="between">
      <formula>0.00000001</formula>
      <formula>1</formula>
    </cfRule>
  </conditionalFormatting>
  <conditionalFormatting sqref="C27">
    <cfRule type="cellIs" dxfId="1707" priority="2410" operator="between">
      <formula>0.00000001</formula>
      <formula>1</formula>
    </cfRule>
  </conditionalFormatting>
  <conditionalFormatting sqref="C27">
    <cfRule type="cellIs" dxfId="1706" priority="2408" operator="between">
      <formula>0.00000001</formula>
      <formula>1</formula>
    </cfRule>
  </conditionalFormatting>
  <conditionalFormatting sqref="C27">
    <cfRule type="cellIs" dxfId="1705" priority="2406" operator="between">
      <formula>0.00000001</formula>
      <formula>1</formula>
    </cfRule>
  </conditionalFormatting>
  <conditionalFormatting sqref="C27">
    <cfRule type="cellIs" dxfId="1704" priority="2476" operator="between">
      <formula>0.00000001</formula>
      <formula>1</formula>
    </cfRule>
  </conditionalFormatting>
  <conditionalFormatting sqref="C27">
    <cfRule type="cellIs" dxfId="1703" priority="2477" operator="between">
      <formula>0.00000001</formula>
      <formula>1</formula>
    </cfRule>
  </conditionalFormatting>
  <conditionalFormatting sqref="C27">
    <cfRule type="cellIs" dxfId="1702" priority="2475" operator="between">
      <formula>0.00000001</formula>
      <formula>1</formula>
    </cfRule>
  </conditionalFormatting>
  <conditionalFormatting sqref="C27">
    <cfRule type="cellIs" dxfId="1701" priority="2474" operator="between">
      <formula>0.00000001</formula>
      <formula>1</formula>
    </cfRule>
  </conditionalFormatting>
  <conditionalFormatting sqref="C27">
    <cfRule type="cellIs" dxfId="1700" priority="2469" operator="between">
      <formula>0.00000001</formula>
      <formula>1</formula>
    </cfRule>
  </conditionalFormatting>
  <conditionalFormatting sqref="C27">
    <cfRule type="cellIs" dxfId="1699" priority="2461" operator="between">
      <formula>0.00000001</formula>
      <formula>1</formula>
    </cfRule>
  </conditionalFormatting>
  <conditionalFormatting sqref="C27">
    <cfRule type="cellIs" dxfId="1698" priority="2473" operator="between">
      <formula>0.00000001</formula>
      <formula>1</formula>
    </cfRule>
  </conditionalFormatting>
  <conditionalFormatting sqref="C27">
    <cfRule type="cellIs" dxfId="1697" priority="2472" operator="between">
      <formula>0.00000001</formula>
      <formula>1</formula>
    </cfRule>
  </conditionalFormatting>
  <conditionalFormatting sqref="C27">
    <cfRule type="cellIs" dxfId="1696" priority="2471" operator="between">
      <formula>0.00000001</formula>
      <formula>1</formula>
    </cfRule>
  </conditionalFormatting>
  <conditionalFormatting sqref="C27">
    <cfRule type="cellIs" dxfId="1695" priority="2470" operator="between">
      <formula>0.00000001</formula>
      <formula>1</formula>
    </cfRule>
  </conditionalFormatting>
  <conditionalFormatting sqref="C27">
    <cfRule type="cellIs" dxfId="1694" priority="2453" operator="between">
      <formula>0.00000001</formula>
      <formula>1</formula>
    </cfRule>
  </conditionalFormatting>
  <conditionalFormatting sqref="I27">
    <cfRule type="cellIs" dxfId="1693" priority="2468" operator="between">
      <formula>0.000001</formula>
      <formula>1</formula>
    </cfRule>
  </conditionalFormatting>
  <conditionalFormatting sqref="C27">
    <cfRule type="cellIs" dxfId="1692" priority="2467" operator="between">
      <formula>0.00000001</formula>
      <formula>1</formula>
    </cfRule>
  </conditionalFormatting>
  <conditionalFormatting sqref="I27">
    <cfRule type="cellIs" dxfId="1691" priority="2466" operator="between">
      <formula>0.000001</formula>
      <formula>1</formula>
    </cfRule>
  </conditionalFormatting>
  <conditionalFormatting sqref="I27">
    <cfRule type="cellIs" dxfId="1690" priority="2458" operator="between">
      <formula>0.000001</formula>
      <formula>1</formula>
    </cfRule>
  </conditionalFormatting>
  <conditionalFormatting sqref="I27">
    <cfRule type="cellIs" dxfId="1689" priority="2464" operator="between">
      <formula>0.000001</formula>
      <formula>1</formula>
    </cfRule>
  </conditionalFormatting>
  <conditionalFormatting sqref="C27">
    <cfRule type="cellIs" dxfId="1688" priority="2465" operator="between">
      <formula>0.00000001</formula>
      <formula>1</formula>
    </cfRule>
  </conditionalFormatting>
  <conditionalFormatting sqref="I27">
    <cfRule type="cellIs" dxfId="1687" priority="2462" operator="between">
      <formula>0.000001</formula>
      <formula>1</formula>
    </cfRule>
  </conditionalFormatting>
  <conditionalFormatting sqref="C27">
    <cfRule type="cellIs" dxfId="1686" priority="2463" operator="between">
      <formula>0.00000001</formula>
      <formula>1</formula>
    </cfRule>
  </conditionalFormatting>
  <conditionalFormatting sqref="I27">
    <cfRule type="cellIs" dxfId="1685" priority="2460" operator="between">
      <formula>0.000001</formula>
      <formula>1</formula>
    </cfRule>
  </conditionalFormatting>
  <conditionalFormatting sqref="C27">
    <cfRule type="cellIs" dxfId="1684" priority="2459" operator="between">
      <formula>0.00000001</formula>
      <formula>1</formula>
    </cfRule>
  </conditionalFormatting>
  <conditionalFormatting sqref="I27">
    <cfRule type="cellIs" dxfId="1683" priority="2456" operator="between">
      <formula>0.000001</formula>
      <formula>1</formula>
    </cfRule>
  </conditionalFormatting>
  <conditionalFormatting sqref="C27">
    <cfRule type="cellIs" dxfId="1682" priority="2457" operator="between">
      <formula>0.00000001</formula>
      <formula>1</formula>
    </cfRule>
  </conditionalFormatting>
  <conditionalFormatting sqref="C27">
    <cfRule type="cellIs" dxfId="1681" priority="2455" operator="between">
      <formula>0.00000001</formula>
      <formula>1</formula>
    </cfRule>
  </conditionalFormatting>
  <conditionalFormatting sqref="I27">
    <cfRule type="cellIs" dxfId="1680" priority="2454" operator="between">
      <formula>0.000001</formula>
      <formula>1</formula>
    </cfRule>
  </conditionalFormatting>
  <conditionalFormatting sqref="H27">
    <cfRule type="cellIs" dxfId="1679" priority="2451" operator="between">
      <formula>0.000001</formula>
      <formula>1</formula>
    </cfRule>
  </conditionalFormatting>
  <conditionalFormatting sqref="C27">
    <cfRule type="cellIs" dxfId="1678" priority="2438" operator="between">
      <formula>0.00000001</formula>
      <formula>1</formula>
    </cfRule>
  </conditionalFormatting>
  <conditionalFormatting sqref="C27">
    <cfRule type="cellIs" dxfId="1677" priority="2449" operator="between">
      <formula>0.00000001</formula>
      <formula>1</formula>
    </cfRule>
  </conditionalFormatting>
  <conditionalFormatting sqref="C27">
    <cfRule type="cellIs" dxfId="1676" priority="2447" operator="between">
      <formula>0.00000001</formula>
      <formula>1</formula>
    </cfRule>
  </conditionalFormatting>
  <conditionalFormatting sqref="C27">
    <cfRule type="cellIs" dxfId="1675" priority="2445" operator="between">
      <formula>0.00000001</formula>
      <formula>1</formula>
    </cfRule>
  </conditionalFormatting>
  <conditionalFormatting sqref="C27">
    <cfRule type="cellIs" dxfId="1674" priority="2450" operator="between">
      <formula>0.00000001</formula>
      <formula>1</formula>
    </cfRule>
  </conditionalFormatting>
  <conditionalFormatting sqref="C27">
    <cfRule type="cellIs" dxfId="1673" priority="2448" operator="between">
      <formula>0.00000001</formula>
      <formula>1</formula>
    </cfRule>
  </conditionalFormatting>
  <conditionalFormatting sqref="C27">
    <cfRule type="cellIs" dxfId="1672" priority="2446" operator="between">
      <formula>0.00000001</formula>
      <formula>1</formula>
    </cfRule>
  </conditionalFormatting>
  <conditionalFormatting sqref="C27">
    <cfRule type="cellIs" dxfId="1671" priority="2444" operator="between">
      <formula>0.00000001</formula>
      <formula>1</formula>
    </cfRule>
  </conditionalFormatting>
  <conditionalFormatting sqref="C27">
    <cfRule type="cellIs" dxfId="1670" priority="2443" operator="between">
      <formula>0.00000001</formula>
      <formula>1</formula>
    </cfRule>
  </conditionalFormatting>
  <conditionalFormatting sqref="C27">
    <cfRule type="cellIs" dxfId="1669" priority="2442" operator="between">
      <formula>0.00000001</formula>
      <formula>1</formula>
    </cfRule>
  </conditionalFormatting>
  <conditionalFormatting sqref="I27">
    <cfRule type="cellIs" dxfId="1668" priority="2441" operator="between">
      <formula>0.000001</formula>
      <formula>1</formula>
    </cfRule>
  </conditionalFormatting>
  <conditionalFormatting sqref="C27">
    <cfRule type="cellIs" dxfId="1667" priority="2440" operator="between">
      <formula>0.00000001</formula>
      <formula>1</formula>
    </cfRule>
  </conditionalFormatting>
  <conditionalFormatting sqref="I27">
    <cfRule type="cellIs" dxfId="1666" priority="2439" operator="between">
      <formula>0.000001</formula>
      <formula>1</formula>
    </cfRule>
  </conditionalFormatting>
  <conditionalFormatting sqref="I27">
    <cfRule type="cellIs" dxfId="1665" priority="2431" operator="between">
      <formula>0.000001</formula>
      <formula>1</formula>
    </cfRule>
  </conditionalFormatting>
  <conditionalFormatting sqref="I27">
    <cfRule type="cellIs" dxfId="1664" priority="2437" operator="between">
      <formula>0.000001</formula>
      <formula>1</formula>
    </cfRule>
  </conditionalFormatting>
  <conditionalFormatting sqref="I27">
    <cfRule type="cellIs" dxfId="1663" priority="2435" operator="between">
      <formula>0.000001</formula>
      <formula>1</formula>
    </cfRule>
  </conditionalFormatting>
  <conditionalFormatting sqref="I27">
    <cfRule type="cellIs" dxfId="1662" priority="2433" operator="between">
      <formula>0.000001</formula>
      <formula>1</formula>
    </cfRule>
  </conditionalFormatting>
  <conditionalFormatting sqref="I27">
    <cfRule type="cellIs" dxfId="1661" priority="2429" operator="between">
      <formula>0.000001</formula>
      <formula>1</formula>
    </cfRule>
  </conditionalFormatting>
  <conditionalFormatting sqref="C27">
    <cfRule type="cellIs" dxfId="1660" priority="2425" operator="between">
      <formula>0.00000001</formula>
      <formula>1</formula>
    </cfRule>
  </conditionalFormatting>
  <conditionalFormatting sqref="C27">
    <cfRule type="cellIs" dxfId="1659" priority="2392" operator="between">
      <formula>0.00000001</formula>
      <formula>1</formula>
    </cfRule>
  </conditionalFormatting>
  <conditionalFormatting sqref="C27">
    <cfRule type="cellIs" dxfId="1658" priority="2423" operator="between">
      <formula>0.00000001</formula>
      <formula>1</formula>
    </cfRule>
  </conditionalFormatting>
  <conditionalFormatting sqref="C27">
    <cfRule type="cellIs" dxfId="1657" priority="2421" operator="between">
      <formula>0.00000001</formula>
      <formula>1</formula>
    </cfRule>
  </conditionalFormatting>
  <conditionalFormatting sqref="C27">
    <cfRule type="cellIs" dxfId="1656" priority="2419" operator="between">
      <formula>0.00000001</formula>
      <formula>1</formula>
    </cfRule>
  </conditionalFormatting>
  <conditionalFormatting sqref="C27">
    <cfRule type="cellIs" dxfId="1655" priority="2398" operator="between">
      <formula>0.00000001</formula>
      <formula>1</formula>
    </cfRule>
  </conditionalFormatting>
  <conditionalFormatting sqref="C27">
    <cfRule type="cellIs" dxfId="1654" priority="2396" operator="between">
      <formula>0.00000001</formula>
      <formula>1</formula>
    </cfRule>
  </conditionalFormatting>
  <conditionalFormatting sqref="C27">
    <cfRule type="cellIs" dxfId="1653" priority="2390" operator="between">
      <formula>0.00000001</formula>
      <formula>1</formula>
    </cfRule>
  </conditionalFormatting>
  <conditionalFormatting sqref="C27">
    <cfRule type="cellIs" dxfId="1652" priority="2424" operator="between">
      <formula>0.00000001</formula>
      <formula>1</formula>
    </cfRule>
  </conditionalFormatting>
  <conditionalFormatting sqref="C27">
    <cfRule type="cellIs" dxfId="1651" priority="2422" operator="between">
      <formula>0.00000001</formula>
      <formula>1</formula>
    </cfRule>
  </conditionalFormatting>
  <conditionalFormatting sqref="C27">
    <cfRule type="cellIs" dxfId="1650" priority="2420" operator="between">
      <formula>0.00000001</formula>
      <formula>1</formula>
    </cfRule>
  </conditionalFormatting>
  <conditionalFormatting sqref="C27">
    <cfRule type="cellIs" dxfId="1649" priority="2418" operator="between">
      <formula>0.00000001</formula>
      <formula>1</formula>
    </cfRule>
  </conditionalFormatting>
  <conditionalFormatting sqref="C27">
    <cfRule type="cellIs" dxfId="1648" priority="2417" operator="between">
      <formula>0.00000001</formula>
      <formula>1</formula>
    </cfRule>
  </conditionalFormatting>
  <conditionalFormatting sqref="C27">
    <cfRule type="cellIs" dxfId="1647" priority="2400" operator="between">
      <formula>0.00000001</formula>
      <formula>1</formula>
    </cfRule>
  </conditionalFormatting>
  <conditionalFormatting sqref="C27">
    <cfRule type="cellIs" dxfId="1646" priority="2416" operator="between">
      <formula>0.00000001</formula>
      <formula>1</formula>
    </cfRule>
  </conditionalFormatting>
  <conditionalFormatting sqref="I27">
    <cfRule type="cellIs" dxfId="1645" priority="2415" operator="between">
      <formula>0.000001</formula>
      <formula>1</formula>
    </cfRule>
  </conditionalFormatting>
  <conditionalFormatting sqref="C27">
    <cfRule type="cellIs" dxfId="1644" priority="2414" operator="between">
      <formula>0.00000001</formula>
      <formula>1</formula>
    </cfRule>
  </conditionalFormatting>
  <conditionalFormatting sqref="I27">
    <cfRule type="cellIs" dxfId="1643" priority="2413" operator="between">
      <formula>0.000001</formula>
      <formula>1</formula>
    </cfRule>
  </conditionalFormatting>
  <conditionalFormatting sqref="I27">
    <cfRule type="cellIs" dxfId="1642" priority="2405" operator="between">
      <formula>0.000001</formula>
      <formula>1</formula>
    </cfRule>
  </conditionalFormatting>
  <conditionalFormatting sqref="I27">
    <cfRule type="cellIs" dxfId="1641" priority="2411" operator="between">
      <formula>0.000001</formula>
      <formula>1</formula>
    </cfRule>
  </conditionalFormatting>
  <conditionalFormatting sqref="C27">
    <cfRule type="cellIs" dxfId="1640" priority="2412" operator="between">
      <formula>0.00000001</formula>
      <formula>1</formula>
    </cfRule>
  </conditionalFormatting>
  <conditionalFormatting sqref="I27">
    <cfRule type="cellIs" dxfId="1639" priority="2409" operator="between">
      <formula>0.000001</formula>
      <formula>1</formula>
    </cfRule>
  </conditionalFormatting>
  <conditionalFormatting sqref="I27">
    <cfRule type="cellIs" dxfId="1638" priority="2407" operator="between">
      <formula>0.000001</formula>
      <formula>1</formula>
    </cfRule>
  </conditionalFormatting>
  <conditionalFormatting sqref="I27">
    <cfRule type="cellIs" dxfId="1637" priority="2403" operator="between">
      <formula>0.000001</formula>
      <formula>1</formula>
    </cfRule>
  </conditionalFormatting>
  <conditionalFormatting sqref="C27">
    <cfRule type="cellIs" dxfId="1636" priority="2402" operator="between">
      <formula>0.00000001</formula>
      <formula>1</formula>
    </cfRule>
  </conditionalFormatting>
  <conditionalFormatting sqref="I27">
    <cfRule type="cellIs" dxfId="1635" priority="2401" operator="between">
      <formula>0.000001</formula>
      <formula>1</formula>
    </cfRule>
  </conditionalFormatting>
  <conditionalFormatting sqref="C27">
    <cfRule type="cellIs" dxfId="1634" priority="2397" operator="between">
      <formula>0.00000001</formula>
      <formula>1</formula>
    </cfRule>
  </conditionalFormatting>
  <conditionalFormatting sqref="C27">
    <cfRule type="cellIs" dxfId="1633" priority="2394" operator="between">
      <formula>0.00000001</formula>
      <formula>1</formula>
    </cfRule>
  </conditionalFormatting>
  <conditionalFormatting sqref="C27">
    <cfRule type="cellIs" dxfId="1632" priority="2387" operator="between">
      <formula>0.00000001</formula>
      <formula>1</formula>
    </cfRule>
  </conditionalFormatting>
  <conditionalFormatting sqref="C27">
    <cfRule type="cellIs" dxfId="1631" priority="2385" operator="between">
      <formula>0.00000001</formula>
      <formula>1</formula>
    </cfRule>
  </conditionalFormatting>
  <conditionalFormatting sqref="C28">
    <cfRule type="cellIs" dxfId="1630" priority="2345" operator="between">
      <formula>0.00000001</formula>
      <formula>1</formula>
    </cfRule>
  </conditionalFormatting>
  <conditionalFormatting sqref="C28">
    <cfRule type="cellIs" dxfId="1629" priority="2343" operator="between">
      <formula>0.00000001</formula>
      <formula>1</formula>
    </cfRule>
  </conditionalFormatting>
  <conditionalFormatting sqref="G28">
    <cfRule type="cellIs" dxfId="1628" priority="2341" operator="between">
      <formula>0.00000001</formula>
      <formula>1</formula>
    </cfRule>
  </conditionalFormatting>
  <conditionalFormatting sqref="C28">
    <cfRule type="cellIs" dxfId="1627" priority="2328" operator="between">
      <formula>0.00000001</formula>
      <formula>1</formula>
    </cfRule>
  </conditionalFormatting>
  <conditionalFormatting sqref="C28">
    <cfRule type="cellIs" dxfId="1626" priority="2326" operator="between">
      <formula>0.00000001</formula>
      <formula>1</formula>
    </cfRule>
  </conditionalFormatting>
  <conditionalFormatting sqref="C28">
    <cfRule type="cellIs" dxfId="1625" priority="2340" operator="between">
      <formula>0.00000001</formula>
      <formula>1</formula>
    </cfRule>
  </conditionalFormatting>
  <conditionalFormatting sqref="C30">
    <cfRule type="cellIs" dxfId="1624" priority="2383" operator="between">
      <formula>0.00000001</formula>
      <formula>1</formula>
    </cfRule>
  </conditionalFormatting>
  <conditionalFormatting sqref="C30">
    <cfRule type="cellIs" dxfId="1623" priority="2384" operator="between">
      <formula>0.00000001</formula>
      <formula>1</formula>
    </cfRule>
  </conditionalFormatting>
  <conditionalFormatting sqref="C30">
    <cfRule type="cellIs" dxfId="1622" priority="2382" operator="between">
      <formula>0.00000001</formula>
      <formula>1</formula>
    </cfRule>
  </conditionalFormatting>
  <conditionalFormatting sqref="C30">
    <cfRule type="cellIs" dxfId="1621" priority="2381" operator="between">
      <formula>0.00000001</formula>
      <formula>1</formula>
    </cfRule>
  </conditionalFormatting>
  <conditionalFormatting sqref="C30">
    <cfRule type="cellIs" dxfId="1620" priority="2375" operator="between">
      <formula>0.00000001</formula>
      <formula>1</formula>
    </cfRule>
  </conditionalFormatting>
  <conditionalFormatting sqref="C30">
    <cfRule type="cellIs" dxfId="1619" priority="2367" operator="between">
      <formula>0.00000001</formula>
      <formula>1</formula>
    </cfRule>
  </conditionalFormatting>
  <conditionalFormatting sqref="C30">
    <cfRule type="cellIs" dxfId="1618" priority="2380" operator="between">
      <formula>0.00000001</formula>
      <formula>1</formula>
    </cfRule>
  </conditionalFormatting>
  <conditionalFormatting sqref="C30">
    <cfRule type="cellIs" dxfId="1617" priority="2379" operator="between">
      <formula>0.00000001</formula>
      <formula>1</formula>
    </cfRule>
  </conditionalFormatting>
  <conditionalFormatting sqref="C30">
    <cfRule type="cellIs" dxfId="1616" priority="2378" operator="between">
      <formula>0.00000001</formula>
      <formula>1</formula>
    </cfRule>
  </conditionalFormatting>
  <conditionalFormatting sqref="C30">
    <cfRule type="cellIs" dxfId="1615" priority="2377" operator="between">
      <formula>0.00000001</formula>
      <formula>1</formula>
    </cfRule>
  </conditionalFormatting>
  <conditionalFormatting sqref="C28">
    <cfRule type="cellIs" dxfId="1614" priority="2338" operator="between">
      <formula>0.00000001</formula>
      <formula>1</formula>
    </cfRule>
  </conditionalFormatting>
  <conditionalFormatting sqref="I28">
    <cfRule type="cellIs" dxfId="1613" priority="2337" operator="between">
      <formula>0.000001</formula>
      <formula>1</formula>
    </cfRule>
  </conditionalFormatting>
  <conditionalFormatting sqref="G28">
    <cfRule type="cellIs" dxfId="1612" priority="2376" operator="between">
      <formula>0.00000001</formula>
      <formula>1</formula>
    </cfRule>
  </conditionalFormatting>
  <conditionalFormatting sqref="C30">
    <cfRule type="cellIs" dxfId="1611" priority="2359" operator="between">
      <formula>0.00000001</formula>
      <formula>1</formula>
    </cfRule>
  </conditionalFormatting>
  <conditionalFormatting sqref="I30">
    <cfRule type="cellIs" dxfId="1610" priority="2374" operator="between">
      <formula>0.000001</formula>
      <formula>1</formula>
    </cfRule>
  </conditionalFormatting>
  <conditionalFormatting sqref="C30">
    <cfRule type="cellIs" dxfId="1609" priority="2373" operator="between">
      <formula>0.00000001</formula>
      <formula>1</formula>
    </cfRule>
  </conditionalFormatting>
  <conditionalFormatting sqref="I30">
    <cfRule type="cellIs" dxfId="1608" priority="2372" operator="between">
      <formula>0.000001</formula>
      <formula>1</formula>
    </cfRule>
  </conditionalFormatting>
  <conditionalFormatting sqref="I30">
    <cfRule type="cellIs" dxfId="1607" priority="2364" operator="between">
      <formula>0.000001</formula>
      <formula>1</formula>
    </cfRule>
  </conditionalFormatting>
  <conditionalFormatting sqref="I30">
    <cfRule type="cellIs" dxfId="1606" priority="2370" operator="between">
      <formula>0.000001</formula>
      <formula>1</formula>
    </cfRule>
  </conditionalFormatting>
  <conditionalFormatting sqref="C30">
    <cfRule type="cellIs" dxfId="1605" priority="2371" operator="between">
      <formula>0.00000001</formula>
      <formula>1</formula>
    </cfRule>
  </conditionalFormatting>
  <conditionalFormatting sqref="I30">
    <cfRule type="cellIs" dxfId="1604" priority="2368" operator="between">
      <formula>0.000001</formula>
      <formula>1</formula>
    </cfRule>
  </conditionalFormatting>
  <conditionalFormatting sqref="C30">
    <cfRule type="cellIs" dxfId="1603" priority="2369" operator="between">
      <formula>0.00000001</formula>
      <formula>1</formula>
    </cfRule>
  </conditionalFormatting>
  <conditionalFormatting sqref="I30">
    <cfRule type="cellIs" dxfId="1602" priority="2366" operator="between">
      <formula>0.000001</formula>
      <formula>1</formula>
    </cfRule>
  </conditionalFormatting>
  <conditionalFormatting sqref="C30">
    <cfRule type="cellIs" dxfId="1601" priority="2365" operator="between">
      <formula>0.00000001</formula>
      <formula>1</formula>
    </cfRule>
  </conditionalFormatting>
  <conditionalFormatting sqref="I30">
    <cfRule type="cellIs" dxfId="1600" priority="2362" operator="between">
      <formula>0.000001</formula>
      <formula>1</formula>
    </cfRule>
  </conditionalFormatting>
  <conditionalFormatting sqref="C30">
    <cfRule type="cellIs" dxfId="1599" priority="2363" operator="between">
      <formula>0.00000001</formula>
      <formula>1</formula>
    </cfRule>
  </conditionalFormatting>
  <conditionalFormatting sqref="C30">
    <cfRule type="cellIs" dxfId="1598" priority="2361" operator="between">
      <formula>0.00000001</formula>
      <formula>1</formula>
    </cfRule>
  </conditionalFormatting>
  <conditionalFormatting sqref="I30">
    <cfRule type="cellIs" dxfId="1597" priority="2360" operator="between">
      <formula>0.000001</formula>
      <formula>1</formula>
    </cfRule>
  </conditionalFormatting>
  <conditionalFormatting sqref="C30">
    <cfRule type="cellIs" dxfId="1596" priority="2358" operator="between">
      <formula>0.00000001</formula>
      <formula>1</formula>
    </cfRule>
  </conditionalFormatting>
  <conditionalFormatting sqref="C30">
    <cfRule type="cellIs" dxfId="1595" priority="2178" operator="between">
      <formula>0.00000001</formula>
      <formula>1</formula>
    </cfRule>
  </conditionalFormatting>
  <conditionalFormatting sqref="C30">
    <cfRule type="cellIs" dxfId="1594" priority="2183" operator="between">
      <formula>0.00000001</formula>
      <formula>1</formula>
    </cfRule>
  </conditionalFormatting>
  <conditionalFormatting sqref="C28">
    <cfRule type="cellIs" dxfId="1593" priority="2317" operator="between">
      <formula>0.00000001</formula>
      <formula>1</formula>
    </cfRule>
  </conditionalFormatting>
  <conditionalFormatting sqref="C28">
    <cfRule type="cellIs" dxfId="1592" priority="2315" operator="between">
      <formula>0.00000001</formula>
      <formula>1</formula>
    </cfRule>
  </conditionalFormatting>
  <conditionalFormatting sqref="G28">
    <cfRule type="cellIs" dxfId="1591" priority="2320" operator="between">
      <formula>0.00000001</formula>
      <formula>1</formula>
    </cfRule>
  </conditionalFormatting>
  <conditionalFormatting sqref="C28">
    <cfRule type="cellIs" dxfId="1590" priority="2318" operator="between">
      <formula>0.00000001</formula>
      <formula>1</formula>
    </cfRule>
  </conditionalFormatting>
  <conditionalFormatting sqref="C28">
    <cfRule type="cellIs" dxfId="1589" priority="2180" operator="between">
      <formula>0.00000001</formula>
      <formula>1</formula>
    </cfRule>
  </conditionalFormatting>
  <conditionalFormatting sqref="C28">
    <cfRule type="cellIs" dxfId="1588" priority="2182" operator="between">
      <formula>0.00000001</formula>
      <formula>1</formula>
    </cfRule>
  </conditionalFormatting>
  <conditionalFormatting sqref="C28">
    <cfRule type="cellIs" dxfId="1587" priority="2170" operator="between">
      <formula>0.00000001</formula>
      <formula>1</formula>
    </cfRule>
  </conditionalFormatting>
  <conditionalFormatting sqref="I28">
    <cfRule type="cellIs" dxfId="1586" priority="2169" operator="between">
      <formula>0.000001</formula>
      <formula>1</formula>
    </cfRule>
  </conditionalFormatting>
  <conditionalFormatting sqref="H30">
    <cfRule type="cellIs" dxfId="1585" priority="2357" operator="between">
      <formula>0.000001</formula>
      <formula>1</formula>
    </cfRule>
  </conditionalFormatting>
  <conditionalFormatting sqref="C30">
    <cfRule type="cellIs" dxfId="1584" priority="1607" operator="between">
      <formula>0.00000001</formula>
      <formula>1</formula>
    </cfRule>
  </conditionalFormatting>
  <conditionalFormatting sqref="C30">
    <cfRule type="cellIs" dxfId="1583" priority="1977" operator="between">
      <formula>0.00000001</formula>
      <formula>1</formula>
    </cfRule>
  </conditionalFormatting>
  <conditionalFormatting sqref="C28">
    <cfRule type="cellIs" dxfId="1582" priority="1959" operator="between">
      <formula>0.00000001</formula>
      <formula>1</formula>
    </cfRule>
  </conditionalFormatting>
  <conditionalFormatting sqref="C28">
    <cfRule type="cellIs" dxfId="1581" priority="1957" operator="between">
      <formula>0.00000001</formula>
      <formula>1</formula>
    </cfRule>
  </conditionalFormatting>
  <conditionalFormatting sqref="C28">
    <cfRule type="cellIs" dxfId="1580" priority="2354" operator="between">
      <formula>0.00000001</formula>
      <formula>1</formula>
    </cfRule>
  </conditionalFormatting>
  <conditionalFormatting sqref="C28">
    <cfRule type="cellIs" dxfId="1579" priority="2353" operator="between">
      <formula>0.00000001</formula>
      <formula>1</formula>
    </cfRule>
  </conditionalFormatting>
  <conditionalFormatting sqref="E28">
    <cfRule type="cellIs" dxfId="1578" priority="2352" operator="between">
      <formula>0.00000001</formula>
      <formula>1</formula>
    </cfRule>
  </conditionalFormatting>
  <conditionalFormatting sqref="C28">
    <cfRule type="cellIs" dxfId="1577" priority="2319" operator="between">
      <formula>0.00000001</formula>
      <formula>1</formula>
    </cfRule>
  </conditionalFormatting>
  <conditionalFormatting sqref="C28">
    <cfRule type="cellIs" dxfId="1576" priority="2316" operator="between">
      <formula>0.00000001</formula>
      <formula>1</formula>
    </cfRule>
  </conditionalFormatting>
  <conditionalFormatting sqref="C28">
    <cfRule type="cellIs" dxfId="1575" priority="2313" operator="between">
      <formula>0.00000001</formula>
      <formula>1</formula>
    </cfRule>
  </conditionalFormatting>
  <conditionalFormatting sqref="C28">
    <cfRule type="cellIs" dxfId="1574" priority="2311" operator="between">
      <formula>0.00000001</formula>
      <formula>1</formula>
    </cfRule>
  </conditionalFormatting>
  <conditionalFormatting sqref="C28">
    <cfRule type="cellIs" dxfId="1573" priority="2356" operator="between">
      <formula>0.00000001</formula>
      <formula>1</formula>
    </cfRule>
  </conditionalFormatting>
  <conditionalFormatting sqref="C28">
    <cfRule type="cellIs" dxfId="1572" priority="2355" operator="between">
      <formula>0.00000001</formula>
      <formula>1</formula>
    </cfRule>
  </conditionalFormatting>
  <conditionalFormatting sqref="I28">
    <cfRule type="cellIs" dxfId="1571" priority="2351" operator="between">
      <formula>0.000001</formula>
      <formula>1</formula>
    </cfRule>
  </conditionalFormatting>
  <conditionalFormatting sqref="I28">
    <cfRule type="cellIs" dxfId="1570" priority="2350" operator="between">
      <formula>0.000001</formula>
      <formula>1</formula>
    </cfRule>
  </conditionalFormatting>
  <conditionalFormatting sqref="C28">
    <cfRule type="cellIs" dxfId="1569" priority="2349" operator="between">
      <formula>0.00000001</formula>
      <formula>1</formula>
    </cfRule>
  </conditionalFormatting>
  <conditionalFormatting sqref="I28">
    <cfRule type="cellIs" dxfId="1568" priority="2348" operator="between">
      <formula>0.000001</formula>
      <formula>1</formula>
    </cfRule>
  </conditionalFormatting>
  <conditionalFormatting sqref="C28">
    <cfRule type="cellIs" dxfId="1567" priority="2347" operator="between">
      <formula>0.00000001</formula>
      <formula>1</formula>
    </cfRule>
  </conditionalFormatting>
  <conditionalFormatting sqref="I28">
    <cfRule type="cellIs" dxfId="1566" priority="2346" operator="between">
      <formula>0.000001</formula>
      <formula>1</formula>
    </cfRule>
  </conditionalFormatting>
  <conditionalFormatting sqref="I28">
    <cfRule type="cellIs" dxfId="1565" priority="2344" operator="between">
      <formula>0.000001</formula>
      <formula>1</formula>
    </cfRule>
  </conditionalFormatting>
  <conditionalFormatting sqref="I28">
    <cfRule type="cellIs" dxfId="1564" priority="2342" operator="between">
      <formula>0.000001</formula>
      <formula>1</formula>
    </cfRule>
  </conditionalFormatting>
  <conditionalFormatting sqref="C30">
    <cfRule type="cellIs" dxfId="1563" priority="2293" operator="between">
      <formula>0.00000001</formula>
      <formula>1</formula>
    </cfRule>
  </conditionalFormatting>
  <conditionalFormatting sqref="C30">
    <cfRule type="cellIs" dxfId="1562" priority="2281" operator="between">
      <formula>0.00000001</formula>
      <formula>1</formula>
    </cfRule>
  </conditionalFormatting>
  <conditionalFormatting sqref="I28">
    <cfRule type="cellIs" dxfId="1561" priority="2339" operator="between">
      <formula>0.000001</formula>
      <formula>1</formula>
    </cfRule>
  </conditionalFormatting>
  <conditionalFormatting sqref="I28">
    <cfRule type="cellIs" dxfId="1560" priority="2335" operator="between">
      <formula>0.000001</formula>
      <formula>1</formula>
    </cfRule>
  </conditionalFormatting>
  <conditionalFormatting sqref="C28">
    <cfRule type="cellIs" dxfId="1559" priority="2336" operator="between">
      <formula>0.00000001</formula>
      <formula>1</formula>
    </cfRule>
  </conditionalFormatting>
  <conditionalFormatting sqref="I28">
    <cfRule type="cellIs" dxfId="1558" priority="2333" operator="between">
      <formula>0.000001</formula>
      <formula>1</formula>
    </cfRule>
  </conditionalFormatting>
  <conditionalFormatting sqref="C28">
    <cfRule type="cellIs" dxfId="1557" priority="2334" operator="between">
      <formula>0.00000001</formula>
      <formula>1</formula>
    </cfRule>
  </conditionalFormatting>
  <conditionalFormatting sqref="C28">
    <cfRule type="cellIs" dxfId="1556" priority="2332" operator="between">
      <formula>0.00000001</formula>
      <formula>1</formula>
    </cfRule>
  </conditionalFormatting>
  <conditionalFormatting sqref="I28">
    <cfRule type="cellIs" dxfId="1555" priority="2331" operator="between">
      <formula>0.000001</formula>
      <formula>1</formula>
    </cfRule>
  </conditionalFormatting>
  <conditionalFormatting sqref="I28">
    <cfRule type="cellIs" dxfId="1554" priority="2329" operator="between">
      <formula>0.000001</formula>
      <formula>1</formula>
    </cfRule>
  </conditionalFormatting>
  <conditionalFormatting sqref="C28">
    <cfRule type="cellIs" dxfId="1553" priority="2330" operator="between">
      <formula>0.00000001</formula>
      <formula>1</formula>
    </cfRule>
  </conditionalFormatting>
  <conditionalFormatting sqref="I28">
    <cfRule type="cellIs" dxfId="1552" priority="2327" operator="between">
      <formula>0.000001</formula>
      <formula>1</formula>
    </cfRule>
  </conditionalFormatting>
  <conditionalFormatting sqref="I28">
    <cfRule type="cellIs" dxfId="1551" priority="2325" operator="between">
      <formula>0.000001</formula>
      <formula>1</formula>
    </cfRule>
  </conditionalFormatting>
  <conditionalFormatting sqref="C28">
    <cfRule type="cellIs" dxfId="1550" priority="2323" operator="between">
      <formula>0.00000001</formula>
      <formula>1</formula>
    </cfRule>
  </conditionalFormatting>
  <conditionalFormatting sqref="C28">
    <cfRule type="cellIs" dxfId="1549" priority="2324" operator="between">
      <formula>0.00000001</formula>
      <formula>1</formula>
    </cfRule>
  </conditionalFormatting>
  <conditionalFormatting sqref="C30">
    <cfRule type="cellIs" dxfId="1548" priority="2304" operator="between">
      <formula>0.00000001</formula>
      <formula>1</formula>
    </cfRule>
  </conditionalFormatting>
  <conditionalFormatting sqref="C30">
    <cfRule type="cellIs" dxfId="1547" priority="2302" operator="between">
      <formula>0.00000001</formula>
      <formula>1</formula>
    </cfRule>
  </conditionalFormatting>
  <conditionalFormatting sqref="C30">
    <cfRule type="cellIs" dxfId="1546" priority="2300" operator="between">
      <formula>0.00000001</formula>
      <formula>1</formula>
    </cfRule>
  </conditionalFormatting>
  <conditionalFormatting sqref="C28">
    <cfRule type="cellIs" dxfId="1545" priority="2322" operator="between">
      <formula>0.00000001</formula>
      <formula>1</formula>
    </cfRule>
  </conditionalFormatting>
  <conditionalFormatting sqref="I28">
    <cfRule type="cellIs" dxfId="1544" priority="2321" operator="between">
      <formula>0.000001</formula>
      <formula>1</formula>
    </cfRule>
  </conditionalFormatting>
  <conditionalFormatting sqref="I28">
    <cfRule type="cellIs" dxfId="1543" priority="2314" operator="between">
      <formula>0.000001</formula>
      <formula>1</formula>
    </cfRule>
  </conditionalFormatting>
  <conditionalFormatting sqref="I28">
    <cfRule type="cellIs" dxfId="1542" priority="2312" operator="between">
      <formula>0.000001</formula>
      <formula>1</formula>
    </cfRule>
  </conditionalFormatting>
  <conditionalFormatting sqref="I28">
    <cfRule type="cellIs" dxfId="1541" priority="2310" operator="between">
      <formula>0.000001</formula>
      <formula>1</formula>
    </cfRule>
  </conditionalFormatting>
  <conditionalFormatting sqref="I28">
    <cfRule type="cellIs" dxfId="1540" priority="2308" operator="between">
      <formula>0.000001</formula>
      <formula>1</formula>
    </cfRule>
  </conditionalFormatting>
  <conditionalFormatting sqref="C28">
    <cfRule type="cellIs" dxfId="1539" priority="2309" operator="between">
      <formula>0.00000001</formula>
      <formula>1</formula>
    </cfRule>
  </conditionalFormatting>
  <conditionalFormatting sqref="C28">
    <cfRule type="cellIs" dxfId="1538" priority="2307" operator="between">
      <formula>0.00000001</formula>
      <formula>1</formula>
    </cfRule>
  </conditionalFormatting>
  <conditionalFormatting sqref="I28">
    <cfRule type="cellIs" dxfId="1537" priority="2306" operator="between">
      <formula>0.000001</formula>
      <formula>1</formula>
    </cfRule>
  </conditionalFormatting>
  <conditionalFormatting sqref="C30">
    <cfRule type="cellIs" dxfId="1536" priority="2305" operator="between">
      <formula>0.00000001</formula>
      <formula>1</formula>
    </cfRule>
  </conditionalFormatting>
  <conditionalFormatting sqref="C30">
    <cfRule type="cellIs" dxfId="1535" priority="2303" operator="between">
      <formula>0.00000001</formula>
      <formula>1</formula>
    </cfRule>
  </conditionalFormatting>
  <conditionalFormatting sqref="C30">
    <cfRule type="cellIs" dxfId="1534" priority="2301" operator="between">
      <formula>0.00000001</formula>
      <formula>1</formula>
    </cfRule>
  </conditionalFormatting>
  <conditionalFormatting sqref="C30">
    <cfRule type="cellIs" dxfId="1533" priority="2299" operator="between">
      <formula>0.00000001</formula>
      <formula>1</formula>
    </cfRule>
  </conditionalFormatting>
  <conditionalFormatting sqref="C30">
    <cfRule type="cellIs" dxfId="1532" priority="2298" operator="between">
      <formula>0.00000001</formula>
      <formula>1</formula>
    </cfRule>
  </conditionalFormatting>
  <conditionalFormatting sqref="C30">
    <cfRule type="cellIs" dxfId="1531" priority="2297" operator="between">
      <formula>0.00000001</formula>
      <formula>1</formula>
    </cfRule>
  </conditionalFormatting>
  <conditionalFormatting sqref="I30">
    <cfRule type="cellIs" dxfId="1530" priority="2296" operator="between">
      <formula>0.000001</formula>
      <formula>1</formula>
    </cfRule>
  </conditionalFormatting>
  <conditionalFormatting sqref="C30">
    <cfRule type="cellIs" dxfId="1529" priority="2295" operator="between">
      <formula>0.00000001</formula>
      <formula>1</formula>
    </cfRule>
  </conditionalFormatting>
  <conditionalFormatting sqref="I30">
    <cfRule type="cellIs" dxfId="1528" priority="2294" operator="between">
      <formula>0.000001</formula>
      <formula>1</formula>
    </cfRule>
  </conditionalFormatting>
  <conditionalFormatting sqref="I30">
    <cfRule type="cellIs" dxfId="1527" priority="2286" operator="between">
      <formula>0.000001</formula>
      <formula>1</formula>
    </cfRule>
  </conditionalFormatting>
  <conditionalFormatting sqref="I30">
    <cfRule type="cellIs" dxfId="1526" priority="2292" operator="between">
      <formula>0.000001</formula>
      <formula>1</formula>
    </cfRule>
  </conditionalFormatting>
  <conditionalFormatting sqref="I30">
    <cfRule type="cellIs" dxfId="1525" priority="2290" operator="between">
      <formula>0.000001</formula>
      <formula>1</formula>
    </cfRule>
  </conditionalFormatting>
  <conditionalFormatting sqref="C30">
    <cfRule type="cellIs" dxfId="1524" priority="2291" operator="between">
      <formula>0.00000001</formula>
      <formula>1</formula>
    </cfRule>
  </conditionalFormatting>
  <conditionalFormatting sqref="C30">
    <cfRule type="cellIs" dxfId="1523" priority="2289" operator="between">
      <formula>0.00000001</formula>
      <formula>1</formula>
    </cfRule>
  </conditionalFormatting>
  <conditionalFormatting sqref="I30">
    <cfRule type="cellIs" dxfId="1522" priority="2288" operator="between">
      <formula>0.000001</formula>
      <formula>1</formula>
    </cfRule>
  </conditionalFormatting>
  <conditionalFormatting sqref="C30">
    <cfRule type="cellIs" dxfId="1521" priority="2287" operator="between">
      <formula>0.00000001</formula>
      <formula>1</formula>
    </cfRule>
  </conditionalFormatting>
  <conditionalFormatting sqref="I30">
    <cfRule type="cellIs" dxfId="1520" priority="2284" operator="between">
      <formula>0.000001</formula>
      <formula>1</formula>
    </cfRule>
  </conditionalFormatting>
  <conditionalFormatting sqref="C30">
    <cfRule type="cellIs" dxfId="1519" priority="2285" operator="between">
      <formula>0.00000001</formula>
      <formula>1</formula>
    </cfRule>
  </conditionalFormatting>
  <conditionalFormatting sqref="C30">
    <cfRule type="cellIs" dxfId="1518" priority="2283" operator="between">
      <formula>0.00000001</formula>
      <formula>1</formula>
    </cfRule>
  </conditionalFormatting>
  <conditionalFormatting sqref="I30">
    <cfRule type="cellIs" dxfId="1517" priority="2282" operator="between">
      <formula>0.000001</formula>
      <formula>1</formula>
    </cfRule>
  </conditionalFormatting>
  <conditionalFormatting sqref="C30">
    <cfRule type="cellIs" dxfId="1516" priority="2280" operator="between">
      <formula>0.00000001</formula>
      <formula>1</formula>
    </cfRule>
  </conditionalFormatting>
  <conditionalFormatting sqref="C28">
    <cfRule type="cellIs" dxfId="1515" priority="2279" operator="between">
      <formula>0.00000001</formula>
      <formula>1</formula>
    </cfRule>
  </conditionalFormatting>
  <conditionalFormatting sqref="C28">
    <cfRule type="cellIs" dxfId="1514" priority="2277" operator="between">
      <formula>0.00000001</formula>
      <formula>1</formula>
    </cfRule>
  </conditionalFormatting>
  <conditionalFormatting sqref="C30">
    <cfRule type="cellIs" dxfId="1513" priority="2087" operator="between">
      <formula>0.00000001</formula>
      <formula>1</formula>
    </cfRule>
  </conditionalFormatting>
  <conditionalFormatting sqref="C28">
    <cfRule type="cellIs" dxfId="1512" priority="2276" operator="between">
      <formula>0.00000001</formula>
      <formula>1</formula>
    </cfRule>
  </conditionalFormatting>
  <conditionalFormatting sqref="E28">
    <cfRule type="cellIs" dxfId="1511" priority="2275" operator="between">
      <formula>0.00000001</formula>
      <formula>1</formula>
    </cfRule>
  </conditionalFormatting>
  <conditionalFormatting sqref="C28">
    <cfRule type="cellIs" dxfId="1510" priority="2278" operator="between">
      <formula>0.00000001</formula>
      <formula>1</formula>
    </cfRule>
  </conditionalFormatting>
  <conditionalFormatting sqref="I28">
    <cfRule type="cellIs" dxfId="1509" priority="2274" operator="between">
      <formula>0.000001</formula>
      <formula>1</formula>
    </cfRule>
  </conditionalFormatting>
  <conditionalFormatting sqref="I28">
    <cfRule type="cellIs" dxfId="1508" priority="2273" operator="between">
      <formula>0.000001</formula>
      <formula>1</formula>
    </cfRule>
  </conditionalFormatting>
  <conditionalFormatting sqref="C28">
    <cfRule type="cellIs" dxfId="1507" priority="2272" operator="between">
      <formula>0.00000001</formula>
      <formula>1</formula>
    </cfRule>
  </conditionalFormatting>
  <conditionalFormatting sqref="I28">
    <cfRule type="cellIs" dxfId="1506" priority="2271" operator="between">
      <formula>0.000001</formula>
      <formula>1</formula>
    </cfRule>
  </conditionalFormatting>
  <conditionalFormatting sqref="C28">
    <cfRule type="cellIs" dxfId="1505" priority="2270" operator="between">
      <formula>0.00000001</formula>
      <formula>1</formula>
    </cfRule>
  </conditionalFormatting>
  <conditionalFormatting sqref="I28">
    <cfRule type="cellIs" dxfId="1504" priority="2269" operator="between">
      <formula>0.000001</formula>
      <formula>1</formula>
    </cfRule>
  </conditionalFormatting>
  <conditionalFormatting sqref="C28">
    <cfRule type="cellIs" dxfId="1503" priority="2268" operator="between">
      <formula>0.00000001</formula>
      <formula>1</formula>
    </cfRule>
  </conditionalFormatting>
  <conditionalFormatting sqref="I28">
    <cfRule type="cellIs" dxfId="1502" priority="2267" operator="between">
      <formula>0.000001</formula>
      <formula>1</formula>
    </cfRule>
  </conditionalFormatting>
  <conditionalFormatting sqref="I28">
    <cfRule type="cellIs" dxfId="1501" priority="2265" operator="between">
      <formula>0.000001</formula>
      <formula>1</formula>
    </cfRule>
  </conditionalFormatting>
  <conditionalFormatting sqref="C28">
    <cfRule type="cellIs" dxfId="1500" priority="2266" operator="between">
      <formula>0.00000001</formula>
      <formula>1</formula>
    </cfRule>
  </conditionalFormatting>
  <conditionalFormatting sqref="G28">
    <cfRule type="cellIs" dxfId="1499" priority="2264" operator="between">
      <formula>0.00000001</formula>
      <formula>1</formula>
    </cfRule>
  </conditionalFormatting>
  <conditionalFormatting sqref="I30">
    <cfRule type="cellIs" dxfId="1498" priority="2086" operator="between">
      <formula>0.000001</formula>
      <formula>1</formula>
    </cfRule>
  </conditionalFormatting>
  <conditionalFormatting sqref="C30">
    <cfRule type="cellIs" dxfId="1497" priority="2085" operator="between">
      <formula>0.00000001</formula>
      <formula>1</formula>
    </cfRule>
  </conditionalFormatting>
  <conditionalFormatting sqref="I30">
    <cfRule type="cellIs" dxfId="1496" priority="2084" operator="between">
      <formula>0.000001</formula>
      <formula>1</formula>
    </cfRule>
  </conditionalFormatting>
  <conditionalFormatting sqref="C30">
    <cfRule type="cellIs" dxfId="1495" priority="2083" operator="between">
      <formula>0.00000001</formula>
      <formula>1</formula>
    </cfRule>
  </conditionalFormatting>
  <conditionalFormatting sqref="C28">
    <cfRule type="cellIs" dxfId="1494" priority="2263" operator="between">
      <formula>0.00000001</formula>
      <formula>1</formula>
    </cfRule>
  </conditionalFormatting>
  <conditionalFormatting sqref="I28">
    <cfRule type="cellIs" dxfId="1493" priority="2262" operator="between">
      <formula>0.000001</formula>
      <formula>1</formula>
    </cfRule>
  </conditionalFormatting>
  <conditionalFormatting sqref="C28">
    <cfRule type="cellIs" dxfId="1492" priority="2261" operator="between">
      <formula>0.00000001</formula>
      <formula>1</formula>
    </cfRule>
  </conditionalFormatting>
  <conditionalFormatting sqref="I28">
    <cfRule type="cellIs" dxfId="1491" priority="2260" operator="between">
      <formula>0.000001</formula>
      <formula>1</formula>
    </cfRule>
  </conditionalFormatting>
  <conditionalFormatting sqref="I28">
    <cfRule type="cellIs" dxfId="1490" priority="2258" operator="between">
      <formula>0.000001</formula>
      <formula>1</formula>
    </cfRule>
  </conditionalFormatting>
  <conditionalFormatting sqref="C28">
    <cfRule type="cellIs" dxfId="1489" priority="2259" operator="between">
      <formula>0.00000001</formula>
      <formula>1</formula>
    </cfRule>
  </conditionalFormatting>
  <conditionalFormatting sqref="I28">
    <cfRule type="cellIs" dxfId="1488" priority="2256" operator="between">
      <formula>0.000001</formula>
      <formula>1</formula>
    </cfRule>
  </conditionalFormatting>
  <conditionalFormatting sqref="C28">
    <cfRule type="cellIs" dxfId="1487" priority="2257" operator="between">
      <formula>0.00000001</formula>
      <formula>1</formula>
    </cfRule>
  </conditionalFormatting>
  <conditionalFormatting sqref="C28">
    <cfRule type="cellIs" dxfId="1486" priority="2255" operator="between">
      <formula>0.00000001</formula>
      <formula>1</formula>
    </cfRule>
  </conditionalFormatting>
  <conditionalFormatting sqref="I28">
    <cfRule type="cellIs" dxfId="1485" priority="2254" operator="between">
      <formula>0.000001</formula>
      <formula>1</formula>
    </cfRule>
  </conditionalFormatting>
  <conditionalFormatting sqref="I28">
    <cfRule type="cellIs" dxfId="1484" priority="2252" operator="between">
      <formula>0.000001</formula>
      <formula>1</formula>
    </cfRule>
  </conditionalFormatting>
  <conditionalFormatting sqref="C28">
    <cfRule type="cellIs" dxfId="1483" priority="2253" operator="between">
      <formula>0.00000001</formula>
      <formula>1</formula>
    </cfRule>
  </conditionalFormatting>
  <conditionalFormatting sqref="I28">
    <cfRule type="cellIs" dxfId="1482" priority="2250" operator="between">
      <formula>0.000001</formula>
      <formula>1</formula>
    </cfRule>
  </conditionalFormatting>
  <conditionalFormatting sqref="C28">
    <cfRule type="cellIs" dxfId="1481" priority="2251" operator="between">
      <formula>0.00000001</formula>
      <formula>1</formula>
    </cfRule>
  </conditionalFormatting>
  <conditionalFormatting sqref="C28">
    <cfRule type="cellIs" dxfId="1480" priority="2249" operator="between">
      <formula>0.00000001</formula>
      <formula>1</formula>
    </cfRule>
  </conditionalFormatting>
  <conditionalFormatting sqref="I28">
    <cfRule type="cellIs" dxfId="1479" priority="2248" operator="between">
      <formula>0.000001</formula>
      <formula>1</formula>
    </cfRule>
  </conditionalFormatting>
  <conditionalFormatting sqref="C28">
    <cfRule type="cellIs" dxfId="1478" priority="2246" operator="between">
      <formula>0.00000001</formula>
      <formula>1</formula>
    </cfRule>
  </conditionalFormatting>
  <conditionalFormatting sqref="C28">
    <cfRule type="cellIs" dxfId="1477" priority="2247" operator="between">
      <formula>0.00000001</formula>
      <formula>1</formula>
    </cfRule>
  </conditionalFormatting>
  <conditionalFormatting sqref="C28">
    <cfRule type="cellIs" dxfId="1476" priority="2195" operator="between">
      <formula>0.00000001</formula>
      <formula>1</formula>
    </cfRule>
  </conditionalFormatting>
  <conditionalFormatting sqref="C30">
    <cfRule type="cellIs" dxfId="1475" priority="2188" operator="between">
      <formula>0.00000001</formula>
      <formula>1</formula>
    </cfRule>
  </conditionalFormatting>
  <conditionalFormatting sqref="C30">
    <cfRule type="cellIs" dxfId="1474" priority="2191" operator="between">
      <formula>0.00000001</formula>
      <formula>1</formula>
    </cfRule>
  </conditionalFormatting>
  <conditionalFormatting sqref="C30">
    <cfRule type="cellIs" dxfId="1473" priority="2189" operator="between">
      <formula>0.00000001</formula>
      <formula>1</formula>
    </cfRule>
  </conditionalFormatting>
  <conditionalFormatting sqref="C30">
    <cfRule type="cellIs" dxfId="1472" priority="2227" operator="between">
      <formula>0.00000001</formula>
      <formula>1</formula>
    </cfRule>
  </conditionalFormatting>
  <conditionalFormatting sqref="C30">
    <cfRule type="cellIs" dxfId="1471" priority="2225" operator="between">
      <formula>0.00000001</formula>
      <formula>1</formula>
    </cfRule>
  </conditionalFormatting>
  <conditionalFormatting sqref="C30">
    <cfRule type="cellIs" dxfId="1470" priority="2223" operator="between">
      <formula>0.00000001</formula>
      <formula>1</formula>
    </cfRule>
  </conditionalFormatting>
  <conditionalFormatting sqref="C28">
    <cfRule type="cellIs" dxfId="1469" priority="2196" operator="between">
      <formula>0.00000001</formula>
      <formula>1</formula>
    </cfRule>
  </conditionalFormatting>
  <conditionalFormatting sqref="C28">
    <cfRule type="cellIs" dxfId="1468" priority="2199" operator="between">
      <formula>0.00000001</formula>
      <formula>1</formula>
    </cfRule>
  </conditionalFormatting>
  <conditionalFormatting sqref="C30">
    <cfRule type="cellIs" dxfId="1467" priority="2194" operator="between">
      <formula>0.00000001</formula>
      <formula>1</formula>
    </cfRule>
  </conditionalFormatting>
  <conditionalFormatting sqref="C30">
    <cfRule type="cellIs" dxfId="1466" priority="2192" operator="between">
      <formula>0.00000001</formula>
      <formula>1</formula>
    </cfRule>
  </conditionalFormatting>
  <conditionalFormatting sqref="C30">
    <cfRule type="cellIs" dxfId="1465" priority="2186" operator="between">
      <formula>0.00000001</formula>
      <formula>1</formula>
    </cfRule>
  </conditionalFormatting>
  <conditionalFormatting sqref="C28">
    <cfRule type="cellIs" dxfId="1464" priority="2198" operator="between">
      <formula>0.00000001</formula>
      <formula>1</formula>
    </cfRule>
  </conditionalFormatting>
  <conditionalFormatting sqref="C28">
    <cfRule type="cellIs" dxfId="1463" priority="2245" operator="between">
      <formula>0.00000001</formula>
      <formula>1</formula>
    </cfRule>
  </conditionalFormatting>
  <conditionalFormatting sqref="I28">
    <cfRule type="cellIs" dxfId="1462" priority="2244" operator="between">
      <formula>0.000001</formula>
      <formula>1</formula>
    </cfRule>
  </conditionalFormatting>
  <conditionalFormatting sqref="G28">
    <cfRule type="cellIs" dxfId="1461" priority="2243" operator="between">
      <formula>0.00000001</formula>
      <formula>1</formula>
    </cfRule>
  </conditionalFormatting>
  <conditionalFormatting sqref="C28">
    <cfRule type="cellIs" dxfId="1460" priority="2242" operator="between">
      <formula>0.00000001</formula>
      <formula>1</formula>
    </cfRule>
  </conditionalFormatting>
  <conditionalFormatting sqref="C28">
    <cfRule type="cellIs" dxfId="1459" priority="2240" operator="between">
      <formula>0.00000001</formula>
      <formula>1</formula>
    </cfRule>
  </conditionalFormatting>
  <conditionalFormatting sqref="C28">
    <cfRule type="cellIs" dxfId="1458" priority="2238" operator="between">
      <formula>0.00000001</formula>
      <formula>1</formula>
    </cfRule>
  </conditionalFormatting>
  <conditionalFormatting sqref="C28">
    <cfRule type="cellIs" dxfId="1457" priority="2241" operator="between">
      <formula>0.00000001</formula>
      <formula>1</formula>
    </cfRule>
  </conditionalFormatting>
  <conditionalFormatting sqref="C28">
    <cfRule type="cellIs" dxfId="1456" priority="2239" operator="between">
      <formula>0.00000001</formula>
      <formula>1</formula>
    </cfRule>
  </conditionalFormatting>
  <conditionalFormatting sqref="I28">
    <cfRule type="cellIs" dxfId="1455" priority="2237" operator="between">
      <formula>0.000001</formula>
      <formula>1</formula>
    </cfRule>
  </conditionalFormatting>
  <conditionalFormatting sqref="C28">
    <cfRule type="cellIs" dxfId="1454" priority="2236" operator="between">
      <formula>0.00000001</formula>
      <formula>1</formula>
    </cfRule>
  </conditionalFormatting>
  <conditionalFormatting sqref="I28">
    <cfRule type="cellIs" dxfId="1453" priority="2235" operator="between">
      <formula>0.000001</formula>
      <formula>1</formula>
    </cfRule>
  </conditionalFormatting>
  <conditionalFormatting sqref="I28">
    <cfRule type="cellIs" dxfId="1452" priority="2233" operator="between">
      <formula>0.000001</formula>
      <formula>1</formula>
    </cfRule>
  </conditionalFormatting>
  <conditionalFormatting sqref="C28">
    <cfRule type="cellIs" dxfId="1451" priority="2234" operator="between">
      <formula>0.00000001</formula>
      <formula>1</formula>
    </cfRule>
  </conditionalFormatting>
  <conditionalFormatting sqref="I28">
    <cfRule type="cellIs" dxfId="1450" priority="2231" operator="between">
      <formula>0.000001</formula>
      <formula>1</formula>
    </cfRule>
  </conditionalFormatting>
  <conditionalFormatting sqref="C28">
    <cfRule type="cellIs" dxfId="1449" priority="2232" operator="between">
      <formula>0.00000001</formula>
      <formula>1</formula>
    </cfRule>
  </conditionalFormatting>
  <conditionalFormatting sqref="C28">
    <cfRule type="cellIs" dxfId="1448" priority="2230" operator="between">
      <formula>0.00000001</formula>
      <formula>1</formula>
    </cfRule>
  </conditionalFormatting>
  <conditionalFormatting sqref="I28">
    <cfRule type="cellIs" dxfId="1447" priority="2229" operator="between">
      <formula>0.000001</formula>
      <formula>1</formula>
    </cfRule>
  </conditionalFormatting>
  <conditionalFormatting sqref="C30">
    <cfRule type="cellIs" dxfId="1446" priority="2228" operator="between">
      <formula>0.00000001</formula>
      <formula>1</formula>
    </cfRule>
  </conditionalFormatting>
  <conditionalFormatting sqref="C30">
    <cfRule type="cellIs" dxfId="1445" priority="2226" operator="between">
      <formula>0.00000001</formula>
      <formula>1</formula>
    </cfRule>
  </conditionalFormatting>
  <conditionalFormatting sqref="C30">
    <cfRule type="cellIs" dxfId="1444" priority="2224" operator="between">
      <formula>0.00000001</formula>
      <formula>1</formula>
    </cfRule>
  </conditionalFormatting>
  <conditionalFormatting sqref="C30">
    <cfRule type="cellIs" dxfId="1443" priority="2222" operator="between">
      <formula>0.00000001</formula>
      <formula>1</formula>
    </cfRule>
  </conditionalFormatting>
  <conditionalFormatting sqref="C30">
    <cfRule type="cellIs" dxfId="1442" priority="2221" operator="between">
      <formula>0.00000001</formula>
      <formula>1</formula>
    </cfRule>
  </conditionalFormatting>
  <conditionalFormatting sqref="C30">
    <cfRule type="cellIs" dxfId="1441" priority="2204" operator="between">
      <formula>0.00000001</formula>
      <formula>1</formula>
    </cfRule>
  </conditionalFormatting>
  <conditionalFormatting sqref="C30">
    <cfRule type="cellIs" dxfId="1440" priority="2220" operator="between">
      <formula>0.00000001</formula>
      <formula>1</formula>
    </cfRule>
  </conditionalFormatting>
  <conditionalFormatting sqref="I30">
    <cfRule type="cellIs" dxfId="1439" priority="2219" operator="between">
      <formula>0.000001</formula>
      <formula>1</formula>
    </cfRule>
  </conditionalFormatting>
  <conditionalFormatting sqref="C30">
    <cfRule type="cellIs" dxfId="1438" priority="2218" operator="between">
      <formula>0.00000001</formula>
      <formula>1</formula>
    </cfRule>
  </conditionalFormatting>
  <conditionalFormatting sqref="I30">
    <cfRule type="cellIs" dxfId="1437" priority="2217" operator="between">
      <formula>0.000001</formula>
      <formula>1</formula>
    </cfRule>
  </conditionalFormatting>
  <conditionalFormatting sqref="I30">
    <cfRule type="cellIs" dxfId="1436" priority="2209" operator="between">
      <formula>0.000001</formula>
      <formula>1</formula>
    </cfRule>
  </conditionalFormatting>
  <conditionalFormatting sqref="I30">
    <cfRule type="cellIs" dxfId="1435" priority="2215" operator="between">
      <formula>0.000001</formula>
      <formula>1</formula>
    </cfRule>
  </conditionalFormatting>
  <conditionalFormatting sqref="C30">
    <cfRule type="cellIs" dxfId="1434" priority="2216" operator="between">
      <formula>0.00000001</formula>
      <formula>1</formula>
    </cfRule>
  </conditionalFormatting>
  <conditionalFormatting sqref="I30">
    <cfRule type="cellIs" dxfId="1433" priority="2213" operator="between">
      <formula>0.000001</formula>
      <formula>1</formula>
    </cfRule>
  </conditionalFormatting>
  <conditionalFormatting sqref="C30">
    <cfRule type="cellIs" dxfId="1432" priority="2214" operator="between">
      <formula>0.00000001</formula>
      <formula>1</formula>
    </cfRule>
  </conditionalFormatting>
  <conditionalFormatting sqref="C30">
    <cfRule type="cellIs" dxfId="1431" priority="2212" operator="between">
      <formula>0.00000001</formula>
      <formula>1</formula>
    </cfRule>
  </conditionalFormatting>
  <conditionalFormatting sqref="I30">
    <cfRule type="cellIs" dxfId="1430" priority="2211" operator="between">
      <formula>0.000001</formula>
      <formula>1</formula>
    </cfRule>
  </conditionalFormatting>
  <conditionalFormatting sqref="C30">
    <cfRule type="cellIs" dxfId="1429" priority="2210" operator="between">
      <formula>0.00000001</formula>
      <formula>1</formula>
    </cfRule>
  </conditionalFormatting>
  <conditionalFormatting sqref="I30">
    <cfRule type="cellIs" dxfId="1428" priority="2207" operator="between">
      <formula>0.000001</formula>
      <formula>1</formula>
    </cfRule>
  </conditionalFormatting>
  <conditionalFormatting sqref="C30">
    <cfRule type="cellIs" dxfId="1427" priority="2208" operator="between">
      <formula>0.00000001</formula>
      <formula>1</formula>
    </cfRule>
  </conditionalFormatting>
  <conditionalFormatting sqref="C30">
    <cfRule type="cellIs" dxfId="1426" priority="2206" operator="between">
      <formula>0.00000001</formula>
      <formula>1</formula>
    </cfRule>
  </conditionalFormatting>
  <conditionalFormatting sqref="I30">
    <cfRule type="cellIs" dxfId="1425" priority="2205" operator="between">
      <formula>0.000001</formula>
      <formula>1</formula>
    </cfRule>
  </conditionalFormatting>
  <conditionalFormatting sqref="C30">
    <cfRule type="cellIs" dxfId="1424" priority="2203" operator="between">
      <formula>0.00000001</formula>
      <formula>1</formula>
    </cfRule>
  </conditionalFormatting>
  <conditionalFormatting sqref="C28">
    <cfRule type="cellIs" dxfId="1423" priority="2201" operator="between">
      <formula>0.00000001</formula>
      <formula>1</formula>
    </cfRule>
  </conditionalFormatting>
  <conditionalFormatting sqref="C28">
    <cfRule type="cellIs" dxfId="1422" priority="2202" operator="between">
      <formula>0.00000001</formula>
      <formula>1</formula>
    </cfRule>
  </conditionalFormatting>
  <conditionalFormatting sqref="C28">
    <cfRule type="cellIs" dxfId="1421" priority="2200" operator="between">
      <formula>0.00000001</formula>
      <formula>1</formula>
    </cfRule>
  </conditionalFormatting>
  <conditionalFormatting sqref="C28">
    <cfRule type="cellIs" dxfId="1420" priority="2197" operator="between">
      <formula>0.00000001</formula>
      <formula>1</formula>
    </cfRule>
  </conditionalFormatting>
  <conditionalFormatting sqref="C30">
    <cfRule type="cellIs" dxfId="1419" priority="2193" operator="between">
      <formula>0.00000001</formula>
      <formula>1</formula>
    </cfRule>
  </conditionalFormatting>
  <conditionalFormatting sqref="C30">
    <cfRule type="cellIs" dxfId="1418" priority="2190" operator="between">
      <formula>0.00000001</formula>
      <formula>1</formula>
    </cfRule>
  </conditionalFormatting>
  <conditionalFormatting sqref="C30">
    <cfRule type="cellIs" dxfId="1417" priority="2187" operator="between">
      <formula>0.00000001</formula>
      <formula>1</formula>
    </cfRule>
  </conditionalFormatting>
  <conditionalFormatting sqref="C30">
    <cfRule type="cellIs" dxfId="1416" priority="2185" operator="between">
      <formula>0.00000001</formula>
      <formula>1</formula>
    </cfRule>
  </conditionalFormatting>
  <conditionalFormatting sqref="C30">
    <cfRule type="cellIs" dxfId="1415" priority="2184" operator="between">
      <formula>0.00000001</formula>
      <formula>1</formula>
    </cfRule>
  </conditionalFormatting>
  <conditionalFormatting sqref="I28">
    <cfRule type="cellIs" dxfId="1414" priority="2181" operator="between">
      <formula>0.000001</formula>
      <formula>1</formula>
    </cfRule>
  </conditionalFormatting>
  <conditionalFormatting sqref="I28">
    <cfRule type="cellIs" dxfId="1413" priority="2179" operator="between">
      <formula>0.000001</formula>
      <formula>1</formula>
    </cfRule>
  </conditionalFormatting>
  <conditionalFormatting sqref="C28">
    <cfRule type="cellIs" dxfId="1412" priority="2164" operator="between">
      <formula>0.00000001</formula>
      <formula>1</formula>
    </cfRule>
  </conditionalFormatting>
  <conditionalFormatting sqref="I28">
    <cfRule type="cellIs" dxfId="1411" priority="2176" operator="between">
      <formula>0.000001</formula>
      <formula>1</formula>
    </cfRule>
  </conditionalFormatting>
  <conditionalFormatting sqref="C28">
    <cfRule type="cellIs" dxfId="1410" priority="2177" operator="between">
      <formula>0.00000001</formula>
      <formula>1</formula>
    </cfRule>
  </conditionalFormatting>
  <conditionalFormatting sqref="I28">
    <cfRule type="cellIs" dxfId="1409" priority="2174" operator="between">
      <formula>0.000001</formula>
      <formula>1</formula>
    </cfRule>
  </conditionalFormatting>
  <conditionalFormatting sqref="C28">
    <cfRule type="cellIs" dxfId="1408" priority="2175" operator="between">
      <formula>0.00000001</formula>
      <formula>1</formula>
    </cfRule>
  </conditionalFormatting>
  <conditionalFormatting sqref="C28">
    <cfRule type="cellIs" dxfId="1407" priority="2173" operator="between">
      <formula>0.00000001</formula>
      <formula>1</formula>
    </cfRule>
  </conditionalFormatting>
  <conditionalFormatting sqref="I28">
    <cfRule type="cellIs" dxfId="1406" priority="2172" operator="between">
      <formula>0.000001</formula>
      <formula>1</formula>
    </cfRule>
  </conditionalFormatting>
  <conditionalFormatting sqref="C30">
    <cfRule type="cellIs" dxfId="1405" priority="2171" operator="between">
      <formula>0.00000001</formula>
      <formula>1</formula>
    </cfRule>
  </conditionalFormatting>
  <conditionalFormatting sqref="I28">
    <cfRule type="cellIs" dxfId="1404" priority="2167" operator="between">
      <formula>0.000001</formula>
      <formula>1</formula>
    </cfRule>
  </conditionalFormatting>
  <conditionalFormatting sqref="C28">
    <cfRule type="cellIs" dxfId="1403" priority="2168" operator="between">
      <formula>0.00000001</formula>
      <formula>1</formula>
    </cfRule>
  </conditionalFormatting>
  <conditionalFormatting sqref="C28">
    <cfRule type="cellIs" dxfId="1402" priority="2166" operator="between">
      <formula>0.00000001</formula>
      <formula>1</formula>
    </cfRule>
  </conditionalFormatting>
  <conditionalFormatting sqref="I28">
    <cfRule type="cellIs" dxfId="1401" priority="2165" operator="between">
      <formula>0.000001</formula>
      <formula>1</formula>
    </cfRule>
  </conditionalFormatting>
  <conditionalFormatting sqref="C28">
    <cfRule type="cellIs" dxfId="1400" priority="2163" operator="between">
      <formula>0.00000001</formula>
      <formula>1</formula>
    </cfRule>
  </conditionalFormatting>
  <conditionalFormatting sqref="E28">
    <cfRule type="cellIs" dxfId="1399" priority="2048" operator="between">
      <formula>0.00000001</formula>
      <formula>1</formula>
    </cfRule>
  </conditionalFormatting>
  <conditionalFormatting sqref="C28">
    <cfRule type="cellIs" dxfId="1398" priority="2052" operator="between">
      <formula>0.00000001</formula>
      <formula>1</formula>
    </cfRule>
  </conditionalFormatting>
  <conditionalFormatting sqref="C28">
    <cfRule type="cellIs" dxfId="1397" priority="2050" operator="between">
      <formula>0.00000001</formula>
      <formula>1</formula>
    </cfRule>
  </conditionalFormatting>
  <conditionalFormatting sqref="H28">
    <cfRule type="cellIs" dxfId="1396" priority="2162" operator="between">
      <formula>0.000001</formula>
      <formula>1</formula>
    </cfRule>
  </conditionalFormatting>
  <conditionalFormatting sqref="C28">
    <cfRule type="cellIs" dxfId="1395" priority="1816" operator="between">
      <formula>0.00000001</formula>
      <formula>1</formula>
    </cfRule>
  </conditionalFormatting>
  <conditionalFormatting sqref="C28">
    <cfRule type="cellIs" dxfId="1394" priority="1814" operator="between">
      <formula>0.00000001</formula>
      <formula>1</formula>
    </cfRule>
  </conditionalFormatting>
  <conditionalFormatting sqref="C28">
    <cfRule type="cellIs" dxfId="1393" priority="1812" operator="between">
      <formula>0.00000001</formula>
      <formula>1</formula>
    </cfRule>
  </conditionalFormatting>
  <conditionalFormatting sqref="C28">
    <cfRule type="cellIs" dxfId="1392" priority="1810" operator="between">
      <formula>0.00000001</formula>
      <formula>1</formula>
    </cfRule>
  </conditionalFormatting>
  <conditionalFormatting sqref="C28">
    <cfRule type="cellIs" dxfId="1391" priority="1808" operator="between">
      <formula>0.00000001</formula>
      <formula>1</formula>
    </cfRule>
  </conditionalFormatting>
  <conditionalFormatting sqref="C30">
    <cfRule type="cellIs" dxfId="1390" priority="1623" operator="between">
      <formula>0.00000001</formula>
      <formula>1</formula>
    </cfRule>
  </conditionalFormatting>
  <conditionalFormatting sqref="C30">
    <cfRule type="cellIs" dxfId="1389" priority="1628" operator="between">
      <formula>0.00000001</formula>
      <formula>1</formula>
    </cfRule>
  </conditionalFormatting>
  <conditionalFormatting sqref="C30">
    <cfRule type="cellIs" dxfId="1388" priority="2119" operator="between">
      <formula>0.00000001</formula>
      <formula>1</formula>
    </cfRule>
  </conditionalFormatting>
  <conditionalFormatting sqref="C30">
    <cfRule type="cellIs" dxfId="1387" priority="2120" operator="between">
      <formula>0.00000001</formula>
      <formula>1</formula>
    </cfRule>
  </conditionalFormatting>
  <conditionalFormatting sqref="C30">
    <cfRule type="cellIs" dxfId="1386" priority="2159" operator="between">
      <formula>0.00000001</formula>
      <formula>1</formula>
    </cfRule>
  </conditionalFormatting>
  <conditionalFormatting sqref="C30">
    <cfRule type="cellIs" dxfId="1385" priority="2118" operator="between">
      <formula>0.00000001</formula>
      <formula>1</formula>
    </cfRule>
  </conditionalFormatting>
  <conditionalFormatting sqref="C30">
    <cfRule type="cellIs" dxfId="1384" priority="2117" operator="between">
      <formula>0.00000001</formula>
      <formula>1</formula>
    </cfRule>
  </conditionalFormatting>
  <conditionalFormatting sqref="C30">
    <cfRule type="cellIs" dxfId="1383" priority="2115" operator="between">
      <formula>0.00000001</formula>
      <formula>1</formula>
    </cfRule>
  </conditionalFormatting>
  <conditionalFormatting sqref="C30">
    <cfRule type="cellIs" dxfId="1382" priority="2113" operator="between">
      <formula>0.00000001</formula>
      <formula>1</formula>
    </cfRule>
  </conditionalFormatting>
  <conditionalFormatting sqref="C30">
    <cfRule type="cellIs" dxfId="1381" priority="2158" operator="between">
      <formula>0.00000001</formula>
      <formula>1</formula>
    </cfRule>
  </conditionalFormatting>
  <conditionalFormatting sqref="E30">
    <cfRule type="cellIs" dxfId="1380" priority="2157" operator="between">
      <formula>0.00000001</formula>
      <formula>1</formula>
    </cfRule>
  </conditionalFormatting>
  <conditionalFormatting sqref="C30">
    <cfRule type="cellIs" dxfId="1379" priority="2161" operator="between">
      <formula>0.00000001</formula>
      <formula>1</formula>
    </cfRule>
  </conditionalFormatting>
  <conditionalFormatting sqref="C30">
    <cfRule type="cellIs" dxfId="1378" priority="2160" operator="between">
      <formula>0.00000001</formula>
      <formula>1</formula>
    </cfRule>
  </conditionalFormatting>
  <conditionalFormatting sqref="I30">
    <cfRule type="cellIs" dxfId="1377" priority="2156" operator="between">
      <formula>0.000001</formula>
      <formula>1</formula>
    </cfRule>
  </conditionalFormatting>
  <conditionalFormatting sqref="I30">
    <cfRule type="cellIs" dxfId="1376" priority="2155" operator="between">
      <formula>0.000001</formula>
      <formula>1</formula>
    </cfRule>
  </conditionalFormatting>
  <conditionalFormatting sqref="C30">
    <cfRule type="cellIs" dxfId="1375" priority="2154" operator="between">
      <formula>0.00000001</formula>
      <formula>1</formula>
    </cfRule>
  </conditionalFormatting>
  <conditionalFormatting sqref="I30">
    <cfRule type="cellIs" dxfId="1374" priority="2153" operator="between">
      <formula>0.000001</formula>
      <formula>1</formula>
    </cfRule>
  </conditionalFormatting>
  <conditionalFormatting sqref="C30">
    <cfRule type="cellIs" dxfId="1373" priority="2152" operator="between">
      <formula>0.00000001</formula>
      <formula>1</formula>
    </cfRule>
  </conditionalFormatting>
  <conditionalFormatting sqref="I30">
    <cfRule type="cellIs" dxfId="1372" priority="2151" operator="between">
      <formula>0.000001</formula>
      <formula>1</formula>
    </cfRule>
  </conditionalFormatting>
  <conditionalFormatting sqref="C30">
    <cfRule type="cellIs" dxfId="1371" priority="2150" operator="between">
      <formula>0.00000001</formula>
      <formula>1</formula>
    </cfRule>
  </conditionalFormatting>
  <conditionalFormatting sqref="I30">
    <cfRule type="cellIs" dxfId="1370" priority="2149" operator="between">
      <formula>0.000001</formula>
      <formula>1</formula>
    </cfRule>
  </conditionalFormatting>
  <conditionalFormatting sqref="I30">
    <cfRule type="cellIs" dxfId="1369" priority="2147" operator="between">
      <formula>0.000001</formula>
      <formula>1</formula>
    </cfRule>
  </conditionalFormatting>
  <conditionalFormatting sqref="C30">
    <cfRule type="cellIs" dxfId="1368" priority="2148" operator="between">
      <formula>0.00000001</formula>
      <formula>1</formula>
    </cfRule>
  </conditionalFormatting>
  <conditionalFormatting sqref="G30">
    <cfRule type="cellIs" dxfId="1367" priority="2146" operator="between">
      <formula>0.00000001</formula>
      <formula>1</formula>
    </cfRule>
  </conditionalFormatting>
  <conditionalFormatting sqref="C30">
    <cfRule type="cellIs" dxfId="1366" priority="2106" operator="between">
      <formula>0.00000001</formula>
      <formula>1</formula>
    </cfRule>
  </conditionalFormatting>
  <conditionalFormatting sqref="C30">
    <cfRule type="cellIs" dxfId="1365" priority="2105" operator="between">
      <formula>0.00000001</formula>
      <formula>1</formula>
    </cfRule>
  </conditionalFormatting>
  <conditionalFormatting sqref="C30">
    <cfRule type="cellIs" dxfId="1364" priority="2145" operator="between">
      <formula>0.00000001</formula>
      <formula>1</formula>
    </cfRule>
  </conditionalFormatting>
  <conditionalFormatting sqref="I30">
    <cfRule type="cellIs" dxfId="1363" priority="2144" operator="between">
      <formula>0.000001</formula>
      <formula>1</formula>
    </cfRule>
  </conditionalFormatting>
  <conditionalFormatting sqref="C30">
    <cfRule type="cellIs" dxfId="1362" priority="2143" operator="between">
      <formula>0.00000001</formula>
      <formula>1</formula>
    </cfRule>
  </conditionalFormatting>
  <conditionalFormatting sqref="I30">
    <cfRule type="cellIs" dxfId="1361" priority="2142" operator="between">
      <formula>0.000001</formula>
      <formula>1</formula>
    </cfRule>
  </conditionalFormatting>
  <conditionalFormatting sqref="I30">
    <cfRule type="cellIs" dxfId="1360" priority="2140" operator="between">
      <formula>0.000001</formula>
      <formula>1</formula>
    </cfRule>
  </conditionalFormatting>
  <conditionalFormatting sqref="C30">
    <cfRule type="cellIs" dxfId="1359" priority="2141" operator="between">
      <formula>0.00000001</formula>
      <formula>1</formula>
    </cfRule>
  </conditionalFormatting>
  <conditionalFormatting sqref="I30">
    <cfRule type="cellIs" dxfId="1358" priority="2138" operator="between">
      <formula>0.000001</formula>
      <formula>1</formula>
    </cfRule>
  </conditionalFormatting>
  <conditionalFormatting sqref="C30">
    <cfRule type="cellIs" dxfId="1357" priority="2139" operator="between">
      <formula>0.00000001</formula>
      <formula>1</formula>
    </cfRule>
  </conditionalFormatting>
  <conditionalFormatting sqref="C30">
    <cfRule type="cellIs" dxfId="1356" priority="2137" operator="between">
      <formula>0.00000001</formula>
      <formula>1</formula>
    </cfRule>
  </conditionalFormatting>
  <conditionalFormatting sqref="I30">
    <cfRule type="cellIs" dxfId="1355" priority="2136" operator="between">
      <formula>0.000001</formula>
      <formula>1</formula>
    </cfRule>
  </conditionalFormatting>
  <conditionalFormatting sqref="I30">
    <cfRule type="cellIs" dxfId="1354" priority="2134" operator="between">
      <formula>0.000001</formula>
      <formula>1</formula>
    </cfRule>
  </conditionalFormatting>
  <conditionalFormatting sqref="C30">
    <cfRule type="cellIs" dxfId="1353" priority="2135" operator="between">
      <formula>0.00000001</formula>
      <formula>1</formula>
    </cfRule>
  </conditionalFormatting>
  <conditionalFormatting sqref="I30">
    <cfRule type="cellIs" dxfId="1352" priority="2132" operator="between">
      <formula>0.000001</formula>
      <formula>1</formula>
    </cfRule>
  </conditionalFormatting>
  <conditionalFormatting sqref="C30">
    <cfRule type="cellIs" dxfId="1351" priority="2133" operator="between">
      <formula>0.00000001</formula>
      <formula>1</formula>
    </cfRule>
  </conditionalFormatting>
  <conditionalFormatting sqref="C30">
    <cfRule type="cellIs" dxfId="1350" priority="2131" operator="between">
      <formula>0.00000001</formula>
      <formula>1</formula>
    </cfRule>
  </conditionalFormatting>
  <conditionalFormatting sqref="I30">
    <cfRule type="cellIs" dxfId="1349" priority="2130" operator="between">
      <formula>0.000001</formula>
      <formula>1</formula>
    </cfRule>
  </conditionalFormatting>
  <conditionalFormatting sqref="C30">
    <cfRule type="cellIs" dxfId="1348" priority="2128" operator="between">
      <formula>0.00000001</formula>
      <formula>1</formula>
    </cfRule>
  </conditionalFormatting>
  <conditionalFormatting sqref="C30">
    <cfRule type="cellIs" dxfId="1347" priority="2129" operator="between">
      <formula>0.00000001</formula>
      <formula>1</formula>
    </cfRule>
  </conditionalFormatting>
  <conditionalFormatting sqref="C30">
    <cfRule type="cellIs" dxfId="1346" priority="2100" operator="between">
      <formula>0.00000001</formula>
      <formula>1</formula>
    </cfRule>
  </conditionalFormatting>
  <conditionalFormatting sqref="C28">
    <cfRule type="cellIs" dxfId="1345" priority="2125" operator="between">
      <formula>0.00000001</formula>
      <formula>1</formula>
    </cfRule>
  </conditionalFormatting>
  <conditionalFormatting sqref="C28">
    <cfRule type="cellIs" dxfId="1344" priority="2127" operator="between">
      <formula>0.00000001</formula>
      <formula>1</formula>
    </cfRule>
  </conditionalFormatting>
  <conditionalFormatting sqref="C30">
    <cfRule type="cellIs" dxfId="1343" priority="2101" operator="between">
      <formula>0.00000001</formula>
      <formula>1</formula>
    </cfRule>
  </conditionalFormatting>
  <conditionalFormatting sqref="C30">
    <cfRule type="cellIs" dxfId="1342" priority="2104" operator="between">
      <formula>0.00000001</formula>
      <formula>1</formula>
    </cfRule>
  </conditionalFormatting>
  <conditionalFormatting sqref="C30">
    <cfRule type="cellIs" dxfId="1341" priority="2124" operator="between">
      <formula>0.00000001</formula>
      <formula>1</formula>
    </cfRule>
  </conditionalFormatting>
  <conditionalFormatting sqref="I30">
    <cfRule type="cellIs" dxfId="1340" priority="2123" operator="between">
      <formula>0.000001</formula>
      <formula>1</formula>
    </cfRule>
  </conditionalFormatting>
  <conditionalFormatting sqref="G30">
    <cfRule type="cellIs" dxfId="1339" priority="2122" operator="between">
      <formula>0.00000001</formula>
      <formula>1</formula>
    </cfRule>
  </conditionalFormatting>
  <conditionalFormatting sqref="C30">
    <cfRule type="cellIs" dxfId="1338" priority="2103" operator="between">
      <formula>0.00000001</formula>
      <formula>1</formula>
    </cfRule>
  </conditionalFormatting>
  <conditionalFormatting sqref="C28">
    <cfRule type="cellIs" dxfId="1337" priority="2126" operator="between">
      <formula>0.00000001</formula>
      <formula>1</formula>
    </cfRule>
  </conditionalFormatting>
  <conditionalFormatting sqref="C30">
    <cfRule type="cellIs" dxfId="1336" priority="2121" operator="between">
      <formula>0.00000001</formula>
      <formula>1</formula>
    </cfRule>
  </conditionalFormatting>
  <conditionalFormatting sqref="I30">
    <cfRule type="cellIs" dxfId="1335" priority="2116" operator="between">
      <formula>0.000001</formula>
      <formula>1</formula>
    </cfRule>
  </conditionalFormatting>
  <conditionalFormatting sqref="I30">
    <cfRule type="cellIs" dxfId="1334" priority="2114" operator="between">
      <formula>0.000001</formula>
      <formula>1</formula>
    </cfRule>
  </conditionalFormatting>
  <conditionalFormatting sqref="I30">
    <cfRule type="cellIs" dxfId="1333" priority="2112" operator="between">
      <formula>0.000001</formula>
      <formula>1</formula>
    </cfRule>
  </conditionalFormatting>
  <conditionalFormatting sqref="I30">
    <cfRule type="cellIs" dxfId="1332" priority="2110" operator="between">
      <formula>0.000001</formula>
      <formula>1</formula>
    </cfRule>
  </conditionalFormatting>
  <conditionalFormatting sqref="C30">
    <cfRule type="cellIs" dxfId="1331" priority="2111" operator="between">
      <formula>0.00000001</formula>
      <formula>1</formula>
    </cfRule>
  </conditionalFormatting>
  <conditionalFormatting sqref="C30">
    <cfRule type="cellIs" dxfId="1330" priority="2109" operator="between">
      <formula>0.00000001</formula>
      <formula>1</formula>
    </cfRule>
  </conditionalFormatting>
  <conditionalFormatting sqref="I30">
    <cfRule type="cellIs" dxfId="1329" priority="2108" operator="between">
      <formula>0.000001</formula>
      <formula>1</formula>
    </cfRule>
  </conditionalFormatting>
  <conditionalFormatting sqref="C30">
    <cfRule type="cellIs" dxfId="1328" priority="2107" operator="between">
      <formula>0.00000001</formula>
      <formula>1</formula>
    </cfRule>
  </conditionalFormatting>
  <conditionalFormatting sqref="C30">
    <cfRule type="cellIs" dxfId="1327" priority="2102" operator="between">
      <formula>0.00000001</formula>
      <formula>1</formula>
    </cfRule>
  </conditionalFormatting>
  <conditionalFormatting sqref="I28">
    <cfRule type="cellIs" dxfId="1326" priority="1969" operator="between">
      <formula>0.000001</formula>
      <formula>1</formula>
    </cfRule>
  </conditionalFormatting>
  <conditionalFormatting sqref="I28">
    <cfRule type="cellIs" dxfId="1325" priority="1963" operator="between">
      <formula>0.000001</formula>
      <formula>1</formula>
    </cfRule>
  </conditionalFormatting>
  <conditionalFormatting sqref="C30">
    <cfRule type="cellIs" dxfId="1324" priority="2099" operator="between">
      <formula>0.00000001</formula>
      <formula>1</formula>
    </cfRule>
  </conditionalFormatting>
  <conditionalFormatting sqref="I30">
    <cfRule type="cellIs" dxfId="1323" priority="2098" operator="between">
      <formula>0.000001</formula>
      <formula>1</formula>
    </cfRule>
  </conditionalFormatting>
  <conditionalFormatting sqref="C30">
    <cfRule type="cellIs" dxfId="1322" priority="2097" operator="between">
      <formula>0.00000001</formula>
      <formula>1</formula>
    </cfRule>
  </conditionalFormatting>
  <conditionalFormatting sqref="I30">
    <cfRule type="cellIs" dxfId="1321" priority="2096" operator="between">
      <formula>0.000001</formula>
      <formula>1</formula>
    </cfRule>
  </conditionalFormatting>
  <conditionalFormatting sqref="I30">
    <cfRule type="cellIs" dxfId="1320" priority="2088" operator="between">
      <formula>0.000001</formula>
      <formula>1</formula>
    </cfRule>
  </conditionalFormatting>
  <conditionalFormatting sqref="I30">
    <cfRule type="cellIs" dxfId="1319" priority="2094" operator="between">
      <formula>0.000001</formula>
      <formula>1</formula>
    </cfRule>
  </conditionalFormatting>
  <conditionalFormatting sqref="C30">
    <cfRule type="cellIs" dxfId="1318" priority="2095" operator="between">
      <formula>0.00000001</formula>
      <formula>1</formula>
    </cfRule>
  </conditionalFormatting>
  <conditionalFormatting sqref="I30">
    <cfRule type="cellIs" dxfId="1317" priority="2092" operator="between">
      <formula>0.000001</formula>
      <formula>1</formula>
    </cfRule>
  </conditionalFormatting>
  <conditionalFormatting sqref="C30">
    <cfRule type="cellIs" dxfId="1316" priority="2093" operator="between">
      <formula>0.00000001</formula>
      <formula>1</formula>
    </cfRule>
  </conditionalFormatting>
  <conditionalFormatting sqref="C30">
    <cfRule type="cellIs" dxfId="1315" priority="2091" operator="between">
      <formula>0.00000001</formula>
      <formula>1</formula>
    </cfRule>
  </conditionalFormatting>
  <conditionalFormatting sqref="I30">
    <cfRule type="cellIs" dxfId="1314" priority="2090" operator="between">
      <formula>0.000001</formula>
      <formula>1</formula>
    </cfRule>
  </conditionalFormatting>
  <conditionalFormatting sqref="C30">
    <cfRule type="cellIs" dxfId="1313" priority="2089" operator="between">
      <formula>0.00000001</formula>
      <formula>1</formula>
    </cfRule>
  </conditionalFormatting>
  <conditionalFormatting sqref="C30">
    <cfRule type="cellIs" dxfId="1312" priority="2082" operator="between">
      <formula>0.00000001</formula>
      <formula>1</formula>
    </cfRule>
  </conditionalFormatting>
  <conditionalFormatting sqref="C28">
    <cfRule type="cellIs" dxfId="1311" priority="1964" operator="between">
      <formula>0.00000001</formula>
      <formula>1</formula>
    </cfRule>
  </conditionalFormatting>
  <conditionalFormatting sqref="C28">
    <cfRule type="cellIs" dxfId="1310" priority="1962" operator="between">
      <formula>0.00000001</formula>
      <formula>1</formula>
    </cfRule>
  </conditionalFormatting>
  <conditionalFormatting sqref="I28">
    <cfRule type="cellIs" dxfId="1309" priority="1961" operator="between">
      <formula>0.000001</formula>
      <formula>1</formula>
    </cfRule>
  </conditionalFormatting>
  <conditionalFormatting sqref="G28">
    <cfRule type="cellIs" dxfId="1308" priority="1960" operator="between">
      <formula>0.00000001</formula>
      <formula>1</formula>
    </cfRule>
  </conditionalFormatting>
  <conditionalFormatting sqref="C30">
    <cfRule type="cellIs" dxfId="1307" priority="2054" operator="between">
      <formula>0.00000001</formula>
      <formula>1</formula>
    </cfRule>
  </conditionalFormatting>
  <conditionalFormatting sqref="C30">
    <cfRule type="cellIs" dxfId="1306" priority="2055" operator="between">
      <formula>0.00000001</formula>
      <formula>1</formula>
    </cfRule>
  </conditionalFormatting>
  <conditionalFormatting sqref="H30">
    <cfRule type="cellIs" dxfId="1305" priority="2081" operator="between">
      <formula>0.000001</formula>
      <formula>1</formula>
    </cfRule>
  </conditionalFormatting>
  <conditionalFormatting sqref="C30">
    <cfRule type="cellIs" dxfId="1304" priority="2079" operator="between">
      <formula>0.00000001</formula>
      <formula>1</formula>
    </cfRule>
  </conditionalFormatting>
  <conditionalFormatting sqref="C30">
    <cfRule type="cellIs" dxfId="1303" priority="2080" operator="between">
      <formula>0.00000001</formula>
      <formula>1</formula>
    </cfRule>
  </conditionalFormatting>
  <conditionalFormatting sqref="C30">
    <cfRule type="cellIs" dxfId="1302" priority="2078" operator="between">
      <formula>0.00000001</formula>
      <formula>1</formula>
    </cfRule>
  </conditionalFormatting>
  <conditionalFormatting sqref="C30">
    <cfRule type="cellIs" dxfId="1301" priority="2077" operator="between">
      <formula>0.00000001</formula>
      <formula>1</formula>
    </cfRule>
  </conditionalFormatting>
  <conditionalFormatting sqref="C30">
    <cfRule type="cellIs" dxfId="1300" priority="2071" operator="between">
      <formula>0.00000001</formula>
      <formula>1</formula>
    </cfRule>
  </conditionalFormatting>
  <conditionalFormatting sqref="C30">
    <cfRule type="cellIs" dxfId="1299" priority="2063" operator="between">
      <formula>0.00000001</formula>
      <formula>1</formula>
    </cfRule>
  </conditionalFormatting>
  <conditionalFormatting sqref="C30">
    <cfRule type="cellIs" dxfId="1298" priority="2076" operator="between">
      <formula>0.00000001</formula>
      <formula>1</formula>
    </cfRule>
  </conditionalFormatting>
  <conditionalFormatting sqref="C30">
    <cfRule type="cellIs" dxfId="1297" priority="2075" operator="between">
      <formula>0.00000001</formula>
      <formula>1</formula>
    </cfRule>
  </conditionalFormatting>
  <conditionalFormatting sqref="C30">
    <cfRule type="cellIs" dxfId="1296" priority="2074" operator="between">
      <formula>0.00000001</formula>
      <formula>1</formula>
    </cfRule>
  </conditionalFormatting>
  <conditionalFormatting sqref="C30">
    <cfRule type="cellIs" dxfId="1295" priority="2073" operator="between">
      <formula>0.00000001</formula>
      <formula>1</formula>
    </cfRule>
  </conditionalFormatting>
  <conditionalFormatting sqref="C30">
    <cfRule type="cellIs" dxfId="1294" priority="1910" operator="between">
      <formula>0.00000001</formula>
      <formula>1</formula>
    </cfRule>
  </conditionalFormatting>
  <conditionalFormatting sqref="C30">
    <cfRule type="cellIs" dxfId="1293" priority="1912" operator="between">
      <formula>0.00000001</formula>
      <formula>1</formula>
    </cfRule>
  </conditionalFormatting>
  <conditionalFormatting sqref="I30">
    <cfRule type="cellIs" dxfId="1292" priority="1907" operator="between">
      <formula>0.000001</formula>
      <formula>1</formula>
    </cfRule>
  </conditionalFormatting>
  <conditionalFormatting sqref="C30">
    <cfRule type="cellIs" dxfId="1291" priority="1906" operator="between">
      <formula>0.00000001</formula>
      <formula>1</formula>
    </cfRule>
  </conditionalFormatting>
  <conditionalFormatting sqref="I30">
    <cfRule type="cellIs" dxfId="1290" priority="1905" operator="between">
      <formula>0.000001</formula>
      <formula>1</formula>
    </cfRule>
  </conditionalFormatting>
  <conditionalFormatting sqref="C30">
    <cfRule type="cellIs" dxfId="1289" priority="1904" operator="between">
      <formula>0.00000001</formula>
      <formula>1</formula>
    </cfRule>
  </conditionalFormatting>
  <conditionalFormatting sqref="I30">
    <cfRule type="cellIs" dxfId="1288" priority="1903" operator="between">
      <formula>0.000001</formula>
      <formula>1</formula>
    </cfRule>
  </conditionalFormatting>
  <conditionalFormatting sqref="C30">
    <cfRule type="cellIs" dxfId="1287" priority="1902" operator="between">
      <formula>0.00000001</formula>
      <formula>1</formula>
    </cfRule>
  </conditionalFormatting>
  <conditionalFormatting sqref="I30">
    <cfRule type="cellIs" dxfId="1286" priority="1901" operator="between">
      <formula>0.000001</formula>
      <formula>1</formula>
    </cfRule>
  </conditionalFormatting>
  <conditionalFormatting sqref="C30">
    <cfRule type="cellIs" dxfId="1285" priority="1900" operator="between">
      <formula>0.00000001</formula>
      <formula>1</formula>
    </cfRule>
  </conditionalFormatting>
  <conditionalFormatting sqref="G28">
    <cfRule type="cellIs" dxfId="1284" priority="2072" operator="between">
      <formula>0.00000001</formula>
      <formula>1</formula>
    </cfRule>
  </conditionalFormatting>
  <conditionalFormatting sqref="I30">
    <cfRule type="cellIs" dxfId="1283" priority="2070" operator="between">
      <formula>0.000001</formula>
      <formula>1</formula>
    </cfRule>
  </conditionalFormatting>
  <conditionalFormatting sqref="C30">
    <cfRule type="cellIs" dxfId="1282" priority="2069" operator="between">
      <formula>0.00000001</formula>
      <formula>1</formula>
    </cfRule>
  </conditionalFormatting>
  <conditionalFormatting sqref="I30">
    <cfRule type="cellIs" dxfId="1281" priority="2068" operator="between">
      <formula>0.000001</formula>
      <formula>1</formula>
    </cfRule>
  </conditionalFormatting>
  <conditionalFormatting sqref="I30">
    <cfRule type="cellIs" dxfId="1280" priority="2060" operator="between">
      <formula>0.000001</formula>
      <formula>1</formula>
    </cfRule>
  </conditionalFormatting>
  <conditionalFormatting sqref="I30">
    <cfRule type="cellIs" dxfId="1279" priority="2066" operator="between">
      <formula>0.000001</formula>
      <formula>1</formula>
    </cfRule>
  </conditionalFormatting>
  <conditionalFormatting sqref="C30">
    <cfRule type="cellIs" dxfId="1278" priority="2067" operator="between">
      <formula>0.00000001</formula>
      <formula>1</formula>
    </cfRule>
  </conditionalFormatting>
  <conditionalFormatting sqref="I30">
    <cfRule type="cellIs" dxfId="1277" priority="2064" operator="between">
      <formula>0.000001</formula>
      <formula>1</formula>
    </cfRule>
  </conditionalFormatting>
  <conditionalFormatting sqref="C30">
    <cfRule type="cellIs" dxfId="1276" priority="2065" operator="between">
      <formula>0.00000001</formula>
      <formula>1</formula>
    </cfRule>
  </conditionalFormatting>
  <conditionalFormatting sqref="I30">
    <cfRule type="cellIs" dxfId="1275" priority="2062" operator="between">
      <formula>0.000001</formula>
      <formula>1</formula>
    </cfRule>
  </conditionalFormatting>
  <conditionalFormatting sqref="C30">
    <cfRule type="cellIs" dxfId="1274" priority="2061" operator="between">
      <formula>0.00000001</formula>
      <formula>1</formula>
    </cfRule>
  </conditionalFormatting>
  <conditionalFormatting sqref="I30">
    <cfRule type="cellIs" dxfId="1273" priority="2058" operator="between">
      <formula>0.000001</formula>
      <formula>1</formula>
    </cfRule>
  </conditionalFormatting>
  <conditionalFormatting sqref="C30">
    <cfRule type="cellIs" dxfId="1272" priority="2059" operator="between">
      <formula>0.00000001</formula>
      <formula>1</formula>
    </cfRule>
  </conditionalFormatting>
  <conditionalFormatting sqref="C30">
    <cfRule type="cellIs" dxfId="1271" priority="2057" operator="between">
      <formula>0.00000001</formula>
      <formula>1</formula>
    </cfRule>
  </conditionalFormatting>
  <conditionalFormatting sqref="I30">
    <cfRule type="cellIs" dxfId="1270" priority="2056" operator="between">
      <formula>0.000001</formula>
      <formula>1</formula>
    </cfRule>
  </conditionalFormatting>
  <conditionalFormatting sqref="C28">
    <cfRule type="cellIs" dxfId="1269" priority="1878" operator="between">
      <formula>0.00000001</formula>
      <formula>1</formula>
    </cfRule>
  </conditionalFormatting>
  <conditionalFormatting sqref="C30">
    <cfRule type="cellIs" dxfId="1268" priority="1879" operator="between">
      <formula>0.00000001</formula>
      <formula>1</formula>
    </cfRule>
  </conditionalFormatting>
  <conditionalFormatting sqref="C28">
    <cfRule type="cellIs" dxfId="1267" priority="2013" operator="between">
      <formula>0.00000001</formula>
      <formula>1</formula>
    </cfRule>
  </conditionalFormatting>
  <conditionalFormatting sqref="C28">
    <cfRule type="cellIs" dxfId="1266" priority="2011" operator="between">
      <formula>0.00000001</formula>
      <formula>1</formula>
    </cfRule>
  </conditionalFormatting>
  <conditionalFormatting sqref="G28">
    <cfRule type="cellIs" dxfId="1265" priority="2016" operator="between">
      <formula>0.00000001</formula>
      <formula>1</formula>
    </cfRule>
  </conditionalFormatting>
  <conditionalFormatting sqref="C28">
    <cfRule type="cellIs" dxfId="1264" priority="2014" operator="between">
      <formula>0.00000001</formula>
      <formula>1</formula>
    </cfRule>
  </conditionalFormatting>
  <conditionalFormatting sqref="C30">
    <cfRule type="cellIs" dxfId="1263" priority="1874" operator="between">
      <formula>0.00000001</formula>
      <formula>1</formula>
    </cfRule>
  </conditionalFormatting>
  <conditionalFormatting sqref="C28">
    <cfRule type="cellIs" dxfId="1262" priority="1873" operator="between">
      <formula>0.00000001</formula>
      <formula>1</formula>
    </cfRule>
  </conditionalFormatting>
  <conditionalFormatting sqref="C28">
    <cfRule type="cellIs" dxfId="1261" priority="1871" operator="between">
      <formula>0.00000001</formula>
      <formula>1</formula>
    </cfRule>
  </conditionalFormatting>
  <conditionalFormatting sqref="I28">
    <cfRule type="cellIs" dxfId="1260" priority="1865" operator="between">
      <formula>0.000001</formula>
      <formula>1</formula>
    </cfRule>
  </conditionalFormatting>
  <conditionalFormatting sqref="C28">
    <cfRule type="cellIs" dxfId="1259" priority="1866" operator="between">
      <formula>0.00000001</formula>
      <formula>1</formula>
    </cfRule>
  </conditionalFormatting>
  <conditionalFormatting sqref="I28">
    <cfRule type="cellIs" dxfId="1258" priority="1863" operator="between">
      <formula>0.000001</formula>
      <formula>1</formula>
    </cfRule>
  </conditionalFormatting>
  <conditionalFormatting sqref="C28">
    <cfRule type="cellIs" dxfId="1257" priority="1864" operator="between">
      <formula>0.00000001</formula>
      <formula>1</formula>
    </cfRule>
  </conditionalFormatting>
  <conditionalFormatting sqref="C28">
    <cfRule type="cellIs" dxfId="1256" priority="1862" operator="between">
      <formula>0.00000001</formula>
      <formula>1</formula>
    </cfRule>
  </conditionalFormatting>
  <conditionalFormatting sqref="I28">
    <cfRule type="cellIs" dxfId="1255" priority="1861" operator="between">
      <formula>0.000001</formula>
      <formula>1</formula>
    </cfRule>
  </conditionalFormatting>
  <conditionalFormatting sqref="C28">
    <cfRule type="cellIs" dxfId="1254" priority="2043" operator="between">
      <formula>0.00000001</formula>
      <formula>1</formula>
    </cfRule>
  </conditionalFormatting>
  <conditionalFormatting sqref="C28">
    <cfRule type="cellIs" dxfId="1253" priority="2041" operator="between">
      <formula>0.00000001</formula>
      <formula>1</formula>
    </cfRule>
  </conditionalFormatting>
  <conditionalFormatting sqref="C28">
    <cfRule type="cellIs" dxfId="1252" priority="2039" operator="between">
      <formula>0.00000001</formula>
      <formula>1</formula>
    </cfRule>
  </conditionalFormatting>
  <conditionalFormatting sqref="G28">
    <cfRule type="cellIs" dxfId="1251" priority="2037" operator="between">
      <formula>0.00000001</formula>
      <formula>1</formula>
    </cfRule>
  </conditionalFormatting>
  <conditionalFormatting sqref="H30">
    <cfRule type="cellIs" dxfId="1250" priority="2053" operator="between">
      <formula>0.000001</formula>
      <formula>1</formula>
    </cfRule>
  </conditionalFormatting>
  <conditionalFormatting sqref="C28">
    <cfRule type="cellIs" dxfId="1249" priority="2049" operator="between">
      <formula>0.00000001</formula>
      <formula>1</formula>
    </cfRule>
  </conditionalFormatting>
  <conditionalFormatting sqref="C28">
    <cfRule type="cellIs" dxfId="1248" priority="2015" operator="between">
      <formula>0.00000001</formula>
      <formula>1</formula>
    </cfRule>
  </conditionalFormatting>
  <conditionalFormatting sqref="C28">
    <cfRule type="cellIs" dxfId="1247" priority="2012" operator="between">
      <formula>0.00000001</formula>
      <formula>1</formula>
    </cfRule>
  </conditionalFormatting>
  <conditionalFormatting sqref="C28">
    <cfRule type="cellIs" dxfId="1246" priority="2009" operator="between">
      <formula>0.00000001</formula>
      <formula>1</formula>
    </cfRule>
  </conditionalFormatting>
  <conditionalFormatting sqref="C28">
    <cfRule type="cellIs" dxfId="1245" priority="2007" operator="between">
      <formula>0.00000001</formula>
      <formula>1</formula>
    </cfRule>
  </conditionalFormatting>
  <conditionalFormatting sqref="C28">
    <cfRule type="cellIs" dxfId="1244" priority="2051" operator="between">
      <formula>0.00000001</formula>
      <formula>1</formula>
    </cfRule>
  </conditionalFormatting>
  <conditionalFormatting sqref="I28">
    <cfRule type="cellIs" dxfId="1243" priority="2047" operator="between">
      <formula>0.000001</formula>
      <formula>1</formula>
    </cfRule>
  </conditionalFormatting>
  <conditionalFormatting sqref="I28">
    <cfRule type="cellIs" dxfId="1242" priority="2046" operator="between">
      <formula>0.000001</formula>
      <formula>1</formula>
    </cfRule>
  </conditionalFormatting>
  <conditionalFormatting sqref="C28">
    <cfRule type="cellIs" dxfId="1241" priority="2045" operator="between">
      <formula>0.00000001</formula>
      <formula>1</formula>
    </cfRule>
  </conditionalFormatting>
  <conditionalFormatting sqref="I28">
    <cfRule type="cellIs" dxfId="1240" priority="2044" operator="between">
      <formula>0.000001</formula>
      <formula>1</formula>
    </cfRule>
  </conditionalFormatting>
  <conditionalFormatting sqref="I28">
    <cfRule type="cellIs" dxfId="1239" priority="2042" operator="between">
      <formula>0.000001</formula>
      <formula>1</formula>
    </cfRule>
  </conditionalFormatting>
  <conditionalFormatting sqref="I28">
    <cfRule type="cellIs" dxfId="1238" priority="2040" operator="between">
      <formula>0.000001</formula>
      <formula>1</formula>
    </cfRule>
  </conditionalFormatting>
  <conditionalFormatting sqref="I28">
    <cfRule type="cellIs" dxfId="1237" priority="2038" operator="between">
      <formula>0.000001</formula>
      <formula>1</formula>
    </cfRule>
  </conditionalFormatting>
  <conditionalFormatting sqref="C30">
    <cfRule type="cellIs" dxfId="1236" priority="1989" operator="between">
      <formula>0.00000001</formula>
      <formula>1</formula>
    </cfRule>
  </conditionalFormatting>
  <conditionalFormatting sqref="C28">
    <cfRule type="cellIs" dxfId="1235" priority="1841" operator="between">
      <formula>0.00000001</formula>
      <formula>1</formula>
    </cfRule>
  </conditionalFormatting>
  <conditionalFormatting sqref="C28">
    <cfRule type="cellIs" dxfId="1234" priority="2036" operator="between">
      <formula>0.00000001</formula>
      <formula>1</formula>
    </cfRule>
  </conditionalFormatting>
  <conditionalFormatting sqref="I28">
    <cfRule type="cellIs" dxfId="1233" priority="2035" operator="between">
      <formula>0.000001</formula>
      <formula>1</formula>
    </cfRule>
  </conditionalFormatting>
  <conditionalFormatting sqref="C28">
    <cfRule type="cellIs" dxfId="1232" priority="2034" operator="between">
      <formula>0.00000001</formula>
      <formula>1</formula>
    </cfRule>
  </conditionalFormatting>
  <conditionalFormatting sqref="I28">
    <cfRule type="cellIs" dxfId="1231" priority="2033" operator="between">
      <formula>0.000001</formula>
      <formula>1</formula>
    </cfRule>
  </conditionalFormatting>
  <conditionalFormatting sqref="I28">
    <cfRule type="cellIs" dxfId="1230" priority="2031" operator="between">
      <formula>0.000001</formula>
      <formula>1</formula>
    </cfRule>
  </conditionalFormatting>
  <conditionalFormatting sqref="C28">
    <cfRule type="cellIs" dxfId="1229" priority="2032" operator="between">
      <formula>0.00000001</formula>
      <formula>1</formula>
    </cfRule>
  </conditionalFormatting>
  <conditionalFormatting sqref="I28">
    <cfRule type="cellIs" dxfId="1228" priority="2029" operator="between">
      <formula>0.000001</formula>
      <formula>1</formula>
    </cfRule>
  </conditionalFormatting>
  <conditionalFormatting sqref="C28">
    <cfRule type="cellIs" dxfId="1227" priority="2030" operator="between">
      <formula>0.00000001</formula>
      <formula>1</formula>
    </cfRule>
  </conditionalFormatting>
  <conditionalFormatting sqref="C28">
    <cfRule type="cellIs" dxfId="1226" priority="2028" operator="between">
      <formula>0.00000001</formula>
      <formula>1</formula>
    </cfRule>
  </conditionalFormatting>
  <conditionalFormatting sqref="I28">
    <cfRule type="cellIs" dxfId="1225" priority="2027" operator="between">
      <formula>0.000001</formula>
      <formula>1</formula>
    </cfRule>
  </conditionalFormatting>
  <conditionalFormatting sqref="I28">
    <cfRule type="cellIs" dxfId="1224" priority="2025" operator="between">
      <formula>0.000001</formula>
      <formula>1</formula>
    </cfRule>
  </conditionalFormatting>
  <conditionalFormatting sqref="C28">
    <cfRule type="cellIs" dxfId="1223" priority="2026" operator="between">
      <formula>0.00000001</formula>
      <formula>1</formula>
    </cfRule>
  </conditionalFormatting>
  <conditionalFormatting sqref="I28">
    <cfRule type="cellIs" dxfId="1222" priority="2023" operator="between">
      <formula>0.000001</formula>
      <formula>1</formula>
    </cfRule>
  </conditionalFormatting>
  <conditionalFormatting sqref="C28">
    <cfRule type="cellIs" dxfId="1221" priority="2024" operator="between">
      <formula>0.00000001</formula>
      <formula>1</formula>
    </cfRule>
  </conditionalFormatting>
  <conditionalFormatting sqref="C28">
    <cfRule type="cellIs" dxfId="1220" priority="2022" operator="between">
      <formula>0.00000001</formula>
      <formula>1</formula>
    </cfRule>
  </conditionalFormatting>
  <conditionalFormatting sqref="I28">
    <cfRule type="cellIs" dxfId="1219" priority="2021" operator="between">
      <formula>0.000001</formula>
      <formula>1</formula>
    </cfRule>
  </conditionalFormatting>
  <conditionalFormatting sqref="C28">
    <cfRule type="cellIs" dxfId="1218" priority="2019" operator="between">
      <formula>0.00000001</formula>
      <formula>1</formula>
    </cfRule>
  </conditionalFormatting>
  <conditionalFormatting sqref="C28">
    <cfRule type="cellIs" dxfId="1217" priority="2020" operator="between">
      <formula>0.00000001</formula>
      <formula>1</formula>
    </cfRule>
  </conditionalFormatting>
  <conditionalFormatting sqref="C30">
    <cfRule type="cellIs" dxfId="1216" priority="2000" operator="between">
      <formula>0.00000001</formula>
      <formula>1</formula>
    </cfRule>
  </conditionalFormatting>
  <conditionalFormatting sqref="C30">
    <cfRule type="cellIs" dxfId="1215" priority="1998" operator="between">
      <formula>0.00000001</formula>
      <formula>1</formula>
    </cfRule>
  </conditionalFormatting>
  <conditionalFormatting sqref="C30">
    <cfRule type="cellIs" dxfId="1214" priority="1996" operator="between">
      <formula>0.00000001</formula>
      <formula>1</formula>
    </cfRule>
  </conditionalFormatting>
  <conditionalFormatting sqref="C28">
    <cfRule type="cellIs" dxfId="1213" priority="2018" operator="between">
      <formula>0.00000001</formula>
      <formula>1</formula>
    </cfRule>
  </conditionalFormatting>
  <conditionalFormatting sqref="I28">
    <cfRule type="cellIs" dxfId="1212" priority="2017" operator="between">
      <formula>0.000001</formula>
      <formula>1</formula>
    </cfRule>
  </conditionalFormatting>
  <conditionalFormatting sqref="I28">
    <cfRule type="cellIs" dxfId="1211" priority="2010" operator="between">
      <formula>0.000001</formula>
      <formula>1</formula>
    </cfRule>
  </conditionalFormatting>
  <conditionalFormatting sqref="I28">
    <cfRule type="cellIs" dxfId="1210" priority="2008" operator="between">
      <formula>0.000001</formula>
      <formula>1</formula>
    </cfRule>
  </conditionalFormatting>
  <conditionalFormatting sqref="I28">
    <cfRule type="cellIs" dxfId="1209" priority="2006" operator="between">
      <formula>0.000001</formula>
      <formula>1</formula>
    </cfRule>
  </conditionalFormatting>
  <conditionalFormatting sqref="I28">
    <cfRule type="cellIs" dxfId="1208" priority="2004" operator="between">
      <formula>0.000001</formula>
      <formula>1</formula>
    </cfRule>
  </conditionalFormatting>
  <conditionalFormatting sqref="C28">
    <cfRule type="cellIs" dxfId="1207" priority="2005" operator="between">
      <formula>0.00000001</formula>
      <formula>1</formula>
    </cfRule>
  </conditionalFormatting>
  <conditionalFormatting sqref="C28">
    <cfRule type="cellIs" dxfId="1206" priority="2003" operator="between">
      <formula>0.00000001</formula>
      <formula>1</formula>
    </cfRule>
  </conditionalFormatting>
  <conditionalFormatting sqref="I28">
    <cfRule type="cellIs" dxfId="1205" priority="2002" operator="between">
      <formula>0.000001</formula>
      <formula>1</formula>
    </cfRule>
  </conditionalFormatting>
  <conditionalFormatting sqref="C30">
    <cfRule type="cellIs" dxfId="1204" priority="2001" operator="between">
      <formula>0.00000001</formula>
      <formula>1</formula>
    </cfRule>
  </conditionalFormatting>
  <conditionalFormatting sqref="C30">
    <cfRule type="cellIs" dxfId="1203" priority="1999" operator="between">
      <formula>0.00000001</formula>
      <formula>1</formula>
    </cfRule>
  </conditionalFormatting>
  <conditionalFormatting sqref="C30">
    <cfRule type="cellIs" dxfId="1202" priority="1997" operator="between">
      <formula>0.00000001</formula>
      <formula>1</formula>
    </cfRule>
  </conditionalFormatting>
  <conditionalFormatting sqref="C30">
    <cfRule type="cellIs" dxfId="1201" priority="1995" operator="between">
      <formula>0.00000001</formula>
      <formula>1</formula>
    </cfRule>
  </conditionalFormatting>
  <conditionalFormatting sqref="C30">
    <cfRule type="cellIs" dxfId="1200" priority="1994" operator="between">
      <formula>0.00000001</formula>
      <formula>1</formula>
    </cfRule>
  </conditionalFormatting>
  <conditionalFormatting sqref="C30">
    <cfRule type="cellIs" dxfId="1199" priority="1993" operator="between">
      <formula>0.00000001</formula>
      <formula>1</formula>
    </cfRule>
  </conditionalFormatting>
  <conditionalFormatting sqref="I30">
    <cfRule type="cellIs" dxfId="1198" priority="1992" operator="between">
      <formula>0.000001</formula>
      <formula>1</formula>
    </cfRule>
  </conditionalFormatting>
  <conditionalFormatting sqref="C30">
    <cfRule type="cellIs" dxfId="1197" priority="1991" operator="between">
      <formula>0.00000001</formula>
      <formula>1</formula>
    </cfRule>
  </conditionalFormatting>
  <conditionalFormatting sqref="I30">
    <cfRule type="cellIs" dxfId="1196" priority="1990" operator="between">
      <formula>0.000001</formula>
      <formula>1</formula>
    </cfRule>
  </conditionalFormatting>
  <conditionalFormatting sqref="I30">
    <cfRule type="cellIs" dxfId="1195" priority="1982" operator="between">
      <formula>0.000001</formula>
      <formula>1</formula>
    </cfRule>
  </conditionalFormatting>
  <conditionalFormatting sqref="I30">
    <cfRule type="cellIs" dxfId="1194" priority="1988" operator="between">
      <formula>0.000001</formula>
      <formula>1</formula>
    </cfRule>
  </conditionalFormatting>
  <conditionalFormatting sqref="I30">
    <cfRule type="cellIs" dxfId="1193" priority="1986" operator="between">
      <formula>0.000001</formula>
      <formula>1</formula>
    </cfRule>
  </conditionalFormatting>
  <conditionalFormatting sqref="C30">
    <cfRule type="cellIs" dxfId="1192" priority="1987" operator="between">
      <formula>0.00000001</formula>
      <formula>1</formula>
    </cfRule>
  </conditionalFormatting>
  <conditionalFormatting sqref="C30">
    <cfRule type="cellIs" dxfId="1191" priority="1985" operator="between">
      <formula>0.00000001</formula>
      <formula>1</formula>
    </cfRule>
  </conditionalFormatting>
  <conditionalFormatting sqref="I30">
    <cfRule type="cellIs" dxfId="1190" priority="1984" operator="between">
      <formula>0.000001</formula>
      <formula>1</formula>
    </cfRule>
  </conditionalFormatting>
  <conditionalFormatting sqref="C30">
    <cfRule type="cellIs" dxfId="1189" priority="1983" operator="between">
      <formula>0.00000001</formula>
      <formula>1</formula>
    </cfRule>
  </conditionalFormatting>
  <conditionalFormatting sqref="I30">
    <cfRule type="cellIs" dxfId="1188" priority="1980" operator="between">
      <formula>0.000001</formula>
      <formula>1</formula>
    </cfRule>
  </conditionalFormatting>
  <conditionalFormatting sqref="C30">
    <cfRule type="cellIs" dxfId="1187" priority="1981" operator="between">
      <formula>0.00000001</formula>
      <formula>1</formula>
    </cfRule>
  </conditionalFormatting>
  <conditionalFormatting sqref="C30">
    <cfRule type="cellIs" dxfId="1186" priority="1979" operator="between">
      <formula>0.00000001</formula>
      <formula>1</formula>
    </cfRule>
  </conditionalFormatting>
  <conditionalFormatting sqref="I30">
    <cfRule type="cellIs" dxfId="1185" priority="1978" operator="between">
      <formula>0.000001</formula>
      <formula>1</formula>
    </cfRule>
  </conditionalFormatting>
  <conditionalFormatting sqref="C30">
    <cfRule type="cellIs" dxfId="1184" priority="1976" operator="between">
      <formula>0.00000001</formula>
      <formula>1</formula>
    </cfRule>
  </conditionalFormatting>
  <conditionalFormatting sqref="C30">
    <cfRule type="cellIs" dxfId="1183" priority="1611" operator="between">
      <formula>0.00000001</formula>
      <formula>1</formula>
    </cfRule>
  </conditionalFormatting>
  <conditionalFormatting sqref="C30">
    <cfRule type="cellIs" dxfId="1182" priority="1609" operator="between">
      <formula>0.00000001</formula>
      <formula>1</formula>
    </cfRule>
  </conditionalFormatting>
  <conditionalFormatting sqref="C30">
    <cfRule type="cellIs" dxfId="1181" priority="1605" operator="between">
      <formula>0.00000001</formula>
      <formula>1</formula>
    </cfRule>
  </conditionalFormatting>
  <conditionalFormatting sqref="C30">
    <cfRule type="cellIs" dxfId="1180" priority="1598" operator="between">
      <formula>0.00000001</formula>
      <formula>1</formula>
    </cfRule>
  </conditionalFormatting>
  <conditionalFormatting sqref="C28">
    <cfRule type="cellIs" dxfId="1179" priority="1597" operator="between">
      <formula>0.00000001</formula>
      <formula>1</formula>
    </cfRule>
  </conditionalFormatting>
  <conditionalFormatting sqref="C30">
    <cfRule type="cellIs" dxfId="1178" priority="1604" operator="between">
      <formula>0.00000001</formula>
      <formula>1</formula>
    </cfRule>
  </conditionalFormatting>
  <conditionalFormatting sqref="I28">
    <cfRule type="cellIs" dxfId="1177" priority="1601" operator="between">
      <formula>0.000001</formula>
      <formula>1</formula>
    </cfRule>
  </conditionalFormatting>
  <conditionalFormatting sqref="C28">
    <cfRule type="cellIs" dxfId="1176" priority="1602" operator="between">
      <formula>0.00000001</formula>
      <formula>1</formula>
    </cfRule>
  </conditionalFormatting>
  <conditionalFormatting sqref="C28">
    <cfRule type="cellIs" dxfId="1175" priority="1600" operator="between">
      <formula>0.00000001</formula>
      <formula>1</formula>
    </cfRule>
  </conditionalFormatting>
  <conditionalFormatting sqref="H28">
    <cfRule type="cellIs" dxfId="1174" priority="1582" operator="between">
      <formula>0.000001</formula>
      <formula>1</formula>
    </cfRule>
  </conditionalFormatting>
  <conditionalFormatting sqref="C28">
    <cfRule type="cellIs" dxfId="1173" priority="1973" operator="between">
      <formula>0.00000001</formula>
      <formula>1</formula>
    </cfRule>
  </conditionalFormatting>
  <conditionalFormatting sqref="C30">
    <cfRule type="cellIs" dxfId="1172" priority="1778" operator="between">
      <formula>0.00000001</formula>
      <formula>1</formula>
    </cfRule>
  </conditionalFormatting>
  <conditionalFormatting sqref="G28">
    <cfRule type="cellIs" dxfId="1171" priority="1796" operator="between">
      <formula>0.00000001</formula>
      <formula>1</formula>
    </cfRule>
  </conditionalFormatting>
  <conditionalFormatting sqref="C28">
    <cfRule type="cellIs" dxfId="1170" priority="1972" operator="between">
      <formula>0.00000001</formula>
      <formula>1</formula>
    </cfRule>
  </conditionalFormatting>
  <conditionalFormatting sqref="E28">
    <cfRule type="cellIs" dxfId="1169" priority="1971" operator="between">
      <formula>0.00000001</formula>
      <formula>1</formula>
    </cfRule>
  </conditionalFormatting>
  <conditionalFormatting sqref="C28">
    <cfRule type="cellIs" dxfId="1168" priority="1975" operator="between">
      <formula>0.00000001</formula>
      <formula>1</formula>
    </cfRule>
  </conditionalFormatting>
  <conditionalFormatting sqref="C28">
    <cfRule type="cellIs" dxfId="1167" priority="1974" operator="between">
      <formula>0.00000001</formula>
      <formula>1</formula>
    </cfRule>
  </conditionalFormatting>
  <conditionalFormatting sqref="I28">
    <cfRule type="cellIs" dxfId="1166" priority="1970" operator="between">
      <formula>0.000001</formula>
      <formula>1</formula>
    </cfRule>
  </conditionalFormatting>
  <conditionalFormatting sqref="C28">
    <cfRule type="cellIs" dxfId="1165" priority="1968" operator="between">
      <formula>0.00000001</formula>
      <formula>1</formula>
    </cfRule>
  </conditionalFormatting>
  <conditionalFormatting sqref="I28">
    <cfRule type="cellIs" dxfId="1164" priority="1967" operator="between">
      <formula>0.000001</formula>
      <formula>1</formula>
    </cfRule>
  </conditionalFormatting>
  <conditionalFormatting sqref="C28">
    <cfRule type="cellIs" dxfId="1163" priority="1966" operator="between">
      <formula>0.00000001</formula>
      <formula>1</formula>
    </cfRule>
  </conditionalFormatting>
  <conditionalFormatting sqref="I28">
    <cfRule type="cellIs" dxfId="1162" priority="1965" operator="between">
      <formula>0.000001</formula>
      <formula>1</formula>
    </cfRule>
  </conditionalFormatting>
  <conditionalFormatting sqref="I28">
    <cfRule type="cellIs" dxfId="1161" priority="1958" operator="between">
      <formula>0.000001</formula>
      <formula>1</formula>
    </cfRule>
  </conditionalFormatting>
  <conditionalFormatting sqref="I28">
    <cfRule type="cellIs" dxfId="1160" priority="1956" operator="between">
      <formula>0.000001</formula>
      <formula>1</formula>
    </cfRule>
  </conditionalFormatting>
  <conditionalFormatting sqref="I28">
    <cfRule type="cellIs" dxfId="1159" priority="1954" operator="between">
      <formula>0.000001</formula>
      <formula>1</formula>
    </cfRule>
  </conditionalFormatting>
  <conditionalFormatting sqref="C28">
    <cfRule type="cellIs" dxfId="1158" priority="1955" operator="between">
      <formula>0.00000001</formula>
      <formula>1</formula>
    </cfRule>
  </conditionalFormatting>
  <conditionalFormatting sqref="I28">
    <cfRule type="cellIs" dxfId="1157" priority="1952" operator="between">
      <formula>0.000001</formula>
      <formula>1</formula>
    </cfRule>
  </conditionalFormatting>
  <conditionalFormatting sqref="C28">
    <cfRule type="cellIs" dxfId="1156" priority="1953" operator="between">
      <formula>0.00000001</formula>
      <formula>1</formula>
    </cfRule>
  </conditionalFormatting>
  <conditionalFormatting sqref="C28">
    <cfRule type="cellIs" dxfId="1155" priority="1951" operator="between">
      <formula>0.00000001</formula>
      <formula>1</formula>
    </cfRule>
  </conditionalFormatting>
  <conditionalFormatting sqref="I28">
    <cfRule type="cellIs" dxfId="1154" priority="1950" operator="between">
      <formula>0.000001</formula>
      <formula>1</formula>
    </cfRule>
  </conditionalFormatting>
  <conditionalFormatting sqref="I28">
    <cfRule type="cellIs" dxfId="1153" priority="1948" operator="between">
      <formula>0.000001</formula>
      <formula>1</formula>
    </cfRule>
  </conditionalFormatting>
  <conditionalFormatting sqref="C28">
    <cfRule type="cellIs" dxfId="1152" priority="1949" operator="between">
      <formula>0.00000001</formula>
      <formula>1</formula>
    </cfRule>
  </conditionalFormatting>
  <conditionalFormatting sqref="I28">
    <cfRule type="cellIs" dxfId="1151" priority="1946" operator="between">
      <formula>0.000001</formula>
      <formula>1</formula>
    </cfRule>
  </conditionalFormatting>
  <conditionalFormatting sqref="C28">
    <cfRule type="cellIs" dxfId="1150" priority="1947" operator="between">
      <formula>0.00000001</formula>
      <formula>1</formula>
    </cfRule>
  </conditionalFormatting>
  <conditionalFormatting sqref="C28">
    <cfRule type="cellIs" dxfId="1149" priority="1945" operator="between">
      <formula>0.00000001</formula>
      <formula>1</formula>
    </cfRule>
  </conditionalFormatting>
  <conditionalFormatting sqref="I28">
    <cfRule type="cellIs" dxfId="1148" priority="1944" operator="between">
      <formula>0.000001</formula>
      <formula>1</formula>
    </cfRule>
  </conditionalFormatting>
  <conditionalFormatting sqref="C28">
    <cfRule type="cellIs" dxfId="1147" priority="1942" operator="between">
      <formula>0.00000001</formula>
      <formula>1</formula>
    </cfRule>
  </conditionalFormatting>
  <conditionalFormatting sqref="C28">
    <cfRule type="cellIs" dxfId="1146" priority="1943" operator="between">
      <formula>0.00000001</formula>
      <formula>1</formula>
    </cfRule>
  </conditionalFormatting>
  <conditionalFormatting sqref="C28">
    <cfRule type="cellIs" dxfId="1145" priority="1891" operator="between">
      <formula>0.00000001</formula>
      <formula>1</formula>
    </cfRule>
  </conditionalFormatting>
  <conditionalFormatting sqref="C30">
    <cfRule type="cellIs" dxfId="1144" priority="1884" operator="between">
      <formula>0.00000001</formula>
      <formula>1</formula>
    </cfRule>
  </conditionalFormatting>
  <conditionalFormatting sqref="C28">
    <cfRule type="cellIs" dxfId="1143" priority="1934" operator="between">
      <formula>0.00000001</formula>
      <formula>1</formula>
    </cfRule>
  </conditionalFormatting>
  <conditionalFormatting sqref="G28">
    <cfRule type="cellIs" dxfId="1142" priority="1939" operator="between">
      <formula>0.00000001</formula>
      <formula>1</formula>
    </cfRule>
  </conditionalFormatting>
  <conditionalFormatting sqref="C30">
    <cfRule type="cellIs" dxfId="1141" priority="1887" operator="between">
      <formula>0.00000001</formula>
      <formula>1</formula>
    </cfRule>
  </conditionalFormatting>
  <conditionalFormatting sqref="C30">
    <cfRule type="cellIs" dxfId="1140" priority="1885" operator="between">
      <formula>0.00000001</formula>
      <formula>1</formula>
    </cfRule>
  </conditionalFormatting>
  <conditionalFormatting sqref="C30">
    <cfRule type="cellIs" dxfId="1139" priority="1923" operator="between">
      <formula>0.00000001</formula>
      <formula>1</formula>
    </cfRule>
  </conditionalFormatting>
  <conditionalFormatting sqref="C30">
    <cfRule type="cellIs" dxfId="1138" priority="1921" operator="between">
      <formula>0.00000001</formula>
      <formula>1</formula>
    </cfRule>
  </conditionalFormatting>
  <conditionalFormatting sqref="C30">
    <cfRule type="cellIs" dxfId="1137" priority="1919" operator="between">
      <formula>0.00000001</formula>
      <formula>1</formula>
    </cfRule>
  </conditionalFormatting>
  <conditionalFormatting sqref="C28">
    <cfRule type="cellIs" dxfId="1136" priority="1892" operator="between">
      <formula>0.00000001</formula>
      <formula>1</formula>
    </cfRule>
  </conditionalFormatting>
  <conditionalFormatting sqref="C28">
    <cfRule type="cellIs" dxfId="1135" priority="1895" operator="between">
      <formula>0.00000001</formula>
      <formula>1</formula>
    </cfRule>
  </conditionalFormatting>
  <conditionalFormatting sqref="C30">
    <cfRule type="cellIs" dxfId="1134" priority="1890" operator="between">
      <formula>0.00000001</formula>
      <formula>1</formula>
    </cfRule>
  </conditionalFormatting>
  <conditionalFormatting sqref="C30">
    <cfRule type="cellIs" dxfId="1133" priority="1888" operator="between">
      <formula>0.00000001</formula>
      <formula>1</formula>
    </cfRule>
  </conditionalFormatting>
  <conditionalFormatting sqref="C28">
    <cfRule type="cellIs" dxfId="1132" priority="1941" operator="between">
      <formula>0.00000001</formula>
      <formula>1</formula>
    </cfRule>
  </conditionalFormatting>
  <conditionalFormatting sqref="I28">
    <cfRule type="cellIs" dxfId="1131" priority="1940" operator="between">
      <formula>0.000001</formula>
      <formula>1</formula>
    </cfRule>
  </conditionalFormatting>
  <conditionalFormatting sqref="C30">
    <cfRule type="cellIs" dxfId="1130" priority="1882" operator="between">
      <formula>0.00000001</formula>
      <formula>1</formula>
    </cfRule>
  </conditionalFormatting>
  <conditionalFormatting sqref="C28">
    <cfRule type="cellIs" dxfId="1129" priority="1894" operator="between">
      <formula>0.00000001</formula>
      <formula>1</formula>
    </cfRule>
  </conditionalFormatting>
  <conditionalFormatting sqref="C28">
    <cfRule type="cellIs" dxfId="1128" priority="1936" operator="between">
      <formula>0.00000001</formula>
      <formula>1</formula>
    </cfRule>
  </conditionalFormatting>
  <conditionalFormatting sqref="C28">
    <cfRule type="cellIs" dxfId="1127" priority="1938" operator="between">
      <formula>0.00000001</formula>
      <formula>1</formula>
    </cfRule>
  </conditionalFormatting>
  <conditionalFormatting sqref="C28">
    <cfRule type="cellIs" dxfId="1126" priority="1937" operator="between">
      <formula>0.00000001</formula>
      <formula>1</formula>
    </cfRule>
  </conditionalFormatting>
  <conditionalFormatting sqref="C28">
    <cfRule type="cellIs" dxfId="1125" priority="1935" operator="between">
      <formula>0.00000001</formula>
      <formula>1</formula>
    </cfRule>
  </conditionalFormatting>
  <conditionalFormatting sqref="I28">
    <cfRule type="cellIs" dxfId="1124" priority="1933" operator="between">
      <formula>0.000001</formula>
      <formula>1</formula>
    </cfRule>
  </conditionalFormatting>
  <conditionalFormatting sqref="C28">
    <cfRule type="cellIs" dxfId="1123" priority="1932" operator="between">
      <formula>0.00000001</formula>
      <formula>1</formula>
    </cfRule>
  </conditionalFormatting>
  <conditionalFormatting sqref="I28">
    <cfRule type="cellIs" dxfId="1122" priority="1931" operator="between">
      <formula>0.000001</formula>
      <formula>1</formula>
    </cfRule>
  </conditionalFormatting>
  <conditionalFormatting sqref="I28">
    <cfRule type="cellIs" dxfId="1121" priority="1929" operator="between">
      <formula>0.000001</formula>
      <formula>1</formula>
    </cfRule>
  </conditionalFormatting>
  <conditionalFormatting sqref="C28">
    <cfRule type="cellIs" dxfId="1120" priority="1930" operator="between">
      <formula>0.00000001</formula>
      <formula>1</formula>
    </cfRule>
  </conditionalFormatting>
  <conditionalFormatting sqref="I28">
    <cfRule type="cellIs" dxfId="1119" priority="1927" operator="between">
      <formula>0.000001</formula>
      <formula>1</formula>
    </cfRule>
  </conditionalFormatting>
  <conditionalFormatting sqref="C28">
    <cfRule type="cellIs" dxfId="1118" priority="1928" operator="between">
      <formula>0.00000001</formula>
      <formula>1</formula>
    </cfRule>
  </conditionalFormatting>
  <conditionalFormatting sqref="C28">
    <cfRule type="cellIs" dxfId="1117" priority="1926" operator="between">
      <formula>0.00000001</formula>
      <formula>1</formula>
    </cfRule>
  </conditionalFormatting>
  <conditionalFormatting sqref="I28">
    <cfRule type="cellIs" dxfId="1116" priority="1925" operator="between">
      <formula>0.000001</formula>
      <formula>1</formula>
    </cfRule>
  </conditionalFormatting>
  <conditionalFormatting sqref="C30">
    <cfRule type="cellIs" dxfId="1115" priority="1924" operator="between">
      <formula>0.00000001</formula>
      <formula>1</formula>
    </cfRule>
  </conditionalFormatting>
  <conditionalFormatting sqref="C30">
    <cfRule type="cellIs" dxfId="1114" priority="1922" operator="between">
      <formula>0.00000001</formula>
      <formula>1</formula>
    </cfRule>
  </conditionalFormatting>
  <conditionalFormatting sqref="C30">
    <cfRule type="cellIs" dxfId="1113" priority="1920" operator="between">
      <formula>0.00000001</formula>
      <formula>1</formula>
    </cfRule>
  </conditionalFormatting>
  <conditionalFormatting sqref="C30">
    <cfRule type="cellIs" dxfId="1112" priority="1918" operator="between">
      <formula>0.00000001</formula>
      <formula>1</formula>
    </cfRule>
  </conditionalFormatting>
  <conditionalFormatting sqref="C30">
    <cfRule type="cellIs" dxfId="1111" priority="1917" operator="between">
      <formula>0.00000001</formula>
      <formula>1</formula>
    </cfRule>
  </conditionalFormatting>
  <conditionalFormatting sqref="C30">
    <cfRule type="cellIs" dxfId="1110" priority="1916" operator="between">
      <formula>0.00000001</formula>
      <formula>1</formula>
    </cfRule>
  </conditionalFormatting>
  <conditionalFormatting sqref="I30">
    <cfRule type="cellIs" dxfId="1109" priority="1915" operator="between">
      <formula>0.000001</formula>
      <formula>1</formula>
    </cfRule>
  </conditionalFormatting>
  <conditionalFormatting sqref="C30">
    <cfRule type="cellIs" dxfId="1108" priority="1914" operator="between">
      <formula>0.00000001</formula>
      <formula>1</formula>
    </cfRule>
  </conditionalFormatting>
  <conditionalFormatting sqref="I30">
    <cfRule type="cellIs" dxfId="1107" priority="1913" operator="between">
      <formula>0.000001</formula>
      <formula>1</formula>
    </cfRule>
  </conditionalFormatting>
  <conditionalFormatting sqref="I30">
    <cfRule type="cellIs" dxfId="1106" priority="1911" operator="between">
      <formula>0.000001</formula>
      <formula>1</formula>
    </cfRule>
  </conditionalFormatting>
  <conditionalFormatting sqref="I30">
    <cfRule type="cellIs" dxfId="1105" priority="1909" operator="between">
      <formula>0.000001</formula>
      <formula>1</formula>
    </cfRule>
  </conditionalFormatting>
  <conditionalFormatting sqref="C30">
    <cfRule type="cellIs" dxfId="1104" priority="1908" operator="between">
      <formula>0.00000001</formula>
      <formula>1</formula>
    </cfRule>
  </conditionalFormatting>
  <conditionalFormatting sqref="C30">
    <cfRule type="cellIs" dxfId="1103" priority="1899" operator="between">
      <formula>0.00000001</formula>
      <formula>1</formula>
    </cfRule>
  </conditionalFormatting>
  <conditionalFormatting sqref="C28">
    <cfRule type="cellIs" dxfId="1102" priority="1898" operator="between">
      <formula>0.00000001</formula>
      <formula>1</formula>
    </cfRule>
  </conditionalFormatting>
  <conditionalFormatting sqref="C28">
    <cfRule type="cellIs" dxfId="1101" priority="1897" operator="between">
      <formula>0.00000001</formula>
      <formula>1</formula>
    </cfRule>
  </conditionalFormatting>
  <conditionalFormatting sqref="C28">
    <cfRule type="cellIs" dxfId="1100" priority="1896" operator="between">
      <formula>0.00000001</formula>
      <formula>1</formula>
    </cfRule>
  </conditionalFormatting>
  <conditionalFormatting sqref="C28">
    <cfRule type="cellIs" dxfId="1099" priority="1893" operator="between">
      <formula>0.00000001</formula>
      <formula>1</formula>
    </cfRule>
  </conditionalFormatting>
  <conditionalFormatting sqref="C30">
    <cfRule type="cellIs" dxfId="1098" priority="1889" operator="between">
      <formula>0.00000001</formula>
      <formula>1</formula>
    </cfRule>
  </conditionalFormatting>
  <conditionalFormatting sqref="C30">
    <cfRule type="cellIs" dxfId="1097" priority="1886" operator="between">
      <formula>0.00000001</formula>
      <formula>1</formula>
    </cfRule>
  </conditionalFormatting>
  <conditionalFormatting sqref="C30">
    <cfRule type="cellIs" dxfId="1096" priority="1883" operator="between">
      <formula>0.00000001</formula>
      <formula>1</formula>
    </cfRule>
  </conditionalFormatting>
  <conditionalFormatting sqref="C30">
    <cfRule type="cellIs" dxfId="1095" priority="1881" operator="between">
      <formula>0.00000001</formula>
      <formula>1</formula>
    </cfRule>
  </conditionalFormatting>
  <conditionalFormatting sqref="C28">
    <cfRule type="cellIs" dxfId="1094" priority="1860" operator="between">
      <formula>0.00000001</formula>
      <formula>1</formula>
    </cfRule>
  </conditionalFormatting>
  <conditionalFormatting sqref="C30">
    <cfRule type="cellIs" dxfId="1093" priority="1880" operator="between">
      <formula>0.00000001</formula>
      <formula>1</formula>
    </cfRule>
  </conditionalFormatting>
  <conditionalFormatting sqref="I28">
    <cfRule type="cellIs" dxfId="1092" priority="1877" operator="between">
      <formula>0.000001</formula>
      <formula>1</formula>
    </cfRule>
  </conditionalFormatting>
  <conditionalFormatting sqref="C28">
    <cfRule type="cellIs" dxfId="1091" priority="1876" operator="between">
      <formula>0.00000001</formula>
      <formula>1</formula>
    </cfRule>
  </conditionalFormatting>
  <conditionalFormatting sqref="I28">
    <cfRule type="cellIs" dxfId="1090" priority="1875" operator="between">
      <formula>0.000001</formula>
      <formula>1</formula>
    </cfRule>
  </conditionalFormatting>
  <conditionalFormatting sqref="I28">
    <cfRule type="cellIs" dxfId="1089" priority="1872" operator="between">
      <formula>0.000001</formula>
      <formula>1</formula>
    </cfRule>
  </conditionalFormatting>
  <conditionalFormatting sqref="I28">
    <cfRule type="cellIs" dxfId="1088" priority="1870" operator="between">
      <formula>0.000001</formula>
      <formula>1</formula>
    </cfRule>
  </conditionalFormatting>
  <conditionalFormatting sqref="C28">
    <cfRule type="cellIs" dxfId="1087" priority="1869" operator="between">
      <formula>0.00000001</formula>
      <formula>1</formula>
    </cfRule>
  </conditionalFormatting>
  <conditionalFormatting sqref="I28">
    <cfRule type="cellIs" dxfId="1086" priority="1868" operator="between">
      <formula>0.000001</formula>
      <formula>1</formula>
    </cfRule>
  </conditionalFormatting>
  <conditionalFormatting sqref="C30">
    <cfRule type="cellIs" dxfId="1085" priority="1867" operator="between">
      <formula>0.00000001</formula>
      <formula>1</formula>
    </cfRule>
  </conditionalFormatting>
  <conditionalFormatting sqref="C28">
    <cfRule type="cellIs" dxfId="1084" priority="1859" operator="between">
      <formula>0.00000001</formula>
      <formula>1</formula>
    </cfRule>
  </conditionalFormatting>
  <conditionalFormatting sqref="C30">
    <cfRule type="cellIs" dxfId="1083" priority="1711" operator="between">
      <formula>0.00000001</formula>
      <formula>1</formula>
    </cfRule>
  </conditionalFormatting>
  <conditionalFormatting sqref="C30">
    <cfRule type="cellIs" dxfId="1082" priority="1709" operator="between">
      <formula>0.00000001</formula>
      <formula>1</formula>
    </cfRule>
  </conditionalFormatting>
  <conditionalFormatting sqref="C30">
    <cfRule type="cellIs" dxfId="1081" priority="1707" operator="between">
      <formula>0.00000001</formula>
      <formula>1</formula>
    </cfRule>
  </conditionalFormatting>
  <conditionalFormatting sqref="C30">
    <cfRule type="cellIs" dxfId="1080" priority="1705" operator="between">
      <formula>0.00000001</formula>
      <formula>1</formula>
    </cfRule>
  </conditionalFormatting>
  <conditionalFormatting sqref="C28">
    <cfRule type="cellIs" dxfId="1079" priority="1696" operator="between">
      <formula>0.00000001</formula>
      <formula>1</formula>
    </cfRule>
  </conditionalFormatting>
  <conditionalFormatting sqref="C30">
    <cfRule type="cellIs" dxfId="1078" priority="1703" operator="between">
      <formula>0.00000001</formula>
      <formula>1</formula>
    </cfRule>
  </conditionalFormatting>
  <conditionalFormatting sqref="I30">
    <cfRule type="cellIs" dxfId="1077" priority="1702" operator="between">
      <formula>0.000001</formula>
      <formula>1</formula>
    </cfRule>
  </conditionalFormatting>
  <conditionalFormatting sqref="C30">
    <cfRule type="cellIs" dxfId="1076" priority="1701" operator="between">
      <formula>0.00000001</formula>
      <formula>1</formula>
    </cfRule>
  </conditionalFormatting>
  <conditionalFormatting sqref="C28">
    <cfRule type="cellIs" dxfId="1075" priority="1698" operator="between">
      <formula>0.00000001</formula>
      <formula>1</formula>
    </cfRule>
  </conditionalFormatting>
  <conditionalFormatting sqref="E28">
    <cfRule type="cellIs" dxfId="1074" priority="1695" operator="between">
      <formula>0.00000001</formula>
      <formula>1</formula>
    </cfRule>
  </conditionalFormatting>
  <conditionalFormatting sqref="H28">
    <cfRule type="cellIs" dxfId="1073" priority="1858" operator="between">
      <formula>0.000001</formula>
      <formula>1</formula>
    </cfRule>
  </conditionalFormatting>
  <conditionalFormatting sqref="C28">
    <cfRule type="cellIs" dxfId="1072" priority="1853" operator="between">
      <formula>0.00000001</formula>
      <formula>1</formula>
    </cfRule>
  </conditionalFormatting>
  <conditionalFormatting sqref="C28">
    <cfRule type="cellIs" dxfId="1071" priority="1851" operator="between">
      <formula>0.00000001</formula>
      <formula>1</formula>
    </cfRule>
  </conditionalFormatting>
  <conditionalFormatting sqref="C28">
    <cfRule type="cellIs" dxfId="1070" priority="1856" operator="between">
      <formula>0.00000001</formula>
      <formula>1</formula>
    </cfRule>
  </conditionalFormatting>
  <conditionalFormatting sqref="C28">
    <cfRule type="cellIs" dxfId="1069" priority="1857" operator="between">
      <formula>0.00000001</formula>
      <formula>1</formula>
    </cfRule>
  </conditionalFormatting>
  <conditionalFormatting sqref="C28">
    <cfRule type="cellIs" dxfId="1068" priority="1855" operator="between">
      <formula>0.00000001</formula>
      <formula>1</formula>
    </cfRule>
  </conditionalFormatting>
  <conditionalFormatting sqref="C28">
    <cfRule type="cellIs" dxfId="1067" priority="1854" operator="between">
      <formula>0.00000001</formula>
      <formula>1</formula>
    </cfRule>
  </conditionalFormatting>
  <conditionalFormatting sqref="C28">
    <cfRule type="cellIs" dxfId="1066" priority="1849" operator="between">
      <formula>0.00000001</formula>
      <formula>1</formula>
    </cfRule>
  </conditionalFormatting>
  <conditionalFormatting sqref="C28">
    <cfRule type="cellIs" dxfId="1065" priority="1852" operator="between">
      <formula>0.00000001</formula>
      <formula>1</formula>
    </cfRule>
  </conditionalFormatting>
  <conditionalFormatting sqref="C28">
    <cfRule type="cellIs" dxfId="1064" priority="1850" operator="between">
      <formula>0.00000001</formula>
      <formula>1</formula>
    </cfRule>
  </conditionalFormatting>
  <conditionalFormatting sqref="C28">
    <cfRule type="cellIs" dxfId="1063" priority="1833" operator="between">
      <formula>0.00000001</formula>
      <formula>1</formula>
    </cfRule>
  </conditionalFormatting>
  <conditionalFormatting sqref="I28">
    <cfRule type="cellIs" dxfId="1062" priority="1848" operator="between">
      <formula>0.000001</formula>
      <formula>1</formula>
    </cfRule>
  </conditionalFormatting>
  <conditionalFormatting sqref="C28">
    <cfRule type="cellIs" dxfId="1061" priority="1847" operator="between">
      <formula>0.00000001</formula>
      <formula>1</formula>
    </cfRule>
  </conditionalFormatting>
  <conditionalFormatting sqref="I28">
    <cfRule type="cellIs" dxfId="1060" priority="1846" operator="between">
      <formula>0.000001</formula>
      <formula>1</formula>
    </cfRule>
  </conditionalFormatting>
  <conditionalFormatting sqref="I28">
    <cfRule type="cellIs" dxfId="1059" priority="1838" operator="between">
      <formula>0.000001</formula>
      <formula>1</formula>
    </cfRule>
  </conditionalFormatting>
  <conditionalFormatting sqref="I28">
    <cfRule type="cellIs" dxfId="1058" priority="1844" operator="between">
      <formula>0.000001</formula>
      <formula>1</formula>
    </cfRule>
  </conditionalFormatting>
  <conditionalFormatting sqref="C28">
    <cfRule type="cellIs" dxfId="1057" priority="1845" operator="between">
      <formula>0.00000001</formula>
      <formula>1</formula>
    </cfRule>
  </conditionalFormatting>
  <conditionalFormatting sqref="I28">
    <cfRule type="cellIs" dxfId="1056" priority="1842" operator="between">
      <formula>0.000001</formula>
      <formula>1</formula>
    </cfRule>
  </conditionalFormatting>
  <conditionalFormatting sqref="C28">
    <cfRule type="cellIs" dxfId="1055" priority="1843" operator="between">
      <formula>0.00000001</formula>
      <formula>1</formula>
    </cfRule>
  </conditionalFormatting>
  <conditionalFormatting sqref="I28">
    <cfRule type="cellIs" dxfId="1054" priority="1840" operator="between">
      <formula>0.000001</formula>
      <formula>1</formula>
    </cfRule>
  </conditionalFormatting>
  <conditionalFormatting sqref="C28">
    <cfRule type="cellIs" dxfId="1053" priority="1839" operator="between">
      <formula>0.00000001</formula>
      <formula>1</formula>
    </cfRule>
  </conditionalFormatting>
  <conditionalFormatting sqref="I28">
    <cfRule type="cellIs" dxfId="1052" priority="1836" operator="between">
      <formula>0.000001</formula>
      <formula>1</formula>
    </cfRule>
  </conditionalFormatting>
  <conditionalFormatting sqref="C28">
    <cfRule type="cellIs" dxfId="1051" priority="1837" operator="between">
      <formula>0.00000001</formula>
      <formula>1</formula>
    </cfRule>
  </conditionalFormatting>
  <conditionalFormatting sqref="C28">
    <cfRule type="cellIs" dxfId="1050" priority="1835" operator="between">
      <formula>0.00000001</formula>
      <formula>1</formula>
    </cfRule>
  </conditionalFormatting>
  <conditionalFormatting sqref="I28">
    <cfRule type="cellIs" dxfId="1049" priority="1834" operator="between">
      <formula>0.000001</formula>
      <formula>1</formula>
    </cfRule>
  </conditionalFormatting>
  <conditionalFormatting sqref="C28">
    <cfRule type="cellIs" dxfId="1048" priority="1832" operator="between">
      <formula>0.00000001</formula>
      <formula>1</formula>
    </cfRule>
  </conditionalFormatting>
  <conditionalFormatting sqref="C30">
    <cfRule type="cellIs" dxfId="1047" priority="1634" operator="between">
      <formula>0.00000001</formula>
      <formula>1</formula>
    </cfRule>
  </conditionalFormatting>
  <conditionalFormatting sqref="C30">
    <cfRule type="cellIs" dxfId="1046" priority="1632" operator="between">
      <formula>0.00000001</formula>
      <formula>1</formula>
    </cfRule>
  </conditionalFormatting>
  <conditionalFormatting sqref="C30">
    <cfRule type="cellIs" dxfId="1045" priority="1630" operator="between">
      <formula>0.00000001</formula>
      <formula>1</formula>
    </cfRule>
  </conditionalFormatting>
  <conditionalFormatting sqref="C28">
    <cfRule type="cellIs" dxfId="1044" priority="1806" operator="between">
      <formula>0.00000001</formula>
      <formula>1</formula>
    </cfRule>
  </conditionalFormatting>
  <conditionalFormatting sqref="C28">
    <cfRule type="cellIs" dxfId="1043" priority="1805" operator="between">
      <formula>0.00000001</formula>
      <formula>1</formula>
    </cfRule>
  </conditionalFormatting>
  <conditionalFormatting sqref="H28">
    <cfRule type="cellIs" dxfId="1042" priority="1831" operator="between">
      <formula>0.000001</formula>
      <formula>1</formula>
    </cfRule>
  </conditionalFormatting>
  <conditionalFormatting sqref="C28">
    <cfRule type="cellIs" dxfId="1041" priority="1829" operator="between">
      <formula>0.00000001</formula>
      <formula>1</formula>
    </cfRule>
  </conditionalFormatting>
  <conditionalFormatting sqref="C28">
    <cfRule type="cellIs" dxfId="1040" priority="1827" operator="between">
      <formula>0.00000001</formula>
      <formula>1</formula>
    </cfRule>
  </conditionalFormatting>
  <conditionalFormatting sqref="C28">
    <cfRule type="cellIs" dxfId="1039" priority="1825" operator="between">
      <formula>0.00000001</formula>
      <formula>1</formula>
    </cfRule>
  </conditionalFormatting>
  <conditionalFormatting sqref="C28">
    <cfRule type="cellIs" dxfId="1038" priority="1823" operator="between">
      <formula>0.00000001</formula>
      <formula>1</formula>
    </cfRule>
  </conditionalFormatting>
  <conditionalFormatting sqref="C28">
    <cfRule type="cellIs" dxfId="1037" priority="1830" operator="between">
      <formula>0.00000001</formula>
      <formula>1</formula>
    </cfRule>
  </conditionalFormatting>
  <conditionalFormatting sqref="C28">
    <cfRule type="cellIs" dxfId="1036" priority="1828" operator="between">
      <formula>0.00000001</formula>
      <formula>1</formula>
    </cfRule>
  </conditionalFormatting>
  <conditionalFormatting sqref="C28">
    <cfRule type="cellIs" dxfId="1035" priority="1826" operator="between">
      <formula>0.00000001</formula>
      <formula>1</formula>
    </cfRule>
  </conditionalFormatting>
  <conditionalFormatting sqref="C28">
    <cfRule type="cellIs" dxfId="1034" priority="1824" operator="between">
      <formula>0.00000001</formula>
      <formula>1</formula>
    </cfRule>
  </conditionalFormatting>
  <conditionalFormatting sqref="C28">
    <cfRule type="cellIs" dxfId="1033" priority="1822" operator="between">
      <formula>0.00000001</formula>
      <formula>1</formula>
    </cfRule>
  </conditionalFormatting>
  <conditionalFormatting sqref="I28">
    <cfRule type="cellIs" dxfId="1032" priority="1821" operator="between">
      <formula>0.000001</formula>
      <formula>1</formula>
    </cfRule>
  </conditionalFormatting>
  <conditionalFormatting sqref="C28">
    <cfRule type="cellIs" dxfId="1031" priority="1820" operator="between">
      <formula>0.00000001</formula>
      <formula>1</formula>
    </cfRule>
  </conditionalFormatting>
  <conditionalFormatting sqref="I28">
    <cfRule type="cellIs" dxfId="1030" priority="1819" operator="between">
      <formula>0.000001</formula>
      <formula>1</formula>
    </cfRule>
  </conditionalFormatting>
  <conditionalFormatting sqref="I28">
    <cfRule type="cellIs" dxfId="1029" priority="1811" operator="between">
      <formula>0.000001</formula>
      <formula>1</formula>
    </cfRule>
  </conditionalFormatting>
  <conditionalFormatting sqref="I28">
    <cfRule type="cellIs" dxfId="1028" priority="1817" operator="between">
      <formula>0.000001</formula>
      <formula>1</formula>
    </cfRule>
  </conditionalFormatting>
  <conditionalFormatting sqref="C28">
    <cfRule type="cellIs" dxfId="1027" priority="1818" operator="between">
      <formula>0.00000001</formula>
      <formula>1</formula>
    </cfRule>
  </conditionalFormatting>
  <conditionalFormatting sqref="I28">
    <cfRule type="cellIs" dxfId="1026" priority="1815" operator="between">
      <formula>0.000001</formula>
      <formula>1</formula>
    </cfRule>
  </conditionalFormatting>
  <conditionalFormatting sqref="I28">
    <cfRule type="cellIs" dxfId="1025" priority="1813" operator="between">
      <formula>0.000001</formula>
      <formula>1</formula>
    </cfRule>
  </conditionalFormatting>
  <conditionalFormatting sqref="I28">
    <cfRule type="cellIs" dxfId="1024" priority="1809" operator="between">
      <formula>0.000001</formula>
      <formula>1</formula>
    </cfRule>
  </conditionalFormatting>
  <conditionalFormatting sqref="I28">
    <cfRule type="cellIs" dxfId="1023" priority="1807" operator="between">
      <formula>0.000001</formula>
      <formula>1</formula>
    </cfRule>
  </conditionalFormatting>
  <conditionalFormatting sqref="C30">
    <cfRule type="cellIs" dxfId="1022" priority="1803" operator="between">
      <formula>0.00000001</formula>
      <formula>1</formula>
    </cfRule>
  </conditionalFormatting>
  <conditionalFormatting sqref="C30">
    <cfRule type="cellIs" dxfId="1021" priority="1804" operator="between">
      <formula>0.00000001</formula>
      <formula>1</formula>
    </cfRule>
  </conditionalFormatting>
  <conditionalFormatting sqref="C30">
    <cfRule type="cellIs" dxfId="1020" priority="1802" operator="between">
      <formula>0.00000001</formula>
      <formula>1</formula>
    </cfRule>
  </conditionalFormatting>
  <conditionalFormatting sqref="C30">
    <cfRule type="cellIs" dxfId="1019" priority="1801" operator="between">
      <formula>0.00000001</formula>
      <formula>1</formula>
    </cfRule>
  </conditionalFormatting>
  <conditionalFormatting sqref="C30">
    <cfRule type="cellIs" dxfId="1018" priority="1795" operator="between">
      <formula>0.00000001</formula>
      <formula>1</formula>
    </cfRule>
  </conditionalFormatting>
  <conditionalFormatting sqref="C30">
    <cfRule type="cellIs" dxfId="1017" priority="1787" operator="between">
      <formula>0.00000001</formula>
      <formula>1</formula>
    </cfRule>
  </conditionalFormatting>
  <conditionalFormatting sqref="C30">
    <cfRule type="cellIs" dxfId="1016" priority="1800" operator="between">
      <formula>0.00000001</formula>
      <formula>1</formula>
    </cfRule>
  </conditionalFormatting>
  <conditionalFormatting sqref="C30">
    <cfRule type="cellIs" dxfId="1015" priority="1799" operator="between">
      <formula>0.00000001</formula>
      <formula>1</formula>
    </cfRule>
  </conditionalFormatting>
  <conditionalFormatting sqref="C30">
    <cfRule type="cellIs" dxfId="1014" priority="1798" operator="between">
      <formula>0.00000001</formula>
      <formula>1</formula>
    </cfRule>
  </conditionalFormatting>
  <conditionalFormatting sqref="C30">
    <cfRule type="cellIs" dxfId="1013" priority="1797" operator="between">
      <formula>0.00000001</formula>
      <formula>1</formula>
    </cfRule>
  </conditionalFormatting>
  <conditionalFormatting sqref="C30">
    <cfRule type="cellIs" dxfId="1012" priority="1779" operator="between">
      <formula>0.00000001</formula>
      <formula>1</formula>
    </cfRule>
  </conditionalFormatting>
  <conditionalFormatting sqref="I30">
    <cfRule type="cellIs" dxfId="1011" priority="1794" operator="between">
      <formula>0.000001</formula>
      <formula>1</formula>
    </cfRule>
  </conditionalFormatting>
  <conditionalFormatting sqref="C30">
    <cfRule type="cellIs" dxfId="1010" priority="1793" operator="between">
      <formula>0.00000001</formula>
      <formula>1</formula>
    </cfRule>
  </conditionalFormatting>
  <conditionalFormatting sqref="I30">
    <cfRule type="cellIs" dxfId="1009" priority="1792" operator="between">
      <formula>0.000001</formula>
      <formula>1</formula>
    </cfRule>
  </conditionalFormatting>
  <conditionalFormatting sqref="I30">
    <cfRule type="cellIs" dxfId="1008" priority="1784" operator="between">
      <formula>0.000001</formula>
      <formula>1</formula>
    </cfRule>
  </conditionalFormatting>
  <conditionalFormatting sqref="I30">
    <cfRule type="cellIs" dxfId="1007" priority="1790" operator="between">
      <formula>0.000001</formula>
      <formula>1</formula>
    </cfRule>
  </conditionalFormatting>
  <conditionalFormatting sqref="C30">
    <cfRule type="cellIs" dxfId="1006" priority="1791" operator="between">
      <formula>0.00000001</formula>
      <formula>1</formula>
    </cfRule>
  </conditionalFormatting>
  <conditionalFormatting sqref="I30">
    <cfRule type="cellIs" dxfId="1005" priority="1788" operator="between">
      <formula>0.000001</formula>
      <formula>1</formula>
    </cfRule>
  </conditionalFormatting>
  <conditionalFormatting sqref="C30">
    <cfRule type="cellIs" dxfId="1004" priority="1789" operator="between">
      <formula>0.00000001</formula>
      <formula>1</formula>
    </cfRule>
  </conditionalFormatting>
  <conditionalFormatting sqref="I30">
    <cfRule type="cellIs" dxfId="1003" priority="1786" operator="between">
      <formula>0.000001</formula>
      <formula>1</formula>
    </cfRule>
  </conditionalFormatting>
  <conditionalFormatting sqref="C30">
    <cfRule type="cellIs" dxfId="1002" priority="1785" operator="between">
      <formula>0.00000001</formula>
      <formula>1</formula>
    </cfRule>
  </conditionalFormatting>
  <conditionalFormatting sqref="I30">
    <cfRule type="cellIs" dxfId="1001" priority="1782" operator="between">
      <formula>0.000001</formula>
      <formula>1</formula>
    </cfRule>
  </conditionalFormatting>
  <conditionalFormatting sqref="C30">
    <cfRule type="cellIs" dxfId="1000" priority="1783" operator="between">
      <formula>0.00000001</formula>
      <formula>1</formula>
    </cfRule>
  </conditionalFormatting>
  <conditionalFormatting sqref="C30">
    <cfRule type="cellIs" dxfId="999" priority="1781" operator="between">
      <formula>0.00000001</formula>
      <formula>1</formula>
    </cfRule>
  </conditionalFormatting>
  <conditionalFormatting sqref="I30">
    <cfRule type="cellIs" dxfId="998" priority="1780" operator="between">
      <formula>0.000001</formula>
      <formula>1</formula>
    </cfRule>
  </conditionalFormatting>
  <conditionalFormatting sqref="C28">
    <cfRule type="cellIs" dxfId="997" priority="1737" operator="between">
      <formula>0.00000001</formula>
      <formula>1</formula>
    </cfRule>
  </conditionalFormatting>
  <conditionalFormatting sqref="C28">
    <cfRule type="cellIs" dxfId="996" priority="1735" operator="between">
      <formula>0.00000001</formula>
      <formula>1</formula>
    </cfRule>
  </conditionalFormatting>
  <conditionalFormatting sqref="G28">
    <cfRule type="cellIs" dxfId="995" priority="1740" operator="between">
      <formula>0.00000001</formula>
      <formula>1</formula>
    </cfRule>
  </conditionalFormatting>
  <conditionalFormatting sqref="C28">
    <cfRule type="cellIs" dxfId="994" priority="1738" operator="between">
      <formula>0.00000001</formula>
      <formula>1</formula>
    </cfRule>
  </conditionalFormatting>
  <conditionalFormatting sqref="C28">
    <cfRule type="cellIs" dxfId="993" priority="1750" operator="between">
      <formula>0.00000001</formula>
      <formula>1</formula>
    </cfRule>
  </conditionalFormatting>
  <conditionalFormatting sqref="H30">
    <cfRule type="cellIs" dxfId="992" priority="1777" operator="between">
      <formula>0.000001</formula>
      <formula>1</formula>
    </cfRule>
  </conditionalFormatting>
  <conditionalFormatting sqref="C28">
    <cfRule type="cellIs" dxfId="991" priority="1774" operator="between">
      <formula>0.00000001</formula>
      <formula>1</formula>
    </cfRule>
  </conditionalFormatting>
  <conditionalFormatting sqref="C28">
    <cfRule type="cellIs" dxfId="990" priority="1773" operator="between">
      <formula>0.00000001</formula>
      <formula>1</formula>
    </cfRule>
  </conditionalFormatting>
  <conditionalFormatting sqref="E28">
    <cfRule type="cellIs" dxfId="989" priority="1772" operator="between">
      <formula>0.00000001</formula>
      <formula>1</formula>
    </cfRule>
  </conditionalFormatting>
  <conditionalFormatting sqref="C28">
    <cfRule type="cellIs" dxfId="988" priority="1739" operator="between">
      <formula>0.00000001</formula>
      <formula>1</formula>
    </cfRule>
  </conditionalFormatting>
  <conditionalFormatting sqref="C28">
    <cfRule type="cellIs" dxfId="987" priority="1736" operator="between">
      <formula>0.00000001</formula>
      <formula>1</formula>
    </cfRule>
  </conditionalFormatting>
  <conditionalFormatting sqref="C28">
    <cfRule type="cellIs" dxfId="986" priority="1733" operator="between">
      <formula>0.00000001</formula>
      <formula>1</formula>
    </cfRule>
  </conditionalFormatting>
  <conditionalFormatting sqref="C28">
    <cfRule type="cellIs" dxfId="985" priority="1731" operator="between">
      <formula>0.00000001</formula>
      <formula>1</formula>
    </cfRule>
  </conditionalFormatting>
  <conditionalFormatting sqref="C28">
    <cfRule type="cellIs" dxfId="984" priority="1776" operator="between">
      <formula>0.00000001</formula>
      <formula>1</formula>
    </cfRule>
  </conditionalFormatting>
  <conditionalFormatting sqref="C28">
    <cfRule type="cellIs" dxfId="983" priority="1775" operator="between">
      <formula>0.00000001</formula>
      <formula>1</formula>
    </cfRule>
  </conditionalFormatting>
  <conditionalFormatting sqref="I28">
    <cfRule type="cellIs" dxfId="982" priority="1771" operator="between">
      <formula>0.000001</formula>
      <formula>1</formula>
    </cfRule>
  </conditionalFormatting>
  <conditionalFormatting sqref="I28">
    <cfRule type="cellIs" dxfId="981" priority="1770" operator="between">
      <formula>0.000001</formula>
      <formula>1</formula>
    </cfRule>
  </conditionalFormatting>
  <conditionalFormatting sqref="C28">
    <cfRule type="cellIs" dxfId="980" priority="1769" operator="between">
      <formula>0.00000001</formula>
      <formula>1</formula>
    </cfRule>
  </conditionalFormatting>
  <conditionalFormatting sqref="I28">
    <cfRule type="cellIs" dxfId="979" priority="1768" operator="between">
      <formula>0.000001</formula>
      <formula>1</formula>
    </cfRule>
  </conditionalFormatting>
  <conditionalFormatting sqref="C28">
    <cfRule type="cellIs" dxfId="978" priority="1767" operator="between">
      <formula>0.00000001</formula>
      <formula>1</formula>
    </cfRule>
  </conditionalFormatting>
  <conditionalFormatting sqref="I28">
    <cfRule type="cellIs" dxfId="977" priority="1766" operator="between">
      <formula>0.000001</formula>
      <formula>1</formula>
    </cfRule>
  </conditionalFormatting>
  <conditionalFormatting sqref="C28">
    <cfRule type="cellIs" dxfId="976" priority="1765" operator="between">
      <formula>0.00000001</formula>
      <formula>1</formula>
    </cfRule>
  </conditionalFormatting>
  <conditionalFormatting sqref="I28">
    <cfRule type="cellIs" dxfId="975" priority="1764" operator="between">
      <formula>0.000001</formula>
      <formula>1</formula>
    </cfRule>
  </conditionalFormatting>
  <conditionalFormatting sqref="I28">
    <cfRule type="cellIs" dxfId="974" priority="1762" operator="between">
      <formula>0.000001</formula>
      <formula>1</formula>
    </cfRule>
  </conditionalFormatting>
  <conditionalFormatting sqref="C28">
    <cfRule type="cellIs" dxfId="973" priority="1763" operator="between">
      <formula>0.00000001</formula>
      <formula>1</formula>
    </cfRule>
  </conditionalFormatting>
  <conditionalFormatting sqref="G28">
    <cfRule type="cellIs" dxfId="972" priority="1761" operator="between">
      <formula>0.00000001</formula>
      <formula>1</formula>
    </cfRule>
  </conditionalFormatting>
  <conditionalFormatting sqref="C30">
    <cfRule type="cellIs" dxfId="971" priority="1713" operator="between">
      <formula>0.00000001</formula>
      <formula>1</formula>
    </cfRule>
  </conditionalFormatting>
  <conditionalFormatting sqref="C28">
    <cfRule type="cellIs" dxfId="970" priority="1760" operator="between">
      <formula>0.00000001</formula>
      <formula>1</formula>
    </cfRule>
  </conditionalFormatting>
  <conditionalFormatting sqref="I28">
    <cfRule type="cellIs" dxfId="969" priority="1759" operator="between">
      <formula>0.000001</formula>
      <formula>1</formula>
    </cfRule>
  </conditionalFormatting>
  <conditionalFormatting sqref="C28">
    <cfRule type="cellIs" dxfId="968" priority="1758" operator="between">
      <formula>0.00000001</formula>
      <formula>1</formula>
    </cfRule>
  </conditionalFormatting>
  <conditionalFormatting sqref="I28">
    <cfRule type="cellIs" dxfId="967" priority="1757" operator="between">
      <formula>0.000001</formula>
      <formula>1</formula>
    </cfRule>
  </conditionalFormatting>
  <conditionalFormatting sqref="I28">
    <cfRule type="cellIs" dxfId="966" priority="1755" operator="between">
      <formula>0.000001</formula>
      <formula>1</formula>
    </cfRule>
  </conditionalFormatting>
  <conditionalFormatting sqref="C28">
    <cfRule type="cellIs" dxfId="965" priority="1756" operator="between">
      <formula>0.00000001</formula>
      <formula>1</formula>
    </cfRule>
  </conditionalFormatting>
  <conditionalFormatting sqref="I28">
    <cfRule type="cellIs" dxfId="964" priority="1753" operator="between">
      <formula>0.000001</formula>
      <formula>1</formula>
    </cfRule>
  </conditionalFormatting>
  <conditionalFormatting sqref="C28">
    <cfRule type="cellIs" dxfId="963" priority="1754" operator="between">
      <formula>0.00000001</formula>
      <formula>1</formula>
    </cfRule>
  </conditionalFormatting>
  <conditionalFormatting sqref="C28">
    <cfRule type="cellIs" dxfId="962" priority="1752" operator="between">
      <formula>0.00000001</formula>
      <formula>1</formula>
    </cfRule>
  </conditionalFormatting>
  <conditionalFormatting sqref="I28">
    <cfRule type="cellIs" dxfId="961" priority="1751" operator="between">
      <formula>0.000001</formula>
      <formula>1</formula>
    </cfRule>
  </conditionalFormatting>
  <conditionalFormatting sqref="I28">
    <cfRule type="cellIs" dxfId="960" priority="1749" operator="between">
      <formula>0.000001</formula>
      <formula>1</formula>
    </cfRule>
  </conditionalFormatting>
  <conditionalFormatting sqref="I28">
    <cfRule type="cellIs" dxfId="959" priority="1747" operator="between">
      <formula>0.000001</formula>
      <formula>1</formula>
    </cfRule>
  </conditionalFormatting>
  <conditionalFormatting sqref="C28">
    <cfRule type="cellIs" dxfId="958" priority="1748" operator="between">
      <formula>0.00000001</formula>
      <formula>1</formula>
    </cfRule>
  </conditionalFormatting>
  <conditionalFormatting sqref="C28">
    <cfRule type="cellIs" dxfId="957" priority="1746" operator="between">
      <formula>0.00000001</formula>
      <formula>1</formula>
    </cfRule>
  </conditionalFormatting>
  <conditionalFormatting sqref="I28">
    <cfRule type="cellIs" dxfId="956" priority="1745" operator="between">
      <formula>0.000001</formula>
      <formula>1</formula>
    </cfRule>
  </conditionalFormatting>
  <conditionalFormatting sqref="C28">
    <cfRule type="cellIs" dxfId="955" priority="1743" operator="between">
      <formula>0.00000001</formula>
      <formula>1</formula>
    </cfRule>
  </conditionalFormatting>
  <conditionalFormatting sqref="C28">
    <cfRule type="cellIs" dxfId="954" priority="1744" operator="between">
      <formula>0.00000001</formula>
      <formula>1</formula>
    </cfRule>
  </conditionalFormatting>
  <conditionalFormatting sqref="C30">
    <cfRule type="cellIs" dxfId="953" priority="1724" operator="between">
      <formula>0.00000001</formula>
      <formula>1</formula>
    </cfRule>
  </conditionalFormatting>
  <conditionalFormatting sqref="C30">
    <cfRule type="cellIs" dxfId="952" priority="1722" operator="between">
      <formula>0.00000001</formula>
      <formula>1</formula>
    </cfRule>
  </conditionalFormatting>
  <conditionalFormatting sqref="C30">
    <cfRule type="cellIs" dxfId="951" priority="1720" operator="between">
      <formula>0.00000001</formula>
      <formula>1</formula>
    </cfRule>
  </conditionalFormatting>
  <conditionalFormatting sqref="C28">
    <cfRule type="cellIs" dxfId="950" priority="1742" operator="between">
      <formula>0.00000001</formula>
      <formula>1</formula>
    </cfRule>
  </conditionalFormatting>
  <conditionalFormatting sqref="I28">
    <cfRule type="cellIs" dxfId="949" priority="1741" operator="between">
      <formula>0.000001</formula>
      <formula>1</formula>
    </cfRule>
  </conditionalFormatting>
  <conditionalFormatting sqref="I28">
    <cfRule type="cellIs" dxfId="948" priority="1734" operator="between">
      <formula>0.000001</formula>
      <formula>1</formula>
    </cfRule>
  </conditionalFormatting>
  <conditionalFormatting sqref="I28">
    <cfRule type="cellIs" dxfId="947" priority="1732" operator="between">
      <formula>0.000001</formula>
      <formula>1</formula>
    </cfRule>
  </conditionalFormatting>
  <conditionalFormatting sqref="I28">
    <cfRule type="cellIs" dxfId="946" priority="1730" operator="between">
      <formula>0.000001</formula>
      <formula>1</formula>
    </cfRule>
  </conditionalFormatting>
  <conditionalFormatting sqref="I28">
    <cfRule type="cellIs" dxfId="945" priority="1728" operator="between">
      <formula>0.000001</formula>
      <formula>1</formula>
    </cfRule>
  </conditionalFormatting>
  <conditionalFormatting sqref="C28">
    <cfRule type="cellIs" dxfId="944" priority="1729" operator="between">
      <formula>0.00000001</formula>
      <formula>1</formula>
    </cfRule>
  </conditionalFormatting>
  <conditionalFormatting sqref="C28">
    <cfRule type="cellIs" dxfId="943" priority="1727" operator="between">
      <formula>0.00000001</formula>
      <formula>1</formula>
    </cfRule>
  </conditionalFormatting>
  <conditionalFormatting sqref="I28">
    <cfRule type="cellIs" dxfId="942" priority="1726" operator="between">
      <formula>0.000001</formula>
      <formula>1</formula>
    </cfRule>
  </conditionalFormatting>
  <conditionalFormatting sqref="C30">
    <cfRule type="cellIs" dxfId="941" priority="1725" operator="between">
      <formula>0.00000001</formula>
      <formula>1</formula>
    </cfRule>
  </conditionalFormatting>
  <conditionalFormatting sqref="C30">
    <cfRule type="cellIs" dxfId="940" priority="1723" operator="between">
      <formula>0.00000001</formula>
      <formula>1</formula>
    </cfRule>
  </conditionalFormatting>
  <conditionalFormatting sqref="C30">
    <cfRule type="cellIs" dxfId="939" priority="1721" operator="between">
      <formula>0.00000001</formula>
      <formula>1</formula>
    </cfRule>
  </conditionalFormatting>
  <conditionalFormatting sqref="C30">
    <cfRule type="cellIs" dxfId="938" priority="1719" operator="between">
      <formula>0.00000001</formula>
      <formula>1</formula>
    </cfRule>
  </conditionalFormatting>
  <conditionalFormatting sqref="C30">
    <cfRule type="cellIs" dxfId="937" priority="1718" operator="between">
      <formula>0.00000001</formula>
      <formula>1</formula>
    </cfRule>
  </conditionalFormatting>
  <conditionalFormatting sqref="C30">
    <cfRule type="cellIs" dxfId="936" priority="1717" operator="between">
      <formula>0.00000001</formula>
      <formula>1</formula>
    </cfRule>
  </conditionalFormatting>
  <conditionalFormatting sqref="I30">
    <cfRule type="cellIs" dxfId="935" priority="1716" operator="between">
      <formula>0.000001</formula>
      <formula>1</formula>
    </cfRule>
  </conditionalFormatting>
  <conditionalFormatting sqref="C30">
    <cfRule type="cellIs" dxfId="934" priority="1715" operator="between">
      <formula>0.00000001</formula>
      <formula>1</formula>
    </cfRule>
  </conditionalFormatting>
  <conditionalFormatting sqref="I30">
    <cfRule type="cellIs" dxfId="933" priority="1714" operator="between">
      <formula>0.000001</formula>
      <formula>1</formula>
    </cfRule>
  </conditionalFormatting>
  <conditionalFormatting sqref="I30">
    <cfRule type="cellIs" dxfId="932" priority="1706" operator="between">
      <formula>0.000001</formula>
      <formula>1</formula>
    </cfRule>
  </conditionalFormatting>
  <conditionalFormatting sqref="I30">
    <cfRule type="cellIs" dxfId="931" priority="1712" operator="between">
      <formula>0.000001</formula>
      <formula>1</formula>
    </cfRule>
  </conditionalFormatting>
  <conditionalFormatting sqref="I30">
    <cfRule type="cellIs" dxfId="930" priority="1710" operator="between">
      <formula>0.000001</formula>
      <formula>1</formula>
    </cfRule>
  </conditionalFormatting>
  <conditionalFormatting sqref="I30">
    <cfRule type="cellIs" dxfId="929" priority="1708" operator="between">
      <formula>0.000001</formula>
      <formula>1</formula>
    </cfRule>
  </conditionalFormatting>
  <conditionalFormatting sqref="I30">
    <cfRule type="cellIs" dxfId="928" priority="1704" operator="between">
      <formula>0.000001</formula>
      <formula>1</formula>
    </cfRule>
  </conditionalFormatting>
  <conditionalFormatting sqref="C30">
    <cfRule type="cellIs" dxfId="927" priority="1700" operator="between">
      <formula>0.00000001</formula>
      <formula>1</formula>
    </cfRule>
  </conditionalFormatting>
  <conditionalFormatting sqref="C28">
    <cfRule type="cellIs" dxfId="926" priority="1697" operator="between">
      <formula>0.00000001</formula>
      <formula>1</formula>
    </cfRule>
  </conditionalFormatting>
  <conditionalFormatting sqref="C28">
    <cfRule type="cellIs" dxfId="925" priority="1699" operator="between">
      <formula>0.00000001</formula>
      <formula>1</formula>
    </cfRule>
  </conditionalFormatting>
  <conditionalFormatting sqref="I28">
    <cfRule type="cellIs" dxfId="924" priority="1694" operator="between">
      <formula>0.000001</formula>
      <formula>1</formula>
    </cfRule>
  </conditionalFormatting>
  <conditionalFormatting sqref="I28">
    <cfRule type="cellIs" dxfId="923" priority="1693" operator="between">
      <formula>0.000001</formula>
      <formula>1</formula>
    </cfRule>
  </conditionalFormatting>
  <conditionalFormatting sqref="C28">
    <cfRule type="cellIs" dxfId="922" priority="1692" operator="between">
      <formula>0.00000001</formula>
      <formula>1</formula>
    </cfRule>
  </conditionalFormatting>
  <conditionalFormatting sqref="I28">
    <cfRule type="cellIs" dxfId="921" priority="1691" operator="between">
      <formula>0.000001</formula>
      <formula>1</formula>
    </cfRule>
  </conditionalFormatting>
  <conditionalFormatting sqref="C28">
    <cfRule type="cellIs" dxfId="920" priority="1690" operator="between">
      <formula>0.00000001</formula>
      <formula>1</formula>
    </cfRule>
  </conditionalFormatting>
  <conditionalFormatting sqref="I28">
    <cfRule type="cellIs" dxfId="919" priority="1689" operator="between">
      <formula>0.000001</formula>
      <formula>1</formula>
    </cfRule>
  </conditionalFormatting>
  <conditionalFormatting sqref="C28">
    <cfRule type="cellIs" dxfId="918" priority="1688" operator="between">
      <formula>0.00000001</formula>
      <formula>1</formula>
    </cfRule>
  </conditionalFormatting>
  <conditionalFormatting sqref="I28">
    <cfRule type="cellIs" dxfId="917" priority="1687" operator="between">
      <formula>0.000001</formula>
      <formula>1</formula>
    </cfRule>
  </conditionalFormatting>
  <conditionalFormatting sqref="I28">
    <cfRule type="cellIs" dxfId="916" priority="1685" operator="between">
      <formula>0.000001</formula>
      <formula>1</formula>
    </cfRule>
  </conditionalFormatting>
  <conditionalFormatting sqref="C28">
    <cfRule type="cellIs" dxfId="915" priority="1686" operator="between">
      <formula>0.00000001</formula>
      <formula>1</formula>
    </cfRule>
  </conditionalFormatting>
  <conditionalFormatting sqref="G28">
    <cfRule type="cellIs" dxfId="914" priority="1684" operator="between">
      <formula>0.00000001</formula>
      <formula>1</formula>
    </cfRule>
  </conditionalFormatting>
  <conditionalFormatting sqref="C28">
    <cfRule type="cellIs" dxfId="913" priority="1683" operator="between">
      <formula>0.00000001</formula>
      <formula>1</formula>
    </cfRule>
  </conditionalFormatting>
  <conditionalFormatting sqref="I28">
    <cfRule type="cellIs" dxfId="912" priority="1682" operator="between">
      <formula>0.000001</formula>
      <formula>1</formula>
    </cfRule>
  </conditionalFormatting>
  <conditionalFormatting sqref="C28">
    <cfRule type="cellIs" dxfId="911" priority="1681" operator="between">
      <formula>0.00000001</formula>
      <formula>1</formula>
    </cfRule>
  </conditionalFormatting>
  <conditionalFormatting sqref="I28">
    <cfRule type="cellIs" dxfId="910" priority="1680" operator="between">
      <formula>0.000001</formula>
      <formula>1</formula>
    </cfRule>
  </conditionalFormatting>
  <conditionalFormatting sqref="I28">
    <cfRule type="cellIs" dxfId="909" priority="1678" operator="between">
      <formula>0.000001</formula>
      <formula>1</formula>
    </cfRule>
  </conditionalFormatting>
  <conditionalFormatting sqref="C28">
    <cfRule type="cellIs" dxfId="908" priority="1679" operator="between">
      <formula>0.00000001</formula>
      <formula>1</formula>
    </cfRule>
  </conditionalFormatting>
  <conditionalFormatting sqref="I28">
    <cfRule type="cellIs" dxfId="907" priority="1676" operator="between">
      <formula>0.000001</formula>
      <formula>1</formula>
    </cfRule>
  </conditionalFormatting>
  <conditionalFormatting sqref="C28">
    <cfRule type="cellIs" dxfId="906" priority="1677" operator="between">
      <formula>0.00000001</formula>
      <formula>1</formula>
    </cfRule>
  </conditionalFormatting>
  <conditionalFormatting sqref="C28">
    <cfRule type="cellIs" dxfId="905" priority="1675" operator="between">
      <formula>0.00000001</formula>
      <formula>1</formula>
    </cfRule>
  </conditionalFormatting>
  <conditionalFormatting sqref="I28">
    <cfRule type="cellIs" dxfId="904" priority="1674" operator="between">
      <formula>0.000001</formula>
      <formula>1</formula>
    </cfRule>
  </conditionalFormatting>
  <conditionalFormatting sqref="I28">
    <cfRule type="cellIs" dxfId="903" priority="1672" operator="between">
      <formula>0.000001</formula>
      <formula>1</formula>
    </cfRule>
  </conditionalFormatting>
  <conditionalFormatting sqref="C28">
    <cfRule type="cellIs" dxfId="902" priority="1673" operator="between">
      <formula>0.00000001</formula>
      <formula>1</formula>
    </cfRule>
  </conditionalFormatting>
  <conditionalFormatting sqref="I28">
    <cfRule type="cellIs" dxfId="901" priority="1670" operator="between">
      <formula>0.000001</formula>
      <formula>1</formula>
    </cfRule>
  </conditionalFormatting>
  <conditionalFormatting sqref="C28">
    <cfRule type="cellIs" dxfId="900" priority="1671" operator="between">
      <formula>0.00000001</formula>
      <formula>1</formula>
    </cfRule>
  </conditionalFormatting>
  <conditionalFormatting sqref="C28">
    <cfRule type="cellIs" dxfId="899" priority="1669" operator="between">
      <formula>0.00000001</formula>
      <formula>1</formula>
    </cfRule>
  </conditionalFormatting>
  <conditionalFormatting sqref="I28">
    <cfRule type="cellIs" dxfId="898" priority="1668" operator="between">
      <formula>0.000001</formula>
      <formula>1</formula>
    </cfRule>
  </conditionalFormatting>
  <conditionalFormatting sqref="C28">
    <cfRule type="cellIs" dxfId="897" priority="1666" operator="between">
      <formula>0.00000001</formula>
      <formula>1</formula>
    </cfRule>
  </conditionalFormatting>
  <conditionalFormatting sqref="C28">
    <cfRule type="cellIs" dxfId="896" priority="1667" operator="between">
      <formula>0.00000001</formula>
      <formula>1</formula>
    </cfRule>
  </conditionalFormatting>
  <conditionalFormatting sqref="C28">
    <cfRule type="cellIs" dxfId="895" priority="1615" operator="between">
      <formula>0.00000001</formula>
      <formula>1</formula>
    </cfRule>
  </conditionalFormatting>
  <conditionalFormatting sqref="C30">
    <cfRule type="cellIs" dxfId="894" priority="1608" operator="between">
      <formula>0.00000001</formula>
      <formula>1</formula>
    </cfRule>
  </conditionalFormatting>
  <conditionalFormatting sqref="C30">
    <cfRule type="cellIs" dxfId="893" priority="1647" operator="between">
      <formula>0.00000001</formula>
      <formula>1</formula>
    </cfRule>
  </conditionalFormatting>
  <conditionalFormatting sqref="C30">
    <cfRule type="cellIs" dxfId="892" priority="1645" operator="between">
      <formula>0.00000001</formula>
      <formula>1</formula>
    </cfRule>
  </conditionalFormatting>
  <conditionalFormatting sqref="C30">
    <cfRule type="cellIs" dxfId="891" priority="1643" operator="between">
      <formula>0.00000001</formula>
      <formula>1</formula>
    </cfRule>
  </conditionalFormatting>
  <conditionalFormatting sqref="C28">
    <cfRule type="cellIs" dxfId="890" priority="1616" operator="between">
      <formula>0.00000001</formula>
      <formula>1</formula>
    </cfRule>
  </conditionalFormatting>
  <conditionalFormatting sqref="C28">
    <cfRule type="cellIs" dxfId="889" priority="1619" operator="between">
      <formula>0.00000001</formula>
      <formula>1</formula>
    </cfRule>
  </conditionalFormatting>
  <conditionalFormatting sqref="C30">
    <cfRule type="cellIs" dxfId="888" priority="1614" operator="between">
      <formula>0.00000001</formula>
      <formula>1</formula>
    </cfRule>
  </conditionalFormatting>
  <conditionalFormatting sqref="C30">
    <cfRule type="cellIs" dxfId="887" priority="1612" operator="between">
      <formula>0.00000001</formula>
      <formula>1</formula>
    </cfRule>
  </conditionalFormatting>
  <conditionalFormatting sqref="C30">
    <cfRule type="cellIs" dxfId="886" priority="1606" operator="between">
      <formula>0.00000001</formula>
      <formula>1</formula>
    </cfRule>
  </conditionalFormatting>
  <conditionalFormatting sqref="C28">
    <cfRule type="cellIs" dxfId="885" priority="1618" operator="between">
      <formula>0.00000001</formula>
      <formula>1</formula>
    </cfRule>
  </conditionalFormatting>
  <conditionalFormatting sqref="C28">
    <cfRule type="cellIs" dxfId="884" priority="1665" operator="between">
      <formula>0.00000001</formula>
      <formula>1</formula>
    </cfRule>
  </conditionalFormatting>
  <conditionalFormatting sqref="I28">
    <cfRule type="cellIs" dxfId="883" priority="1664" operator="between">
      <formula>0.000001</formula>
      <formula>1</formula>
    </cfRule>
  </conditionalFormatting>
  <conditionalFormatting sqref="G28">
    <cfRule type="cellIs" dxfId="882" priority="1663" operator="between">
      <formula>0.00000001</formula>
      <formula>1</formula>
    </cfRule>
  </conditionalFormatting>
  <conditionalFormatting sqref="C28">
    <cfRule type="cellIs" dxfId="881" priority="1662" operator="between">
      <formula>0.00000001</formula>
      <formula>1</formula>
    </cfRule>
  </conditionalFormatting>
  <conditionalFormatting sqref="C28">
    <cfRule type="cellIs" dxfId="880" priority="1660" operator="between">
      <formula>0.00000001</formula>
      <formula>1</formula>
    </cfRule>
  </conditionalFormatting>
  <conditionalFormatting sqref="C28">
    <cfRule type="cellIs" dxfId="879" priority="1658" operator="between">
      <formula>0.00000001</formula>
      <formula>1</formula>
    </cfRule>
  </conditionalFormatting>
  <conditionalFormatting sqref="C28">
    <cfRule type="cellIs" dxfId="878" priority="1661" operator="between">
      <formula>0.00000001</formula>
      <formula>1</formula>
    </cfRule>
  </conditionalFormatting>
  <conditionalFormatting sqref="C28">
    <cfRule type="cellIs" dxfId="877" priority="1659" operator="between">
      <formula>0.00000001</formula>
      <formula>1</formula>
    </cfRule>
  </conditionalFormatting>
  <conditionalFormatting sqref="I28">
    <cfRule type="cellIs" dxfId="876" priority="1657" operator="between">
      <formula>0.000001</formula>
      <formula>1</formula>
    </cfRule>
  </conditionalFormatting>
  <conditionalFormatting sqref="C28">
    <cfRule type="cellIs" dxfId="875" priority="1656" operator="between">
      <formula>0.00000001</formula>
      <formula>1</formula>
    </cfRule>
  </conditionalFormatting>
  <conditionalFormatting sqref="I28">
    <cfRule type="cellIs" dxfId="874" priority="1655" operator="between">
      <formula>0.000001</formula>
      <formula>1</formula>
    </cfRule>
  </conditionalFormatting>
  <conditionalFormatting sqref="I28">
    <cfRule type="cellIs" dxfId="873" priority="1653" operator="between">
      <formula>0.000001</formula>
      <formula>1</formula>
    </cfRule>
  </conditionalFormatting>
  <conditionalFormatting sqref="C28">
    <cfRule type="cellIs" dxfId="872" priority="1654" operator="between">
      <formula>0.00000001</formula>
      <formula>1</formula>
    </cfRule>
  </conditionalFormatting>
  <conditionalFormatting sqref="I28">
    <cfRule type="cellIs" dxfId="871" priority="1651" operator="between">
      <formula>0.000001</formula>
      <formula>1</formula>
    </cfRule>
  </conditionalFormatting>
  <conditionalFormatting sqref="C28">
    <cfRule type="cellIs" dxfId="870" priority="1652" operator="between">
      <formula>0.00000001</formula>
      <formula>1</formula>
    </cfRule>
  </conditionalFormatting>
  <conditionalFormatting sqref="C28">
    <cfRule type="cellIs" dxfId="869" priority="1650" operator="between">
      <formula>0.00000001</formula>
      <formula>1</formula>
    </cfRule>
  </conditionalFormatting>
  <conditionalFormatting sqref="I28">
    <cfRule type="cellIs" dxfId="868" priority="1649" operator="between">
      <formula>0.000001</formula>
      <formula>1</formula>
    </cfRule>
  </conditionalFormatting>
  <conditionalFormatting sqref="C30">
    <cfRule type="cellIs" dxfId="867" priority="1648" operator="between">
      <formula>0.00000001</formula>
      <formula>1</formula>
    </cfRule>
  </conditionalFormatting>
  <conditionalFormatting sqref="C30">
    <cfRule type="cellIs" dxfId="866" priority="1646" operator="between">
      <formula>0.00000001</formula>
      <formula>1</formula>
    </cfRule>
  </conditionalFormatting>
  <conditionalFormatting sqref="C30">
    <cfRule type="cellIs" dxfId="865" priority="1644" operator="between">
      <formula>0.00000001</formula>
      <formula>1</formula>
    </cfRule>
  </conditionalFormatting>
  <conditionalFormatting sqref="C30">
    <cfRule type="cellIs" dxfId="864" priority="1642" operator="between">
      <formula>0.00000001</formula>
      <formula>1</formula>
    </cfRule>
  </conditionalFormatting>
  <conditionalFormatting sqref="C30">
    <cfRule type="cellIs" dxfId="863" priority="1641" operator="between">
      <formula>0.00000001</formula>
      <formula>1</formula>
    </cfRule>
  </conditionalFormatting>
  <conditionalFormatting sqref="C30">
    <cfRule type="cellIs" dxfId="862" priority="1624" operator="between">
      <formula>0.00000001</formula>
      <formula>1</formula>
    </cfRule>
  </conditionalFormatting>
  <conditionalFormatting sqref="C30">
    <cfRule type="cellIs" dxfId="861" priority="1640" operator="between">
      <formula>0.00000001</formula>
      <formula>1</formula>
    </cfRule>
  </conditionalFormatting>
  <conditionalFormatting sqref="I30">
    <cfRule type="cellIs" dxfId="860" priority="1639" operator="between">
      <formula>0.000001</formula>
      <formula>1</formula>
    </cfRule>
  </conditionalFormatting>
  <conditionalFormatting sqref="C30">
    <cfRule type="cellIs" dxfId="859" priority="1638" operator="between">
      <formula>0.00000001</formula>
      <formula>1</formula>
    </cfRule>
  </conditionalFormatting>
  <conditionalFormatting sqref="I30">
    <cfRule type="cellIs" dxfId="858" priority="1637" operator="between">
      <formula>0.000001</formula>
      <formula>1</formula>
    </cfRule>
  </conditionalFormatting>
  <conditionalFormatting sqref="I30">
    <cfRule type="cellIs" dxfId="857" priority="1629" operator="between">
      <formula>0.000001</formula>
      <formula>1</formula>
    </cfRule>
  </conditionalFormatting>
  <conditionalFormatting sqref="I30">
    <cfRule type="cellIs" dxfId="856" priority="1635" operator="between">
      <formula>0.000001</formula>
      <formula>1</formula>
    </cfRule>
  </conditionalFormatting>
  <conditionalFormatting sqref="C30">
    <cfRule type="cellIs" dxfId="855" priority="1636" operator="between">
      <formula>0.00000001</formula>
      <formula>1</formula>
    </cfRule>
  </conditionalFormatting>
  <conditionalFormatting sqref="I30">
    <cfRule type="cellIs" dxfId="854" priority="1633" operator="between">
      <formula>0.000001</formula>
      <formula>1</formula>
    </cfRule>
  </conditionalFormatting>
  <conditionalFormatting sqref="I30">
    <cfRule type="cellIs" dxfId="853" priority="1631" operator="between">
      <formula>0.000001</formula>
      <formula>1</formula>
    </cfRule>
  </conditionalFormatting>
  <conditionalFormatting sqref="I30">
    <cfRule type="cellIs" dxfId="852" priority="1627" operator="between">
      <formula>0.000001</formula>
      <formula>1</formula>
    </cfRule>
  </conditionalFormatting>
  <conditionalFormatting sqref="C30">
    <cfRule type="cellIs" dxfId="851" priority="1626" operator="between">
      <formula>0.00000001</formula>
      <formula>1</formula>
    </cfRule>
  </conditionalFormatting>
  <conditionalFormatting sqref="I30">
    <cfRule type="cellIs" dxfId="850" priority="1625" operator="between">
      <formula>0.000001</formula>
      <formula>1</formula>
    </cfRule>
  </conditionalFormatting>
  <conditionalFormatting sqref="C28">
    <cfRule type="cellIs" dxfId="849" priority="1621" operator="between">
      <formula>0.00000001</formula>
      <formula>1</formula>
    </cfRule>
  </conditionalFormatting>
  <conditionalFormatting sqref="C28">
    <cfRule type="cellIs" dxfId="848" priority="1622" operator="between">
      <formula>0.00000001</formula>
      <formula>1</formula>
    </cfRule>
  </conditionalFormatting>
  <conditionalFormatting sqref="C28">
    <cfRule type="cellIs" dxfId="847" priority="1620" operator="between">
      <formula>0.00000001</formula>
      <formula>1</formula>
    </cfRule>
  </conditionalFormatting>
  <conditionalFormatting sqref="C28">
    <cfRule type="cellIs" dxfId="846" priority="1617" operator="between">
      <formula>0.00000001</formula>
      <formula>1</formula>
    </cfRule>
  </conditionalFormatting>
  <conditionalFormatting sqref="C30">
    <cfRule type="cellIs" dxfId="845" priority="1613" operator="between">
      <formula>0.00000001</formula>
      <formula>1</formula>
    </cfRule>
  </conditionalFormatting>
  <conditionalFormatting sqref="C30">
    <cfRule type="cellIs" dxfId="844" priority="1610" operator="between">
      <formula>0.00000001</formula>
      <formula>1</formula>
    </cfRule>
  </conditionalFormatting>
  <conditionalFormatting sqref="C28">
    <cfRule type="cellIs" dxfId="843" priority="1584" operator="between">
      <formula>0.00000001</formula>
      <formula>1</formula>
    </cfRule>
  </conditionalFormatting>
  <conditionalFormatting sqref="C30">
    <cfRule type="cellIs" dxfId="842" priority="1603" operator="between">
      <formula>0.00000001</formula>
      <formula>1</formula>
    </cfRule>
  </conditionalFormatting>
  <conditionalFormatting sqref="I28">
    <cfRule type="cellIs" dxfId="841" priority="1599" operator="between">
      <formula>0.000001</formula>
      <formula>1</formula>
    </cfRule>
  </conditionalFormatting>
  <conditionalFormatting sqref="I28">
    <cfRule type="cellIs" dxfId="840" priority="1589" operator="between">
      <formula>0.000001</formula>
      <formula>1</formula>
    </cfRule>
  </conditionalFormatting>
  <conditionalFormatting sqref="I28">
    <cfRule type="cellIs" dxfId="839" priority="1596" operator="between">
      <formula>0.000001</formula>
      <formula>1</formula>
    </cfRule>
  </conditionalFormatting>
  <conditionalFormatting sqref="I28">
    <cfRule type="cellIs" dxfId="838" priority="1594" operator="between">
      <formula>0.000001</formula>
      <formula>1</formula>
    </cfRule>
  </conditionalFormatting>
  <conditionalFormatting sqref="C28">
    <cfRule type="cellIs" dxfId="837" priority="1595" operator="between">
      <formula>0.00000001</formula>
      <formula>1</formula>
    </cfRule>
  </conditionalFormatting>
  <conditionalFormatting sqref="C28">
    <cfRule type="cellIs" dxfId="836" priority="1593" operator="between">
      <formula>0.00000001</formula>
      <formula>1</formula>
    </cfRule>
  </conditionalFormatting>
  <conditionalFormatting sqref="I28">
    <cfRule type="cellIs" dxfId="835" priority="1592" operator="between">
      <formula>0.000001</formula>
      <formula>1</formula>
    </cfRule>
  </conditionalFormatting>
  <conditionalFormatting sqref="C30">
    <cfRule type="cellIs" dxfId="834" priority="1591" operator="between">
      <formula>0.00000001</formula>
      <formula>1</formula>
    </cfRule>
  </conditionalFormatting>
  <conditionalFormatting sqref="C28">
    <cfRule type="cellIs" dxfId="833" priority="1590" operator="between">
      <formula>0.00000001</formula>
      <formula>1</formula>
    </cfRule>
  </conditionalFormatting>
  <conditionalFormatting sqref="I28">
    <cfRule type="cellIs" dxfId="832" priority="1587" operator="between">
      <formula>0.000001</formula>
      <formula>1</formula>
    </cfRule>
  </conditionalFormatting>
  <conditionalFormatting sqref="C28">
    <cfRule type="cellIs" dxfId="831" priority="1588" operator="between">
      <formula>0.00000001</formula>
      <formula>1</formula>
    </cfRule>
  </conditionalFormatting>
  <conditionalFormatting sqref="C28">
    <cfRule type="cellIs" dxfId="830" priority="1586" operator="between">
      <formula>0.00000001</formula>
      <formula>1</formula>
    </cfRule>
  </conditionalFormatting>
  <conditionalFormatting sqref="I28">
    <cfRule type="cellIs" dxfId="829" priority="1585" operator="between">
      <formula>0.000001</formula>
      <formula>1</formula>
    </cfRule>
  </conditionalFormatting>
  <conditionalFormatting sqref="C28">
    <cfRule type="cellIs" dxfId="828" priority="1583" operator="between">
      <formula>0.00000001</formula>
      <formula>1</formula>
    </cfRule>
  </conditionalFormatting>
  <conditionalFormatting sqref="G27">
    <cfRule type="cellIs" dxfId="827" priority="1508" operator="between">
      <formula>0.00000001</formula>
      <formula>1</formula>
    </cfRule>
  </conditionalFormatting>
  <conditionalFormatting sqref="C27">
    <cfRule type="cellIs" dxfId="826" priority="1507" operator="between">
      <formula>0.00000001</formula>
      <formula>1</formula>
    </cfRule>
  </conditionalFormatting>
  <conditionalFormatting sqref="C27">
    <cfRule type="cellIs" dxfId="825" priority="1510" operator="between">
      <formula>0.00000001</formula>
      <formula>1</formula>
    </cfRule>
  </conditionalFormatting>
  <conditionalFormatting sqref="I27">
    <cfRule type="cellIs" dxfId="824" priority="1506" operator="between">
      <formula>0.000001</formula>
      <formula>1</formula>
    </cfRule>
  </conditionalFormatting>
  <conditionalFormatting sqref="C27">
    <cfRule type="cellIs" dxfId="823" priority="1471" operator="between">
      <formula>0.00000001</formula>
      <formula>1</formula>
    </cfRule>
  </conditionalFormatting>
  <conditionalFormatting sqref="C27">
    <cfRule type="cellIs" dxfId="822" priority="1469" operator="between">
      <formula>0.00000001</formula>
      <formula>1</formula>
    </cfRule>
  </conditionalFormatting>
  <conditionalFormatting sqref="C27">
    <cfRule type="cellIs" dxfId="821" priority="1467" operator="between">
      <formula>0.00000001</formula>
      <formula>1</formula>
    </cfRule>
  </conditionalFormatting>
  <conditionalFormatting sqref="C27">
    <cfRule type="cellIs" dxfId="820" priority="1465" operator="between">
      <formula>0.00000001</formula>
      <formula>1</formula>
    </cfRule>
  </conditionalFormatting>
  <conditionalFormatting sqref="C27">
    <cfRule type="cellIs" dxfId="819" priority="1456" operator="between">
      <formula>0.00000001</formula>
      <formula>1</formula>
    </cfRule>
  </conditionalFormatting>
  <conditionalFormatting sqref="C27">
    <cfRule type="cellIs" dxfId="818" priority="1452" operator="between">
      <formula>0.00000001</formula>
      <formula>1</formula>
    </cfRule>
  </conditionalFormatting>
  <conditionalFormatting sqref="C27">
    <cfRule type="cellIs" dxfId="817" priority="1450" operator="between">
      <formula>0.00000001</formula>
      <formula>1</formula>
    </cfRule>
  </conditionalFormatting>
  <conditionalFormatting sqref="C27">
    <cfRule type="cellIs" dxfId="816" priority="1448" operator="between">
      <formula>0.00000001</formula>
      <formula>1</formula>
    </cfRule>
  </conditionalFormatting>
  <conditionalFormatting sqref="C27">
    <cfRule type="cellIs" dxfId="815" priority="1444" operator="between">
      <formula>0.00000001</formula>
      <formula>1</formula>
    </cfRule>
  </conditionalFormatting>
  <conditionalFormatting sqref="G27">
    <cfRule type="cellIs" dxfId="814" priority="1442" operator="between">
      <formula>0.00000001</formula>
      <formula>1</formula>
    </cfRule>
  </conditionalFormatting>
  <conditionalFormatting sqref="C27">
    <cfRule type="cellIs" dxfId="813" priority="1440" operator="between">
      <formula>0.00000001</formula>
      <formula>1</formula>
    </cfRule>
  </conditionalFormatting>
  <conditionalFormatting sqref="C27">
    <cfRule type="cellIs" dxfId="812" priority="1403" operator="between">
      <formula>0.00000001</formula>
      <formula>1</formula>
    </cfRule>
  </conditionalFormatting>
  <conditionalFormatting sqref="C27">
    <cfRule type="cellIs" dxfId="811" priority="1401" operator="between">
      <formula>0.00000001</formula>
      <formula>1</formula>
    </cfRule>
  </conditionalFormatting>
  <conditionalFormatting sqref="C27">
    <cfRule type="cellIs" dxfId="810" priority="1400" operator="between">
      <formula>0.00000001</formula>
      <formula>1</formula>
    </cfRule>
  </conditionalFormatting>
  <conditionalFormatting sqref="C27">
    <cfRule type="cellIs" dxfId="809" priority="1402" operator="between">
      <formula>0.00000001</formula>
      <formula>1</formula>
    </cfRule>
  </conditionalFormatting>
  <conditionalFormatting sqref="I27">
    <cfRule type="cellIs" dxfId="808" priority="1397" operator="between">
      <formula>0.000001</formula>
      <formula>1</formula>
    </cfRule>
  </conditionalFormatting>
  <conditionalFormatting sqref="C27">
    <cfRule type="cellIs" dxfId="807" priority="1396" operator="between">
      <formula>0.00000001</formula>
      <formula>1</formula>
    </cfRule>
  </conditionalFormatting>
  <conditionalFormatting sqref="I27">
    <cfRule type="cellIs" dxfId="806" priority="1395" operator="between">
      <formula>0.000001</formula>
      <formula>1</formula>
    </cfRule>
  </conditionalFormatting>
  <conditionalFormatting sqref="C27">
    <cfRule type="cellIs" dxfId="805" priority="1394" operator="between">
      <formula>0.00000001</formula>
      <formula>1</formula>
    </cfRule>
  </conditionalFormatting>
  <conditionalFormatting sqref="I27">
    <cfRule type="cellIs" dxfId="804" priority="1393" operator="between">
      <formula>0.000001</formula>
      <formula>1</formula>
    </cfRule>
  </conditionalFormatting>
  <conditionalFormatting sqref="C27">
    <cfRule type="cellIs" dxfId="803" priority="1392" operator="between">
      <formula>0.00000001</formula>
      <formula>1</formula>
    </cfRule>
  </conditionalFormatting>
  <conditionalFormatting sqref="I27">
    <cfRule type="cellIs" dxfId="802" priority="1391" operator="between">
      <formula>0.000001</formula>
      <formula>1</formula>
    </cfRule>
  </conditionalFormatting>
  <conditionalFormatting sqref="C27">
    <cfRule type="cellIs" dxfId="801" priority="1558" operator="between">
      <formula>0.00000001</formula>
      <formula>1</formula>
    </cfRule>
  </conditionalFormatting>
  <conditionalFormatting sqref="C27">
    <cfRule type="cellIs" dxfId="800" priority="1561" operator="between">
      <formula>0.00000001</formula>
      <formula>1</formula>
    </cfRule>
  </conditionalFormatting>
  <conditionalFormatting sqref="C27">
    <cfRule type="cellIs" dxfId="799" priority="1563" operator="between">
      <formula>0.00000001</formula>
      <formula>1</formula>
    </cfRule>
  </conditionalFormatting>
  <conditionalFormatting sqref="G27">
    <cfRule type="cellIs" dxfId="798" priority="1559" operator="between">
      <formula>0.00000001</formula>
      <formula>1</formula>
    </cfRule>
  </conditionalFormatting>
  <conditionalFormatting sqref="I27">
    <cfRule type="cellIs" dxfId="797" priority="1515" operator="between">
      <formula>0.000001</formula>
      <formula>1</formula>
    </cfRule>
  </conditionalFormatting>
  <conditionalFormatting sqref="C27">
    <cfRule type="cellIs" dxfId="796" priority="1523" operator="between">
      <formula>0.00000001</formula>
      <formula>1</formula>
    </cfRule>
  </conditionalFormatting>
  <conditionalFormatting sqref="C27">
    <cfRule type="cellIs" dxfId="795" priority="1521" operator="between">
      <formula>0.00000001</formula>
      <formula>1</formula>
    </cfRule>
  </conditionalFormatting>
  <conditionalFormatting sqref="E27">
    <cfRule type="cellIs" dxfId="794" priority="1519" operator="between">
      <formula>0.00000001</formula>
      <formula>1</formula>
    </cfRule>
  </conditionalFormatting>
  <conditionalFormatting sqref="I27">
    <cfRule type="cellIs" dxfId="793" priority="1518" operator="between">
      <formula>0.000001</formula>
      <formula>1</formula>
    </cfRule>
  </conditionalFormatting>
  <conditionalFormatting sqref="C27">
    <cfRule type="cellIs" dxfId="792" priority="1516" operator="between">
      <formula>0.00000001</formula>
      <formula>1</formula>
    </cfRule>
  </conditionalFormatting>
  <conditionalFormatting sqref="I27">
    <cfRule type="cellIs" dxfId="791" priority="1513" operator="between">
      <formula>0.000001</formula>
      <formula>1</formula>
    </cfRule>
  </conditionalFormatting>
  <conditionalFormatting sqref="C27">
    <cfRule type="cellIs" dxfId="790" priority="1514" operator="between">
      <formula>0.00000001</formula>
      <formula>1</formula>
    </cfRule>
  </conditionalFormatting>
  <conditionalFormatting sqref="C27">
    <cfRule type="cellIs" dxfId="789" priority="1512" operator="between">
      <formula>0.00000001</formula>
      <formula>1</formula>
    </cfRule>
  </conditionalFormatting>
  <conditionalFormatting sqref="I27">
    <cfRule type="cellIs" dxfId="788" priority="1511" operator="between">
      <formula>0.000001</formula>
      <formula>1</formula>
    </cfRule>
  </conditionalFormatting>
  <conditionalFormatting sqref="C27">
    <cfRule type="cellIs" dxfId="787" priority="1445" operator="between">
      <formula>0.00000001</formula>
      <formula>1</formula>
    </cfRule>
  </conditionalFormatting>
  <conditionalFormatting sqref="C27">
    <cfRule type="cellIs" dxfId="786" priority="1443" operator="between">
      <formula>0.00000001</formula>
      <formula>1</formula>
    </cfRule>
  </conditionalFormatting>
  <conditionalFormatting sqref="C27">
    <cfRule type="cellIs" dxfId="785" priority="1421" operator="between">
      <formula>0.00000001</formula>
      <formula>1</formula>
    </cfRule>
  </conditionalFormatting>
  <conditionalFormatting sqref="C27">
    <cfRule type="cellIs" dxfId="784" priority="1413" operator="between">
      <formula>0.00000001</formula>
      <formula>1</formula>
    </cfRule>
  </conditionalFormatting>
  <conditionalFormatting sqref="C27">
    <cfRule type="cellIs" dxfId="783" priority="1441" operator="between">
      <formula>0.00000001</formula>
      <formula>1</formula>
    </cfRule>
  </conditionalFormatting>
  <conditionalFormatting sqref="C27">
    <cfRule type="cellIs" dxfId="782" priority="1439" operator="between">
      <formula>0.00000001</formula>
      <formula>1</formula>
    </cfRule>
  </conditionalFormatting>
  <conditionalFormatting sqref="G27">
    <cfRule type="cellIs" dxfId="781" priority="1405" operator="between">
      <formula>0.00000001</formula>
      <formula>1</formula>
    </cfRule>
  </conditionalFormatting>
  <conditionalFormatting sqref="I27">
    <cfRule type="cellIs" dxfId="780" priority="1420" operator="between">
      <formula>0.000001</formula>
      <formula>1</formula>
    </cfRule>
  </conditionalFormatting>
  <conditionalFormatting sqref="C27">
    <cfRule type="cellIs" dxfId="779" priority="1419" operator="between">
      <formula>0.00000001</formula>
      <formula>1</formula>
    </cfRule>
  </conditionalFormatting>
  <conditionalFormatting sqref="I27">
    <cfRule type="cellIs" dxfId="778" priority="1418" operator="between">
      <formula>0.000001</formula>
      <formula>1</formula>
    </cfRule>
  </conditionalFormatting>
  <conditionalFormatting sqref="I27">
    <cfRule type="cellIs" dxfId="777" priority="1410" operator="between">
      <formula>0.000001</formula>
      <formula>1</formula>
    </cfRule>
  </conditionalFormatting>
  <conditionalFormatting sqref="I27">
    <cfRule type="cellIs" dxfId="776" priority="1416" operator="between">
      <formula>0.000001</formula>
      <formula>1</formula>
    </cfRule>
  </conditionalFormatting>
  <conditionalFormatting sqref="C27">
    <cfRule type="cellIs" dxfId="775" priority="1417" operator="between">
      <formula>0.00000001</formula>
      <formula>1</formula>
    </cfRule>
  </conditionalFormatting>
  <conditionalFormatting sqref="I27">
    <cfRule type="cellIs" dxfId="774" priority="1414" operator="between">
      <formula>0.000001</formula>
      <formula>1</formula>
    </cfRule>
  </conditionalFormatting>
  <conditionalFormatting sqref="C27">
    <cfRule type="cellIs" dxfId="773" priority="1415" operator="between">
      <formula>0.00000001</formula>
      <formula>1</formula>
    </cfRule>
  </conditionalFormatting>
  <conditionalFormatting sqref="I27">
    <cfRule type="cellIs" dxfId="772" priority="1412" operator="between">
      <formula>0.000001</formula>
      <formula>1</formula>
    </cfRule>
  </conditionalFormatting>
  <conditionalFormatting sqref="C27">
    <cfRule type="cellIs" dxfId="771" priority="1411" operator="between">
      <formula>0.00000001</formula>
      <formula>1</formula>
    </cfRule>
  </conditionalFormatting>
  <conditionalFormatting sqref="C27">
    <cfRule type="cellIs" dxfId="770" priority="1409" operator="between">
      <formula>0.00000001</formula>
      <formula>1</formula>
    </cfRule>
  </conditionalFormatting>
  <conditionalFormatting sqref="C27">
    <cfRule type="cellIs" dxfId="769" priority="1407" operator="between">
      <formula>0.00000001</formula>
      <formula>1</formula>
    </cfRule>
  </conditionalFormatting>
  <conditionalFormatting sqref="I27">
    <cfRule type="cellIs" dxfId="768" priority="1406" operator="between">
      <formula>0.000001</formula>
      <formula>1</formula>
    </cfRule>
  </conditionalFormatting>
  <conditionalFormatting sqref="C27">
    <cfRule type="cellIs" dxfId="767" priority="1404" operator="between">
      <formula>0.00000001</formula>
      <formula>1</formula>
    </cfRule>
  </conditionalFormatting>
  <conditionalFormatting sqref="C27">
    <cfRule type="cellIs" dxfId="766" priority="1579" operator="between">
      <formula>0.00000001</formula>
      <formula>1</formula>
    </cfRule>
  </conditionalFormatting>
  <conditionalFormatting sqref="C27">
    <cfRule type="cellIs" dxfId="765" priority="1581" operator="between">
      <formula>0.00000001</formula>
      <formula>1</formula>
    </cfRule>
  </conditionalFormatting>
  <conditionalFormatting sqref="C27">
    <cfRule type="cellIs" dxfId="764" priority="1580" operator="between">
      <formula>0.00000001</formula>
      <formula>1</formula>
    </cfRule>
  </conditionalFormatting>
  <conditionalFormatting sqref="C27">
    <cfRule type="cellIs" dxfId="763" priority="1576" operator="between">
      <formula>0.00000001</formula>
      <formula>1</formula>
    </cfRule>
  </conditionalFormatting>
  <conditionalFormatting sqref="C27">
    <cfRule type="cellIs" dxfId="762" priority="1578" operator="between">
      <formula>0.00000001</formula>
      <formula>1</formula>
    </cfRule>
  </conditionalFormatting>
  <conditionalFormatting sqref="C27">
    <cfRule type="cellIs" dxfId="761" priority="1577" operator="between">
      <formula>0.00000001</formula>
      <formula>1</formula>
    </cfRule>
  </conditionalFormatting>
  <conditionalFormatting sqref="G27">
    <cfRule type="cellIs" dxfId="760" priority="1575" operator="between">
      <formula>0.00000001</formula>
      <formula>1</formula>
    </cfRule>
  </conditionalFormatting>
  <conditionalFormatting sqref="C27">
    <cfRule type="cellIs" dxfId="759" priority="1572" operator="between">
      <formula>0.00000001</formula>
      <formula>1</formula>
    </cfRule>
  </conditionalFormatting>
  <conditionalFormatting sqref="C27">
    <cfRule type="cellIs" dxfId="758" priority="1571" operator="between">
      <formula>0.00000001</formula>
      <formula>1</formula>
    </cfRule>
  </conditionalFormatting>
  <conditionalFormatting sqref="E27">
    <cfRule type="cellIs" dxfId="757" priority="1570" operator="between">
      <formula>0.00000001</formula>
      <formula>1</formula>
    </cfRule>
  </conditionalFormatting>
  <conditionalFormatting sqref="C27">
    <cfRule type="cellIs" dxfId="756" priority="1574" operator="between">
      <formula>0.00000001</formula>
      <formula>1</formula>
    </cfRule>
  </conditionalFormatting>
  <conditionalFormatting sqref="C27">
    <cfRule type="cellIs" dxfId="755" priority="1573" operator="between">
      <formula>0.00000001</formula>
      <formula>1</formula>
    </cfRule>
  </conditionalFormatting>
  <conditionalFormatting sqref="I27">
    <cfRule type="cellIs" dxfId="754" priority="1569" operator="between">
      <formula>0.000001</formula>
      <formula>1</formula>
    </cfRule>
  </conditionalFormatting>
  <conditionalFormatting sqref="I27">
    <cfRule type="cellIs" dxfId="753" priority="1568" operator="between">
      <formula>0.000001</formula>
      <formula>1</formula>
    </cfRule>
  </conditionalFormatting>
  <conditionalFormatting sqref="C27">
    <cfRule type="cellIs" dxfId="752" priority="1567" operator="between">
      <formula>0.00000001</formula>
      <formula>1</formula>
    </cfRule>
  </conditionalFormatting>
  <conditionalFormatting sqref="I27">
    <cfRule type="cellIs" dxfId="751" priority="1566" operator="between">
      <formula>0.000001</formula>
      <formula>1</formula>
    </cfRule>
  </conditionalFormatting>
  <conditionalFormatting sqref="C27">
    <cfRule type="cellIs" dxfId="750" priority="1565" operator="between">
      <formula>0.00000001</formula>
      <formula>1</formula>
    </cfRule>
  </conditionalFormatting>
  <conditionalFormatting sqref="I27">
    <cfRule type="cellIs" dxfId="749" priority="1564" operator="between">
      <formula>0.000001</formula>
      <formula>1</formula>
    </cfRule>
  </conditionalFormatting>
  <conditionalFormatting sqref="I27">
    <cfRule type="cellIs" dxfId="748" priority="1562" operator="between">
      <formula>0.000001</formula>
      <formula>1</formula>
    </cfRule>
  </conditionalFormatting>
  <conditionalFormatting sqref="I27">
    <cfRule type="cellIs" dxfId="747" priority="1560" operator="between">
      <formula>0.000001</formula>
      <formula>1</formula>
    </cfRule>
  </conditionalFormatting>
  <conditionalFormatting sqref="I27">
    <cfRule type="cellIs" dxfId="746" priority="1557" operator="between">
      <formula>0.000001</formula>
      <formula>1</formula>
    </cfRule>
  </conditionalFormatting>
  <conditionalFormatting sqref="C27">
    <cfRule type="cellIs" dxfId="745" priority="1556" operator="between">
      <formula>0.00000001</formula>
      <formula>1</formula>
    </cfRule>
  </conditionalFormatting>
  <conditionalFormatting sqref="I27">
    <cfRule type="cellIs" dxfId="744" priority="1555" operator="between">
      <formula>0.000001</formula>
      <formula>1</formula>
    </cfRule>
  </conditionalFormatting>
  <conditionalFormatting sqref="I27">
    <cfRule type="cellIs" dxfId="743" priority="1553" operator="between">
      <formula>0.000001</formula>
      <formula>1</formula>
    </cfRule>
  </conditionalFormatting>
  <conditionalFormatting sqref="C27">
    <cfRule type="cellIs" dxfId="742" priority="1554" operator="between">
      <formula>0.00000001</formula>
      <formula>1</formula>
    </cfRule>
  </conditionalFormatting>
  <conditionalFormatting sqref="I27">
    <cfRule type="cellIs" dxfId="741" priority="1551" operator="between">
      <formula>0.000001</formula>
      <formula>1</formula>
    </cfRule>
  </conditionalFormatting>
  <conditionalFormatting sqref="C27">
    <cfRule type="cellIs" dxfId="740" priority="1552" operator="between">
      <formula>0.00000001</formula>
      <formula>1</formula>
    </cfRule>
  </conditionalFormatting>
  <conditionalFormatting sqref="C27">
    <cfRule type="cellIs" dxfId="739" priority="1550" operator="between">
      <formula>0.00000001</formula>
      <formula>1</formula>
    </cfRule>
  </conditionalFormatting>
  <conditionalFormatting sqref="I27">
    <cfRule type="cellIs" dxfId="738" priority="1549" operator="between">
      <formula>0.000001</formula>
      <formula>1</formula>
    </cfRule>
  </conditionalFormatting>
  <conditionalFormatting sqref="I27">
    <cfRule type="cellIs" dxfId="737" priority="1547" operator="between">
      <formula>0.000001</formula>
      <formula>1</formula>
    </cfRule>
  </conditionalFormatting>
  <conditionalFormatting sqref="C27">
    <cfRule type="cellIs" dxfId="736" priority="1548" operator="between">
      <formula>0.00000001</formula>
      <formula>1</formula>
    </cfRule>
  </conditionalFormatting>
  <conditionalFormatting sqref="I27">
    <cfRule type="cellIs" dxfId="735" priority="1545" operator="between">
      <formula>0.000001</formula>
      <formula>1</formula>
    </cfRule>
  </conditionalFormatting>
  <conditionalFormatting sqref="C27">
    <cfRule type="cellIs" dxfId="734" priority="1546" operator="between">
      <formula>0.00000001</formula>
      <formula>1</formula>
    </cfRule>
  </conditionalFormatting>
  <conditionalFormatting sqref="C27">
    <cfRule type="cellIs" dxfId="733" priority="1544" operator="between">
      <formula>0.00000001</formula>
      <formula>1</formula>
    </cfRule>
  </conditionalFormatting>
  <conditionalFormatting sqref="I27">
    <cfRule type="cellIs" dxfId="732" priority="1543" operator="between">
      <formula>0.000001</formula>
      <formula>1</formula>
    </cfRule>
  </conditionalFormatting>
  <conditionalFormatting sqref="C27">
    <cfRule type="cellIs" dxfId="731" priority="1541" operator="between">
      <formula>0.00000001</formula>
      <formula>1</formula>
    </cfRule>
  </conditionalFormatting>
  <conditionalFormatting sqref="C27">
    <cfRule type="cellIs" dxfId="730" priority="1542" operator="between">
      <formula>0.00000001</formula>
      <formula>1</formula>
    </cfRule>
  </conditionalFormatting>
  <conditionalFormatting sqref="C27">
    <cfRule type="cellIs" dxfId="729" priority="1540" operator="between">
      <formula>0.00000001</formula>
      <formula>1</formula>
    </cfRule>
  </conditionalFormatting>
  <conditionalFormatting sqref="I27">
    <cfRule type="cellIs" dxfId="728" priority="1539" operator="between">
      <formula>0.000001</formula>
      <formula>1</formula>
    </cfRule>
  </conditionalFormatting>
  <conditionalFormatting sqref="G27">
    <cfRule type="cellIs" dxfId="727" priority="1538" operator="between">
      <formula>0.00000001</formula>
      <formula>1</formula>
    </cfRule>
  </conditionalFormatting>
  <conditionalFormatting sqref="C27">
    <cfRule type="cellIs" dxfId="726" priority="1537" operator="between">
      <formula>0.00000001</formula>
      <formula>1</formula>
    </cfRule>
  </conditionalFormatting>
  <conditionalFormatting sqref="C27">
    <cfRule type="cellIs" dxfId="725" priority="1535" operator="between">
      <formula>0.00000001</formula>
      <formula>1</formula>
    </cfRule>
  </conditionalFormatting>
  <conditionalFormatting sqref="C27">
    <cfRule type="cellIs" dxfId="724" priority="1533" operator="between">
      <formula>0.00000001</formula>
      <formula>1</formula>
    </cfRule>
  </conditionalFormatting>
  <conditionalFormatting sqref="C27">
    <cfRule type="cellIs" dxfId="723" priority="1536" operator="between">
      <formula>0.00000001</formula>
      <formula>1</formula>
    </cfRule>
  </conditionalFormatting>
  <conditionalFormatting sqref="C27">
    <cfRule type="cellIs" dxfId="722" priority="1534" operator="between">
      <formula>0.00000001</formula>
      <formula>1</formula>
    </cfRule>
  </conditionalFormatting>
  <conditionalFormatting sqref="I27">
    <cfRule type="cellIs" dxfId="721" priority="1532" operator="between">
      <formula>0.000001</formula>
      <formula>1</formula>
    </cfRule>
  </conditionalFormatting>
  <conditionalFormatting sqref="C27">
    <cfRule type="cellIs" dxfId="720" priority="1531" operator="between">
      <formula>0.00000001</formula>
      <formula>1</formula>
    </cfRule>
  </conditionalFormatting>
  <conditionalFormatting sqref="I27">
    <cfRule type="cellIs" dxfId="719" priority="1530" operator="between">
      <formula>0.000001</formula>
      <formula>1</formula>
    </cfRule>
  </conditionalFormatting>
  <conditionalFormatting sqref="I27">
    <cfRule type="cellIs" dxfId="718" priority="1528" operator="between">
      <formula>0.000001</formula>
      <formula>1</formula>
    </cfRule>
  </conditionalFormatting>
  <conditionalFormatting sqref="C27">
    <cfRule type="cellIs" dxfId="717" priority="1529" operator="between">
      <formula>0.00000001</formula>
      <formula>1</formula>
    </cfRule>
  </conditionalFormatting>
  <conditionalFormatting sqref="I27">
    <cfRule type="cellIs" dxfId="716" priority="1526" operator="between">
      <formula>0.000001</formula>
      <formula>1</formula>
    </cfRule>
  </conditionalFormatting>
  <conditionalFormatting sqref="C27">
    <cfRule type="cellIs" dxfId="715" priority="1527" operator="between">
      <formula>0.00000001</formula>
      <formula>1</formula>
    </cfRule>
  </conditionalFormatting>
  <conditionalFormatting sqref="C27">
    <cfRule type="cellIs" dxfId="714" priority="1525" operator="between">
      <formula>0.00000001</formula>
      <formula>1</formula>
    </cfRule>
  </conditionalFormatting>
  <conditionalFormatting sqref="I27">
    <cfRule type="cellIs" dxfId="713" priority="1524" operator="between">
      <formula>0.000001</formula>
      <formula>1</formula>
    </cfRule>
  </conditionalFormatting>
  <conditionalFormatting sqref="C27">
    <cfRule type="cellIs" dxfId="712" priority="1520" operator="between">
      <formula>0.00000001</formula>
      <formula>1</formula>
    </cfRule>
  </conditionalFormatting>
  <conditionalFormatting sqref="C27">
    <cfRule type="cellIs" dxfId="711" priority="1522" operator="between">
      <formula>0.00000001</formula>
      <formula>1</formula>
    </cfRule>
  </conditionalFormatting>
  <conditionalFormatting sqref="I27">
    <cfRule type="cellIs" dxfId="710" priority="1517" operator="between">
      <formula>0.000001</formula>
      <formula>1</formula>
    </cfRule>
  </conditionalFormatting>
  <conditionalFormatting sqref="I27">
    <cfRule type="cellIs" dxfId="709" priority="1509" operator="between">
      <formula>0.000001</formula>
      <formula>1</formula>
    </cfRule>
  </conditionalFormatting>
  <conditionalFormatting sqref="C27">
    <cfRule type="cellIs" dxfId="708" priority="1505" operator="between">
      <formula>0.00000001</formula>
      <formula>1</formula>
    </cfRule>
  </conditionalFormatting>
  <conditionalFormatting sqref="I27">
    <cfRule type="cellIs" dxfId="707" priority="1504" operator="between">
      <formula>0.000001</formula>
      <formula>1</formula>
    </cfRule>
  </conditionalFormatting>
  <conditionalFormatting sqref="I27">
    <cfRule type="cellIs" dxfId="706" priority="1502" operator="between">
      <formula>0.000001</formula>
      <formula>1</formula>
    </cfRule>
  </conditionalFormatting>
  <conditionalFormatting sqref="C27">
    <cfRule type="cellIs" dxfId="705" priority="1503" operator="between">
      <formula>0.00000001</formula>
      <formula>1</formula>
    </cfRule>
  </conditionalFormatting>
  <conditionalFormatting sqref="I27">
    <cfRule type="cellIs" dxfId="704" priority="1500" operator="between">
      <formula>0.000001</formula>
      <formula>1</formula>
    </cfRule>
  </conditionalFormatting>
  <conditionalFormatting sqref="C27">
    <cfRule type="cellIs" dxfId="703" priority="1501" operator="between">
      <formula>0.00000001</formula>
      <formula>1</formula>
    </cfRule>
  </conditionalFormatting>
  <conditionalFormatting sqref="C27">
    <cfRule type="cellIs" dxfId="702" priority="1499" operator="between">
      <formula>0.00000001</formula>
      <formula>1</formula>
    </cfRule>
  </conditionalFormatting>
  <conditionalFormatting sqref="I27">
    <cfRule type="cellIs" dxfId="701" priority="1498" operator="between">
      <formula>0.000001</formula>
      <formula>1</formula>
    </cfRule>
  </conditionalFormatting>
  <conditionalFormatting sqref="I27">
    <cfRule type="cellIs" dxfId="700" priority="1496" operator="between">
      <formula>0.000001</formula>
      <formula>1</formula>
    </cfRule>
  </conditionalFormatting>
  <conditionalFormatting sqref="C27">
    <cfRule type="cellIs" dxfId="699" priority="1497" operator="between">
      <formula>0.00000001</formula>
      <formula>1</formula>
    </cfRule>
  </conditionalFormatting>
  <conditionalFormatting sqref="I27">
    <cfRule type="cellIs" dxfId="698" priority="1494" operator="between">
      <formula>0.000001</formula>
      <formula>1</formula>
    </cfRule>
  </conditionalFormatting>
  <conditionalFormatting sqref="C27">
    <cfRule type="cellIs" dxfId="697" priority="1495" operator="between">
      <formula>0.00000001</formula>
      <formula>1</formula>
    </cfRule>
  </conditionalFormatting>
  <conditionalFormatting sqref="C27">
    <cfRule type="cellIs" dxfId="696" priority="1493" operator="between">
      <formula>0.00000001</formula>
      <formula>1</formula>
    </cfRule>
  </conditionalFormatting>
  <conditionalFormatting sqref="I27">
    <cfRule type="cellIs" dxfId="695" priority="1492" operator="between">
      <formula>0.000001</formula>
      <formula>1</formula>
    </cfRule>
  </conditionalFormatting>
  <conditionalFormatting sqref="C27">
    <cfRule type="cellIs" dxfId="694" priority="1490" operator="between">
      <formula>0.00000001</formula>
      <formula>1</formula>
    </cfRule>
  </conditionalFormatting>
  <conditionalFormatting sqref="C27">
    <cfRule type="cellIs" dxfId="693" priority="1491" operator="between">
      <formula>0.00000001</formula>
      <formula>1</formula>
    </cfRule>
  </conditionalFormatting>
  <conditionalFormatting sqref="C27">
    <cfRule type="cellIs" dxfId="692" priority="1466" operator="between">
      <formula>0.00000001</formula>
      <formula>1</formula>
    </cfRule>
  </conditionalFormatting>
  <conditionalFormatting sqref="C27">
    <cfRule type="cellIs" dxfId="691" priority="1468" operator="between">
      <formula>0.00000001</formula>
      <formula>1</formula>
    </cfRule>
  </conditionalFormatting>
  <conditionalFormatting sqref="C27">
    <cfRule type="cellIs" dxfId="690" priority="1489" operator="between">
      <formula>0.00000001</formula>
      <formula>1</formula>
    </cfRule>
  </conditionalFormatting>
  <conditionalFormatting sqref="I27">
    <cfRule type="cellIs" dxfId="689" priority="1488" operator="between">
      <formula>0.000001</formula>
      <formula>1</formula>
    </cfRule>
  </conditionalFormatting>
  <conditionalFormatting sqref="G27">
    <cfRule type="cellIs" dxfId="688" priority="1487" operator="between">
      <formula>0.00000001</formula>
      <formula>1</formula>
    </cfRule>
  </conditionalFormatting>
  <conditionalFormatting sqref="C27">
    <cfRule type="cellIs" dxfId="687" priority="1486" operator="between">
      <formula>0.00000001</formula>
      <formula>1</formula>
    </cfRule>
  </conditionalFormatting>
  <conditionalFormatting sqref="C27">
    <cfRule type="cellIs" dxfId="686" priority="1484" operator="between">
      <formula>0.00000001</formula>
      <formula>1</formula>
    </cfRule>
  </conditionalFormatting>
  <conditionalFormatting sqref="C27">
    <cfRule type="cellIs" dxfId="685" priority="1482" operator="between">
      <formula>0.00000001</formula>
      <formula>1</formula>
    </cfRule>
  </conditionalFormatting>
  <conditionalFormatting sqref="C27">
    <cfRule type="cellIs" dxfId="684" priority="1485" operator="between">
      <formula>0.00000001</formula>
      <formula>1</formula>
    </cfRule>
  </conditionalFormatting>
  <conditionalFormatting sqref="C27">
    <cfRule type="cellIs" dxfId="683" priority="1483" operator="between">
      <formula>0.00000001</formula>
      <formula>1</formula>
    </cfRule>
  </conditionalFormatting>
  <conditionalFormatting sqref="I27">
    <cfRule type="cellIs" dxfId="682" priority="1481" operator="between">
      <formula>0.000001</formula>
      <formula>1</formula>
    </cfRule>
  </conditionalFormatting>
  <conditionalFormatting sqref="C27">
    <cfRule type="cellIs" dxfId="681" priority="1480" operator="between">
      <formula>0.00000001</formula>
      <formula>1</formula>
    </cfRule>
  </conditionalFormatting>
  <conditionalFormatting sqref="I27">
    <cfRule type="cellIs" dxfId="680" priority="1479" operator="between">
      <formula>0.000001</formula>
      <formula>1</formula>
    </cfRule>
  </conditionalFormatting>
  <conditionalFormatting sqref="I27">
    <cfRule type="cellIs" dxfId="679" priority="1477" operator="between">
      <formula>0.000001</formula>
      <formula>1</formula>
    </cfRule>
  </conditionalFormatting>
  <conditionalFormatting sqref="C27">
    <cfRule type="cellIs" dxfId="678" priority="1478" operator="between">
      <formula>0.00000001</formula>
      <formula>1</formula>
    </cfRule>
  </conditionalFormatting>
  <conditionalFormatting sqref="I27">
    <cfRule type="cellIs" dxfId="677" priority="1475" operator="between">
      <formula>0.000001</formula>
      <formula>1</formula>
    </cfRule>
  </conditionalFormatting>
  <conditionalFormatting sqref="C27">
    <cfRule type="cellIs" dxfId="676" priority="1476" operator="between">
      <formula>0.00000001</formula>
      <formula>1</formula>
    </cfRule>
  </conditionalFormatting>
  <conditionalFormatting sqref="C27">
    <cfRule type="cellIs" dxfId="675" priority="1474" operator="between">
      <formula>0.00000001</formula>
      <formula>1</formula>
    </cfRule>
  </conditionalFormatting>
  <conditionalFormatting sqref="I27">
    <cfRule type="cellIs" dxfId="674" priority="1473" operator="between">
      <formula>0.000001</formula>
      <formula>1</formula>
    </cfRule>
  </conditionalFormatting>
  <conditionalFormatting sqref="C27">
    <cfRule type="cellIs" dxfId="673" priority="1472" operator="between">
      <formula>0.00000001</formula>
      <formula>1</formula>
    </cfRule>
  </conditionalFormatting>
  <conditionalFormatting sqref="C27">
    <cfRule type="cellIs" dxfId="672" priority="1470" operator="between">
      <formula>0.00000001</formula>
      <formula>1</formula>
    </cfRule>
  </conditionalFormatting>
  <conditionalFormatting sqref="C27">
    <cfRule type="cellIs" dxfId="671" priority="1464" operator="between">
      <formula>0.00000001</formula>
      <formula>1</formula>
    </cfRule>
  </conditionalFormatting>
  <conditionalFormatting sqref="I27">
    <cfRule type="cellIs" dxfId="670" priority="1463" operator="between">
      <formula>0.000001</formula>
      <formula>1</formula>
    </cfRule>
  </conditionalFormatting>
  <conditionalFormatting sqref="C27">
    <cfRule type="cellIs" dxfId="669" priority="1462" operator="between">
      <formula>0.00000001</formula>
      <formula>1</formula>
    </cfRule>
  </conditionalFormatting>
  <conditionalFormatting sqref="I27">
    <cfRule type="cellIs" dxfId="668" priority="1461" operator="between">
      <formula>0.000001</formula>
      <formula>1</formula>
    </cfRule>
  </conditionalFormatting>
  <conditionalFormatting sqref="I27">
    <cfRule type="cellIs" dxfId="667" priority="1453" operator="between">
      <formula>0.000001</formula>
      <formula>1</formula>
    </cfRule>
  </conditionalFormatting>
  <conditionalFormatting sqref="I27">
    <cfRule type="cellIs" dxfId="666" priority="1459" operator="between">
      <formula>0.000001</formula>
      <formula>1</formula>
    </cfRule>
  </conditionalFormatting>
  <conditionalFormatting sqref="C27">
    <cfRule type="cellIs" dxfId="665" priority="1460" operator="between">
      <formula>0.00000001</formula>
      <formula>1</formula>
    </cfRule>
  </conditionalFormatting>
  <conditionalFormatting sqref="I27">
    <cfRule type="cellIs" dxfId="664" priority="1457" operator="between">
      <formula>0.000001</formula>
      <formula>1</formula>
    </cfRule>
  </conditionalFormatting>
  <conditionalFormatting sqref="C27">
    <cfRule type="cellIs" dxfId="663" priority="1458" operator="between">
      <formula>0.00000001</formula>
      <formula>1</formula>
    </cfRule>
  </conditionalFormatting>
  <conditionalFormatting sqref="I27">
    <cfRule type="cellIs" dxfId="662" priority="1455" operator="between">
      <formula>0.000001</formula>
      <formula>1</formula>
    </cfRule>
  </conditionalFormatting>
  <conditionalFormatting sqref="C27">
    <cfRule type="cellIs" dxfId="661" priority="1454" operator="between">
      <formula>0.00000001</formula>
      <formula>1</formula>
    </cfRule>
  </conditionalFormatting>
  <conditionalFormatting sqref="I27">
    <cfRule type="cellIs" dxfId="660" priority="1451" operator="between">
      <formula>0.000001</formula>
      <formula>1</formula>
    </cfRule>
  </conditionalFormatting>
  <conditionalFormatting sqref="I27">
    <cfRule type="cellIs" dxfId="659" priority="1449" operator="between">
      <formula>0.000001</formula>
      <formula>1</formula>
    </cfRule>
  </conditionalFormatting>
  <conditionalFormatting sqref="C27">
    <cfRule type="cellIs" dxfId="658" priority="1447" operator="between">
      <formula>0.00000001</formula>
      <formula>1</formula>
    </cfRule>
  </conditionalFormatting>
  <conditionalFormatting sqref="H27">
    <cfRule type="cellIs" dxfId="657" priority="1446" operator="between">
      <formula>0.000001</formula>
      <formula>1</formula>
    </cfRule>
  </conditionalFormatting>
  <conditionalFormatting sqref="C27">
    <cfRule type="cellIs" dxfId="656" priority="1438" operator="between">
      <formula>0.00000001</formula>
      <formula>1</formula>
    </cfRule>
  </conditionalFormatting>
  <conditionalFormatting sqref="E27">
    <cfRule type="cellIs" dxfId="655" priority="1437" operator="between">
      <formula>0.00000001</formula>
      <formula>1</formula>
    </cfRule>
  </conditionalFormatting>
  <conditionalFormatting sqref="I27">
    <cfRule type="cellIs" dxfId="654" priority="1436" operator="between">
      <formula>0.000001</formula>
      <formula>1</formula>
    </cfRule>
  </conditionalFormatting>
  <conditionalFormatting sqref="I27">
    <cfRule type="cellIs" dxfId="653" priority="1435" operator="between">
      <formula>0.000001</formula>
      <formula>1</formula>
    </cfRule>
  </conditionalFormatting>
  <conditionalFormatting sqref="C27">
    <cfRule type="cellIs" dxfId="652" priority="1434" operator="between">
      <formula>0.00000001</formula>
      <formula>1</formula>
    </cfRule>
  </conditionalFormatting>
  <conditionalFormatting sqref="I27">
    <cfRule type="cellIs" dxfId="651" priority="1433" operator="between">
      <formula>0.000001</formula>
      <formula>1</formula>
    </cfRule>
  </conditionalFormatting>
  <conditionalFormatting sqref="C27">
    <cfRule type="cellIs" dxfId="650" priority="1432" operator="between">
      <formula>0.00000001</formula>
      <formula>1</formula>
    </cfRule>
  </conditionalFormatting>
  <conditionalFormatting sqref="I27">
    <cfRule type="cellIs" dxfId="649" priority="1431" operator="between">
      <formula>0.000001</formula>
      <formula>1</formula>
    </cfRule>
  </conditionalFormatting>
  <conditionalFormatting sqref="C27">
    <cfRule type="cellIs" dxfId="648" priority="1430" operator="between">
      <formula>0.00000001</formula>
      <formula>1</formula>
    </cfRule>
  </conditionalFormatting>
  <conditionalFormatting sqref="I27">
    <cfRule type="cellIs" dxfId="647" priority="1429" operator="between">
      <formula>0.000001</formula>
      <formula>1</formula>
    </cfRule>
  </conditionalFormatting>
  <conditionalFormatting sqref="I27">
    <cfRule type="cellIs" dxfId="646" priority="1427" operator="between">
      <formula>0.000001</formula>
      <formula>1</formula>
    </cfRule>
  </conditionalFormatting>
  <conditionalFormatting sqref="C27">
    <cfRule type="cellIs" dxfId="645" priority="1428" operator="between">
      <formula>0.00000001</formula>
      <formula>1</formula>
    </cfRule>
  </conditionalFormatting>
  <conditionalFormatting sqref="G27">
    <cfRule type="cellIs" dxfId="644" priority="1426" operator="between">
      <formula>0.00000001</formula>
      <formula>1</formula>
    </cfRule>
  </conditionalFormatting>
  <conditionalFormatting sqref="C27">
    <cfRule type="cellIs" dxfId="643" priority="1425" operator="between">
      <formula>0.00000001</formula>
      <formula>1</formula>
    </cfRule>
  </conditionalFormatting>
  <conditionalFormatting sqref="I27">
    <cfRule type="cellIs" dxfId="642" priority="1424" operator="between">
      <formula>0.000001</formula>
      <formula>1</formula>
    </cfRule>
  </conditionalFormatting>
  <conditionalFormatting sqref="C27">
    <cfRule type="cellIs" dxfId="641" priority="1423" operator="between">
      <formula>0.00000001</formula>
      <formula>1</formula>
    </cfRule>
  </conditionalFormatting>
  <conditionalFormatting sqref="I27">
    <cfRule type="cellIs" dxfId="640" priority="1422" operator="between">
      <formula>0.000001</formula>
      <formula>1</formula>
    </cfRule>
  </conditionalFormatting>
  <conditionalFormatting sqref="C27">
    <cfRule type="cellIs" dxfId="639" priority="1408" operator="between">
      <formula>0.00000001</formula>
      <formula>1</formula>
    </cfRule>
  </conditionalFormatting>
  <conditionalFormatting sqref="I27">
    <cfRule type="cellIs" dxfId="638" priority="1399" operator="between">
      <formula>0.000001</formula>
      <formula>1</formula>
    </cfRule>
  </conditionalFormatting>
  <conditionalFormatting sqref="C27">
    <cfRule type="cellIs" dxfId="637" priority="1398" operator="between">
      <formula>0.00000001</formula>
      <formula>1</formula>
    </cfRule>
  </conditionalFormatting>
  <conditionalFormatting sqref="C29">
    <cfRule type="cellIs" dxfId="636" priority="1373" operator="between">
      <formula>0.00000001</formula>
      <formula>1</formula>
    </cfRule>
  </conditionalFormatting>
  <conditionalFormatting sqref="C29">
    <cfRule type="cellIs" dxfId="635" priority="1371" operator="between">
      <formula>0.00000001</formula>
      <formula>1</formula>
    </cfRule>
  </conditionalFormatting>
  <conditionalFormatting sqref="I29">
    <cfRule type="cellIs" dxfId="634" priority="1370" operator="between">
      <formula>0.000001</formula>
      <formula>1</formula>
    </cfRule>
  </conditionalFormatting>
  <conditionalFormatting sqref="G29">
    <cfRule type="cellIs" dxfId="633" priority="1390" operator="between">
      <formula>0.00000001</formula>
      <formula>1</formula>
    </cfRule>
  </conditionalFormatting>
  <conditionalFormatting sqref="C29">
    <cfRule type="cellIs" dxfId="632" priority="1350" operator="between">
      <formula>0.00000001</formula>
      <formula>1</formula>
    </cfRule>
  </conditionalFormatting>
  <conditionalFormatting sqref="C29">
    <cfRule type="cellIs" dxfId="631" priority="1348" operator="between">
      <formula>0.00000001</formula>
      <formula>1</formula>
    </cfRule>
  </conditionalFormatting>
  <conditionalFormatting sqref="G29">
    <cfRule type="cellIs" dxfId="630" priority="1353" operator="between">
      <formula>0.00000001</formula>
      <formula>1</formula>
    </cfRule>
  </conditionalFormatting>
  <conditionalFormatting sqref="C29">
    <cfRule type="cellIs" dxfId="629" priority="1351" operator="between">
      <formula>0.00000001</formula>
      <formula>1</formula>
    </cfRule>
  </conditionalFormatting>
  <conditionalFormatting sqref="C29">
    <cfRule type="cellIs" dxfId="628" priority="1277" operator="between">
      <formula>0.00000001</formula>
      <formula>1</formula>
    </cfRule>
  </conditionalFormatting>
  <conditionalFormatting sqref="C29">
    <cfRule type="cellIs" dxfId="627" priority="1279" operator="between">
      <formula>0.00000001</formula>
      <formula>1</formula>
    </cfRule>
  </conditionalFormatting>
  <conditionalFormatting sqref="C29">
    <cfRule type="cellIs" dxfId="626" priority="1269" operator="between">
      <formula>0.00000001</formula>
      <formula>1</formula>
    </cfRule>
  </conditionalFormatting>
  <conditionalFormatting sqref="I29">
    <cfRule type="cellIs" dxfId="625" priority="1268" operator="between">
      <formula>0.000001</formula>
      <formula>1</formula>
    </cfRule>
  </conditionalFormatting>
  <conditionalFormatting sqref="C29">
    <cfRule type="cellIs" dxfId="624" priority="1189" operator="between">
      <formula>0.00000001</formula>
      <formula>1</formula>
    </cfRule>
  </conditionalFormatting>
  <conditionalFormatting sqref="C29">
    <cfRule type="cellIs" dxfId="623" priority="1187" operator="between">
      <formula>0.00000001</formula>
      <formula>1</formula>
    </cfRule>
  </conditionalFormatting>
  <conditionalFormatting sqref="C29">
    <cfRule type="cellIs" dxfId="622" priority="1387" operator="between">
      <formula>0.00000001</formula>
      <formula>1</formula>
    </cfRule>
  </conditionalFormatting>
  <conditionalFormatting sqref="C29">
    <cfRule type="cellIs" dxfId="621" priority="1386" operator="between">
      <formula>0.00000001</formula>
      <formula>1</formula>
    </cfRule>
  </conditionalFormatting>
  <conditionalFormatting sqref="E29">
    <cfRule type="cellIs" dxfId="620" priority="1385" operator="between">
      <formula>0.00000001</formula>
      <formula>1</formula>
    </cfRule>
  </conditionalFormatting>
  <conditionalFormatting sqref="C29">
    <cfRule type="cellIs" dxfId="619" priority="1352" operator="between">
      <formula>0.00000001</formula>
      <formula>1</formula>
    </cfRule>
  </conditionalFormatting>
  <conditionalFormatting sqref="C29">
    <cfRule type="cellIs" dxfId="618" priority="1349" operator="between">
      <formula>0.00000001</formula>
      <formula>1</formula>
    </cfRule>
  </conditionalFormatting>
  <conditionalFormatting sqref="C29">
    <cfRule type="cellIs" dxfId="617" priority="1346" operator="between">
      <formula>0.00000001</formula>
      <formula>1</formula>
    </cfRule>
  </conditionalFormatting>
  <conditionalFormatting sqref="C29">
    <cfRule type="cellIs" dxfId="616" priority="1344" operator="between">
      <formula>0.00000001</formula>
      <formula>1</formula>
    </cfRule>
  </conditionalFormatting>
  <conditionalFormatting sqref="C29">
    <cfRule type="cellIs" dxfId="615" priority="1389" operator="between">
      <formula>0.00000001</formula>
      <formula>1</formula>
    </cfRule>
  </conditionalFormatting>
  <conditionalFormatting sqref="C29">
    <cfRule type="cellIs" dxfId="614" priority="1388" operator="between">
      <formula>0.00000001</formula>
      <formula>1</formula>
    </cfRule>
  </conditionalFormatting>
  <conditionalFormatting sqref="I29">
    <cfRule type="cellIs" dxfId="613" priority="1384" operator="between">
      <formula>0.000001</formula>
      <formula>1</formula>
    </cfRule>
  </conditionalFormatting>
  <conditionalFormatting sqref="I29">
    <cfRule type="cellIs" dxfId="612" priority="1383" operator="between">
      <formula>0.000001</formula>
      <formula>1</formula>
    </cfRule>
  </conditionalFormatting>
  <conditionalFormatting sqref="C29">
    <cfRule type="cellIs" dxfId="611" priority="1382" operator="between">
      <formula>0.00000001</formula>
      <formula>1</formula>
    </cfRule>
  </conditionalFormatting>
  <conditionalFormatting sqref="I29">
    <cfRule type="cellIs" dxfId="610" priority="1381" operator="between">
      <formula>0.000001</formula>
      <formula>1</formula>
    </cfRule>
  </conditionalFormatting>
  <conditionalFormatting sqref="C29">
    <cfRule type="cellIs" dxfId="609" priority="1380" operator="between">
      <formula>0.00000001</formula>
      <formula>1</formula>
    </cfRule>
  </conditionalFormatting>
  <conditionalFormatting sqref="I29">
    <cfRule type="cellIs" dxfId="608" priority="1379" operator="between">
      <formula>0.000001</formula>
      <formula>1</formula>
    </cfRule>
  </conditionalFormatting>
  <conditionalFormatting sqref="C29">
    <cfRule type="cellIs" dxfId="607" priority="1378" operator="between">
      <formula>0.00000001</formula>
      <formula>1</formula>
    </cfRule>
  </conditionalFormatting>
  <conditionalFormatting sqref="I29">
    <cfRule type="cellIs" dxfId="606" priority="1377" operator="between">
      <formula>0.000001</formula>
      <formula>1</formula>
    </cfRule>
  </conditionalFormatting>
  <conditionalFormatting sqref="I29">
    <cfRule type="cellIs" dxfId="605" priority="1375" operator="between">
      <formula>0.000001</formula>
      <formula>1</formula>
    </cfRule>
  </conditionalFormatting>
  <conditionalFormatting sqref="C29">
    <cfRule type="cellIs" dxfId="604" priority="1376" operator="between">
      <formula>0.00000001</formula>
      <formula>1</formula>
    </cfRule>
  </conditionalFormatting>
  <conditionalFormatting sqref="G29">
    <cfRule type="cellIs" dxfId="603" priority="1374" operator="between">
      <formula>0.00000001</formula>
      <formula>1</formula>
    </cfRule>
  </conditionalFormatting>
  <conditionalFormatting sqref="I29">
    <cfRule type="cellIs" dxfId="602" priority="1372" operator="between">
      <formula>0.000001</formula>
      <formula>1</formula>
    </cfRule>
  </conditionalFormatting>
  <conditionalFormatting sqref="I29">
    <cfRule type="cellIs" dxfId="601" priority="1368" operator="between">
      <formula>0.000001</formula>
      <formula>1</formula>
    </cfRule>
  </conditionalFormatting>
  <conditionalFormatting sqref="C29">
    <cfRule type="cellIs" dxfId="600" priority="1369" operator="between">
      <formula>0.00000001</formula>
      <formula>1</formula>
    </cfRule>
  </conditionalFormatting>
  <conditionalFormatting sqref="I29">
    <cfRule type="cellIs" dxfId="599" priority="1366" operator="between">
      <formula>0.000001</formula>
      <formula>1</formula>
    </cfRule>
  </conditionalFormatting>
  <conditionalFormatting sqref="C29">
    <cfRule type="cellIs" dxfId="598" priority="1367" operator="between">
      <formula>0.00000001</formula>
      <formula>1</formula>
    </cfRule>
  </conditionalFormatting>
  <conditionalFormatting sqref="C29">
    <cfRule type="cellIs" dxfId="597" priority="1365" operator="between">
      <formula>0.00000001</formula>
      <formula>1</formula>
    </cfRule>
  </conditionalFormatting>
  <conditionalFormatting sqref="I29">
    <cfRule type="cellIs" dxfId="596" priority="1364" operator="between">
      <formula>0.000001</formula>
      <formula>1</formula>
    </cfRule>
  </conditionalFormatting>
  <conditionalFormatting sqref="I29">
    <cfRule type="cellIs" dxfId="595" priority="1362" operator="between">
      <formula>0.000001</formula>
      <formula>1</formula>
    </cfRule>
  </conditionalFormatting>
  <conditionalFormatting sqref="C29">
    <cfRule type="cellIs" dxfId="594" priority="1363" operator="between">
      <formula>0.00000001</formula>
      <formula>1</formula>
    </cfRule>
  </conditionalFormatting>
  <conditionalFormatting sqref="I29">
    <cfRule type="cellIs" dxfId="593" priority="1360" operator="between">
      <formula>0.000001</formula>
      <formula>1</formula>
    </cfRule>
  </conditionalFormatting>
  <conditionalFormatting sqref="C29">
    <cfRule type="cellIs" dxfId="592" priority="1361" operator="between">
      <formula>0.00000001</formula>
      <formula>1</formula>
    </cfRule>
  </conditionalFormatting>
  <conditionalFormatting sqref="C29">
    <cfRule type="cellIs" dxfId="591" priority="1359" operator="between">
      <formula>0.00000001</formula>
      <formula>1</formula>
    </cfRule>
  </conditionalFormatting>
  <conditionalFormatting sqref="I29">
    <cfRule type="cellIs" dxfId="590" priority="1358" operator="between">
      <formula>0.000001</formula>
      <formula>1</formula>
    </cfRule>
  </conditionalFormatting>
  <conditionalFormatting sqref="C29">
    <cfRule type="cellIs" dxfId="589" priority="1356" operator="between">
      <formula>0.00000001</formula>
      <formula>1</formula>
    </cfRule>
  </conditionalFormatting>
  <conditionalFormatting sqref="C29">
    <cfRule type="cellIs" dxfId="588" priority="1357" operator="between">
      <formula>0.00000001</formula>
      <formula>1</formula>
    </cfRule>
  </conditionalFormatting>
  <conditionalFormatting sqref="C29">
    <cfRule type="cellIs" dxfId="587" priority="1355" operator="between">
      <formula>0.00000001</formula>
      <formula>1</formula>
    </cfRule>
  </conditionalFormatting>
  <conditionalFormatting sqref="I29">
    <cfRule type="cellIs" dxfId="586" priority="1354" operator="between">
      <formula>0.000001</formula>
      <formula>1</formula>
    </cfRule>
  </conditionalFormatting>
  <conditionalFormatting sqref="I29">
    <cfRule type="cellIs" dxfId="585" priority="1347" operator="between">
      <formula>0.000001</formula>
      <formula>1</formula>
    </cfRule>
  </conditionalFormatting>
  <conditionalFormatting sqref="I29">
    <cfRule type="cellIs" dxfId="584" priority="1345" operator="between">
      <formula>0.000001</formula>
      <formula>1</formula>
    </cfRule>
  </conditionalFormatting>
  <conditionalFormatting sqref="I29">
    <cfRule type="cellIs" dxfId="583" priority="1343" operator="between">
      <formula>0.000001</formula>
      <formula>1</formula>
    </cfRule>
  </conditionalFormatting>
  <conditionalFormatting sqref="I29">
    <cfRule type="cellIs" dxfId="582" priority="1341" operator="between">
      <formula>0.000001</formula>
      <formula>1</formula>
    </cfRule>
  </conditionalFormatting>
  <conditionalFormatting sqref="C29">
    <cfRule type="cellIs" dxfId="581" priority="1342" operator="between">
      <formula>0.00000001</formula>
      <formula>1</formula>
    </cfRule>
  </conditionalFormatting>
  <conditionalFormatting sqref="C29">
    <cfRule type="cellIs" dxfId="580" priority="1340" operator="between">
      <formula>0.00000001</formula>
      <formula>1</formula>
    </cfRule>
  </conditionalFormatting>
  <conditionalFormatting sqref="I29">
    <cfRule type="cellIs" dxfId="579" priority="1339" operator="between">
      <formula>0.000001</formula>
      <formula>1</formula>
    </cfRule>
  </conditionalFormatting>
  <conditionalFormatting sqref="C29">
    <cfRule type="cellIs" dxfId="578" priority="1338" operator="between">
      <formula>0.00000001</formula>
      <formula>1</formula>
    </cfRule>
  </conditionalFormatting>
  <conditionalFormatting sqref="C29">
    <cfRule type="cellIs" dxfId="577" priority="1336" operator="between">
      <formula>0.00000001</formula>
      <formula>1</formula>
    </cfRule>
  </conditionalFormatting>
  <conditionalFormatting sqref="C29">
    <cfRule type="cellIs" dxfId="576" priority="1335" operator="between">
      <formula>0.00000001</formula>
      <formula>1</formula>
    </cfRule>
  </conditionalFormatting>
  <conditionalFormatting sqref="E29">
    <cfRule type="cellIs" dxfId="575" priority="1334" operator="between">
      <formula>0.00000001</formula>
      <formula>1</formula>
    </cfRule>
  </conditionalFormatting>
  <conditionalFormatting sqref="C29">
    <cfRule type="cellIs" dxfId="574" priority="1337" operator="between">
      <formula>0.00000001</formula>
      <formula>1</formula>
    </cfRule>
  </conditionalFormatting>
  <conditionalFormatting sqref="I29">
    <cfRule type="cellIs" dxfId="573" priority="1333" operator="between">
      <formula>0.000001</formula>
      <formula>1</formula>
    </cfRule>
  </conditionalFormatting>
  <conditionalFormatting sqref="I29">
    <cfRule type="cellIs" dxfId="572" priority="1332" operator="between">
      <formula>0.000001</formula>
      <formula>1</formula>
    </cfRule>
  </conditionalFormatting>
  <conditionalFormatting sqref="C29">
    <cfRule type="cellIs" dxfId="571" priority="1331" operator="between">
      <formula>0.00000001</formula>
      <formula>1</formula>
    </cfRule>
  </conditionalFormatting>
  <conditionalFormatting sqref="I29">
    <cfRule type="cellIs" dxfId="570" priority="1330" operator="between">
      <formula>0.000001</formula>
      <formula>1</formula>
    </cfRule>
  </conditionalFormatting>
  <conditionalFormatting sqref="C29">
    <cfRule type="cellIs" dxfId="569" priority="1329" operator="between">
      <formula>0.00000001</formula>
      <formula>1</formula>
    </cfRule>
  </conditionalFormatting>
  <conditionalFormatting sqref="I29">
    <cfRule type="cellIs" dxfId="568" priority="1328" operator="between">
      <formula>0.000001</formula>
      <formula>1</formula>
    </cfRule>
  </conditionalFormatting>
  <conditionalFormatting sqref="C29">
    <cfRule type="cellIs" dxfId="567" priority="1327" operator="between">
      <formula>0.00000001</formula>
      <formula>1</formula>
    </cfRule>
  </conditionalFormatting>
  <conditionalFormatting sqref="I29">
    <cfRule type="cellIs" dxfId="566" priority="1326" operator="between">
      <formula>0.000001</formula>
      <formula>1</formula>
    </cfRule>
  </conditionalFormatting>
  <conditionalFormatting sqref="I29">
    <cfRule type="cellIs" dxfId="565" priority="1324" operator="between">
      <formula>0.000001</formula>
      <formula>1</formula>
    </cfRule>
  </conditionalFormatting>
  <conditionalFormatting sqref="C29">
    <cfRule type="cellIs" dxfId="564" priority="1325" operator="between">
      <formula>0.00000001</formula>
      <formula>1</formula>
    </cfRule>
  </conditionalFormatting>
  <conditionalFormatting sqref="G29">
    <cfRule type="cellIs" dxfId="563" priority="1323" operator="between">
      <formula>0.00000001</formula>
      <formula>1</formula>
    </cfRule>
  </conditionalFormatting>
  <conditionalFormatting sqref="C29">
    <cfRule type="cellIs" dxfId="562" priority="1322" operator="between">
      <formula>0.00000001</formula>
      <formula>1</formula>
    </cfRule>
  </conditionalFormatting>
  <conditionalFormatting sqref="I29">
    <cfRule type="cellIs" dxfId="561" priority="1321" operator="between">
      <formula>0.000001</formula>
      <formula>1</formula>
    </cfRule>
  </conditionalFormatting>
  <conditionalFormatting sqref="C29">
    <cfRule type="cellIs" dxfId="560" priority="1320" operator="between">
      <formula>0.00000001</formula>
      <formula>1</formula>
    </cfRule>
  </conditionalFormatting>
  <conditionalFormatting sqref="I29">
    <cfRule type="cellIs" dxfId="559" priority="1319" operator="between">
      <formula>0.000001</formula>
      <formula>1</formula>
    </cfRule>
  </conditionalFormatting>
  <conditionalFormatting sqref="I29">
    <cfRule type="cellIs" dxfId="558" priority="1317" operator="between">
      <formula>0.000001</formula>
      <formula>1</formula>
    </cfRule>
  </conditionalFormatting>
  <conditionalFormatting sqref="C29">
    <cfRule type="cellIs" dxfId="557" priority="1318" operator="between">
      <formula>0.00000001</formula>
      <formula>1</formula>
    </cfRule>
  </conditionalFormatting>
  <conditionalFormatting sqref="I29">
    <cfRule type="cellIs" dxfId="556" priority="1315" operator="between">
      <formula>0.000001</formula>
      <formula>1</formula>
    </cfRule>
  </conditionalFormatting>
  <conditionalFormatting sqref="C29">
    <cfRule type="cellIs" dxfId="555" priority="1316" operator="between">
      <formula>0.00000001</formula>
      <formula>1</formula>
    </cfRule>
  </conditionalFormatting>
  <conditionalFormatting sqref="C29">
    <cfRule type="cellIs" dxfId="554" priority="1314" operator="between">
      <formula>0.00000001</formula>
      <formula>1</formula>
    </cfRule>
  </conditionalFormatting>
  <conditionalFormatting sqref="I29">
    <cfRule type="cellIs" dxfId="553" priority="1313" operator="between">
      <formula>0.000001</formula>
      <formula>1</formula>
    </cfRule>
  </conditionalFormatting>
  <conditionalFormatting sqref="I29">
    <cfRule type="cellIs" dxfId="552" priority="1311" operator="between">
      <formula>0.000001</formula>
      <formula>1</formula>
    </cfRule>
  </conditionalFormatting>
  <conditionalFormatting sqref="C29">
    <cfRule type="cellIs" dxfId="551" priority="1312" operator="between">
      <formula>0.00000001</formula>
      <formula>1</formula>
    </cfRule>
  </conditionalFormatting>
  <conditionalFormatting sqref="I29">
    <cfRule type="cellIs" dxfId="550" priority="1309" operator="between">
      <formula>0.000001</formula>
      <formula>1</formula>
    </cfRule>
  </conditionalFormatting>
  <conditionalFormatting sqref="C29">
    <cfRule type="cellIs" dxfId="549" priority="1310" operator="between">
      <formula>0.00000001</formula>
      <formula>1</formula>
    </cfRule>
  </conditionalFormatting>
  <conditionalFormatting sqref="C29">
    <cfRule type="cellIs" dxfId="548" priority="1308" operator="between">
      <formula>0.00000001</formula>
      <formula>1</formula>
    </cfRule>
  </conditionalFormatting>
  <conditionalFormatting sqref="I29">
    <cfRule type="cellIs" dxfId="547" priority="1307" operator="between">
      <formula>0.000001</formula>
      <formula>1</formula>
    </cfRule>
  </conditionalFormatting>
  <conditionalFormatting sqref="C29">
    <cfRule type="cellIs" dxfId="546" priority="1305" operator="between">
      <formula>0.00000001</formula>
      <formula>1</formula>
    </cfRule>
  </conditionalFormatting>
  <conditionalFormatting sqref="C29">
    <cfRule type="cellIs" dxfId="545" priority="1306" operator="between">
      <formula>0.00000001</formula>
      <formula>1</formula>
    </cfRule>
  </conditionalFormatting>
  <conditionalFormatting sqref="C29">
    <cfRule type="cellIs" dxfId="544" priority="1280" operator="between">
      <formula>0.00000001</formula>
      <formula>1</formula>
    </cfRule>
  </conditionalFormatting>
  <conditionalFormatting sqref="C29">
    <cfRule type="cellIs" dxfId="543" priority="1281" operator="between">
      <formula>0.00000001</formula>
      <formula>1</formula>
    </cfRule>
  </conditionalFormatting>
  <conditionalFormatting sqref="C29">
    <cfRule type="cellIs" dxfId="542" priority="1284" operator="between">
      <formula>0.00000001</formula>
      <formula>1</formula>
    </cfRule>
  </conditionalFormatting>
  <conditionalFormatting sqref="C29">
    <cfRule type="cellIs" dxfId="541" priority="1283" operator="between">
      <formula>0.00000001</formula>
      <formula>1</formula>
    </cfRule>
  </conditionalFormatting>
  <conditionalFormatting sqref="C29">
    <cfRule type="cellIs" dxfId="540" priority="1304" operator="between">
      <formula>0.00000001</formula>
      <formula>1</formula>
    </cfRule>
  </conditionalFormatting>
  <conditionalFormatting sqref="I29">
    <cfRule type="cellIs" dxfId="539" priority="1303" operator="between">
      <formula>0.000001</formula>
      <formula>1</formula>
    </cfRule>
  </conditionalFormatting>
  <conditionalFormatting sqref="G29">
    <cfRule type="cellIs" dxfId="538" priority="1302" operator="between">
      <formula>0.00000001</formula>
      <formula>1</formula>
    </cfRule>
  </conditionalFormatting>
  <conditionalFormatting sqref="C29">
    <cfRule type="cellIs" dxfId="537" priority="1301" operator="between">
      <formula>0.00000001</formula>
      <formula>1</formula>
    </cfRule>
  </conditionalFormatting>
  <conditionalFormatting sqref="C29">
    <cfRule type="cellIs" dxfId="536" priority="1299" operator="between">
      <formula>0.00000001</formula>
      <formula>1</formula>
    </cfRule>
  </conditionalFormatting>
  <conditionalFormatting sqref="C29">
    <cfRule type="cellIs" dxfId="535" priority="1297" operator="between">
      <formula>0.00000001</formula>
      <formula>1</formula>
    </cfRule>
  </conditionalFormatting>
  <conditionalFormatting sqref="C29">
    <cfRule type="cellIs" dxfId="534" priority="1300" operator="between">
      <formula>0.00000001</formula>
      <formula>1</formula>
    </cfRule>
  </conditionalFormatting>
  <conditionalFormatting sqref="C29">
    <cfRule type="cellIs" dxfId="533" priority="1298" operator="between">
      <formula>0.00000001</formula>
      <formula>1</formula>
    </cfRule>
  </conditionalFormatting>
  <conditionalFormatting sqref="I29">
    <cfRule type="cellIs" dxfId="532" priority="1296" operator="between">
      <formula>0.000001</formula>
      <formula>1</formula>
    </cfRule>
  </conditionalFormatting>
  <conditionalFormatting sqref="C29">
    <cfRule type="cellIs" dxfId="531" priority="1295" operator="between">
      <formula>0.00000001</formula>
      <formula>1</formula>
    </cfRule>
  </conditionalFormatting>
  <conditionalFormatting sqref="I29">
    <cfRule type="cellIs" dxfId="530" priority="1294" operator="between">
      <formula>0.000001</formula>
      <formula>1</formula>
    </cfRule>
  </conditionalFormatting>
  <conditionalFormatting sqref="I29">
    <cfRule type="cellIs" dxfId="529" priority="1292" operator="between">
      <formula>0.000001</formula>
      <formula>1</formula>
    </cfRule>
  </conditionalFormatting>
  <conditionalFormatting sqref="C29">
    <cfRule type="cellIs" dxfId="528" priority="1293" operator="between">
      <formula>0.00000001</formula>
      <formula>1</formula>
    </cfRule>
  </conditionalFormatting>
  <conditionalFormatting sqref="I29">
    <cfRule type="cellIs" dxfId="527" priority="1290" operator="between">
      <formula>0.000001</formula>
      <formula>1</formula>
    </cfRule>
  </conditionalFormatting>
  <conditionalFormatting sqref="C29">
    <cfRule type="cellIs" dxfId="526" priority="1291" operator="between">
      <formula>0.00000001</formula>
      <formula>1</formula>
    </cfRule>
  </conditionalFormatting>
  <conditionalFormatting sqref="C29">
    <cfRule type="cellIs" dxfId="525" priority="1289" operator="between">
      <formula>0.00000001</formula>
      <formula>1</formula>
    </cfRule>
  </conditionalFormatting>
  <conditionalFormatting sqref="I29">
    <cfRule type="cellIs" dxfId="524" priority="1288" operator="between">
      <formula>0.000001</formula>
      <formula>1</formula>
    </cfRule>
  </conditionalFormatting>
  <conditionalFormatting sqref="C29">
    <cfRule type="cellIs" dxfId="523" priority="1286" operator="between">
      <formula>0.00000001</formula>
      <formula>1</formula>
    </cfRule>
  </conditionalFormatting>
  <conditionalFormatting sqref="C29">
    <cfRule type="cellIs" dxfId="522" priority="1287" operator="between">
      <formula>0.00000001</formula>
      <formula>1</formula>
    </cfRule>
  </conditionalFormatting>
  <conditionalFormatting sqref="C29">
    <cfRule type="cellIs" dxfId="521" priority="1285" operator="between">
      <formula>0.00000001</formula>
      <formula>1</formula>
    </cfRule>
  </conditionalFormatting>
  <conditionalFormatting sqref="C29">
    <cfRule type="cellIs" dxfId="520" priority="1282" operator="between">
      <formula>0.00000001</formula>
      <formula>1</formula>
    </cfRule>
  </conditionalFormatting>
  <conditionalFormatting sqref="I29">
    <cfRule type="cellIs" dxfId="519" priority="1278" operator="between">
      <formula>0.000001</formula>
      <formula>1</formula>
    </cfRule>
  </conditionalFormatting>
  <conditionalFormatting sqref="I29">
    <cfRule type="cellIs" dxfId="518" priority="1276" operator="between">
      <formula>0.000001</formula>
      <formula>1</formula>
    </cfRule>
  </conditionalFormatting>
  <conditionalFormatting sqref="C29">
    <cfRule type="cellIs" dxfId="517" priority="1263" operator="between">
      <formula>0.00000001</formula>
      <formula>1</formula>
    </cfRule>
  </conditionalFormatting>
  <conditionalFormatting sqref="I29">
    <cfRule type="cellIs" dxfId="516" priority="1274" operator="between">
      <formula>0.000001</formula>
      <formula>1</formula>
    </cfRule>
  </conditionalFormatting>
  <conditionalFormatting sqref="C29">
    <cfRule type="cellIs" dxfId="515" priority="1275" operator="between">
      <formula>0.00000001</formula>
      <formula>1</formula>
    </cfRule>
  </conditionalFormatting>
  <conditionalFormatting sqref="I29">
    <cfRule type="cellIs" dxfId="514" priority="1272" operator="between">
      <formula>0.000001</formula>
      <formula>1</formula>
    </cfRule>
  </conditionalFormatting>
  <conditionalFormatting sqref="C29">
    <cfRule type="cellIs" dxfId="513" priority="1273" operator="between">
      <formula>0.00000001</formula>
      <formula>1</formula>
    </cfRule>
  </conditionalFormatting>
  <conditionalFormatting sqref="C29">
    <cfRule type="cellIs" dxfId="512" priority="1271" operator="between">
      <formula>0.00000001</formula>
      <formula>1</formula>
    </cfRule>
  </conditionalFormatting>
  <conditionalFormatting sqref="I29">
    <cfRule type="cellIs" dxfId="511" priority="1270" operator="between">
      <formula>0.000001</formula>
      <formula>1</formula>
    </cfRule>
  </conditionalFormatting>
  <conditionalFormatting sqref="I29">
    <cfRule type="cellIs" dxfId="510" priority="1266" operator="between">
      <formula>0.000001</formula>
      <formula>1</formula>
    </cfRule>
  </conditionalFormatting>
  <conditionalFormatting sqref="C29">
    <cfRule type="cellIs" dxfId="509" priority="1267" operator="between">
      <formula>0.00000001</formula>
      <formula>1</formula>
    </cfRule>
  </conditionalFormatting>
  <conditionalFormatting sqref="C29">
    <cfRule type="cellIs" dxfId="508" priority="1265" operator="between">
      <formula>0.00000001</formula>
      <formula>1</formula>
    </cfRule>
  </conditionalFormatting>
  <conditionalFormatting sqref="I29">
    <cfRule type="cellIs" dxfId="507" priority="1264" operator="between">
      <formula>0.000001</formula>
      <formula>1</formula>
    </cfRule>
  </conditionalFormatting>
  <conditionalFormatting sqref="C29">
    <cfRule type="cellIs" dxfId="506" priority="1262" operator="between">
      <formula>0.00000001</formula>
      <formula>1</formula>
    </cfRule>
  </conditionalFormatting>
  <conditionalFormatting sqref="E29">
    <cfRule type="cellIs" dxfId="505" priority="1252" operator="between">
      <formula>0.00000001</formula>
      <formula>1</formula>
    </cfRule>
  </conditionalFormatting>
  <conditionalFormatting sqref="C29">
    <cfRule type="cellIs" dxfId="504" priority="1256" operator="between">
      <formula>0.00000001</formula>
      <formula>1</formula>
    </cfRule>
  </conditionalFormatting>
  <conditionalFormatting sqref="C29">
    <cfRule type="cellIs" dxfId="503" priority="1254" operator="between">
      <formula>0.00000001</formula>
      <formula>1</formula>
    </cfRule>
  </conditionalFormatting>
  <conditionalFormatting sqref="H29">
    <cfRule type="cellIs" dxfId="502" priority="1261" operator="between">
      <formula>0.000001</formula>
      <formula>1</formula>
    </cfRule>
  </conditionalFormatting>
  <conditionalFormatting sqref="C29">
    <cfRule type="cellIs" dxfId="501" priority="1086" operator="between">
      <formula>0.00000001</formula>
      <formula>1</formula>
    </cfRule>
  </conditionalFormatting>
  <conditionalFormatting sqref="C29">
    <cfRule type="cellIs" dxfId="500" priority="1084" operator="between">
      <formula>0.00000001</formula>
      <formula>1</formula>
    </cfRule>
  </conditionalFormatting>
  <conditionalFormatting sqref="C29">
    <cfRule type="cellIs" dxfId="499" priority="1082" operator="between">
      <formula>0.00000001</formula>
      <formula>1</formula>
    </cfRule>
  </conditionalFormatting>
  <conditionalFormatting sqref="C29">
    <cfRule type="cellIs" dxfId="498" priority="1080" operator="between">
      <formula>0.00000001</formula>
      <formula>1</formula>
    </cfRule>
  </conditionalFormatting>
  <conditionalFormatting sqref="C29">
    <cfRule type="cellIs" dxfId="497" priority="1078" operator="between">
      <formula>0.00000001</formula>
      <formula>1</formula>
    </cfRule>
  </conditionalFormatting>
  <conditionalFormatting sqref="C29">
    <cfRule type="cellIs" dxfId="496" priority="1258" operator="between">
      <formula>0.00000001</formula>
      <formula>1</formula>
    </cfRule>
  </conditionalFormatting>
  <conditionalFormatting sqref="C29">
    <cfRule type="cellIs" dxfId="495" priority="1260" operator="between">
      <formula>0.00000001</formula>
      <formula>1</formula>
    </cfRule>
  </conditionalFormatting>
  <conditionalFormatting sqref="C29">
    <cfRule type="cellIs" dxfId="494" priority="1259" operator="between">
      <formula>0.00000001</formula>
      <formula>1</formula>
    </cfRule>
  </conditionalFormatting>
  <conditionalFormatting sqref="I29">
    <cfRule type="cellIs" dxfId="493" priority="1199" operator="between">
      <formula>0.000001</formula>
      <formula>1</formula>
    </cfRule>
  </conditionalFormatting>
  <conditionalFormatting sqref="I29">
    <cfRule type="cellIs" dxfId="492" priority="1193" operator="between">
      <formula>0.000001</formula>
      <formula>1</formula>
    </cfRule>
  </conditionalFormatting>
  <conditionalFormatting sqref="C29">
    <cfRule type="cellIs" dxfId="491" priority="1194" operator="between">
      <formula>0.00000001</formula>
      <formula>1</formula>
    </cfRule>
  </conditionalFormatting>
  <conditionalFormatting sqref="C29">
    <cfRule type="cellIs" dxfId="490" priority="1192" operator="between">
      <formula>0.00000001</formula>
      <formula>1</formula>
    </cfRule>
  </conditionalFormatting>
  <conditionalFormatting sqref="I29">
    <cfRule type="cellIs" dxfId="489" priority="1191" operator="between">
      <formula>0.000001</formula>
      <formula>1</formula>
    </cfRule>
  </conditionalFormatting>
  <conditionalFormatting sqref="G29">
    <cfRule type="cellIs" dxfId="488" priority="1190" operator="between">
      <formula>0.00000001</formula>
      <formula>1</formula>
    </cfRule>
  </conditionalFormatting>
  <conditionalFormatting sqref="G29">
    <cfRule type="cellIs" dxfId="487" priority="1257" operator="between">
      <formula>0.00000001</formula>
      <formula>1</formula>
    </cfRule>
  </conditionalFormatting>
  <conditionalFormatting sqref="C29">
    <cfRule type="cellIs" dxfId="486" priority="1146" operator="between">
      <formula>0.00000001</formula>
      <formula>1</formula>
    </cfRule>
  </conditionalFormatting>
  <conditionalFormatting sqref="C29">
    <cfRule type="cellIs" dxfId="485" priority="1217" operator="between">
      <formula>0.00000001</formula>
      <formula>1</formula>
    </cfRule>
  </conditionalFormatting>
  <conditionalFormatting sqref="C29">
    <cfRule type="cellIs" dxfId="484" priority="1215" operator="between">
      <formula>0.00000001</formula>
      <formula>1</formula>
    </cfRule>
  </conditionalFormatting>
  <conditionalFormatting sqref="G29">
    <cfRule type="cellIs" dxfId="483" priority="1220" operator="between">
      <formula>0.00000001</formula>
      <formula>1</formula>
    </cfRule>
  </conditionalFormatting>
  <conditionalFormatting sqref="C29">
    <cfRule type="cellIs" dxfId="482" priority="1218" operator="between">
      <formula>0.00000001</formula>
      <formula>1</formula>
    </cfRule>
  </conditionalFormatting>
  <conditionalFormatting sqref="C29">
    <cfRule type="cellIs" dxfId="481" priority="1142" operator="between">
      <formula>0.00000001</formula>
      <formula>1</formula>
    </cfRule>
  </conditionalFormatting>
  <conditionalFormatting sqref="C29">
    <cfRule type="cellIs" dxfId="480" priority="1140" operator="between">
      <formula>0.00000001</formula>
      <formula>1</formula>
    </cfRule>
  </conditionalFormatting>
  <conditionalFormatting sqref="I29">
    <cfRule type="cellIs" dxfId="479" priority="1135" operator="between">
      <formula>0.000001</formula>
      <formula>1</formula>
    </cfRule>
  </conditionalFormatting>
  <conditionalFormatting sqref="C29">
    <cfRule type="cellIs" dxfId="478" priority="1136" operator="between">
      <formula>0.00000001</formula>
      <formula>1</formula>
    </cfRule>
  </conditionalFormatting>
  <conditionalFormatting sqref="I29">
    <cfRule type="cellIs" dxfId="477" priority="1133" operator="between">
      <formula>0.000001</formula>
      <formula>1</formula>
    </cfRule>
  </conditionalFormatting>
  <conditionalFormatting sqref="C29">
    <cfRule type="cellIs" dxfId="476" priority="1134" operator="between">
      <formula>0.00000001</formula>
      <formula>1</formula>
    </cfRule>
  </conditionalFormatting>
  <conditionalFormatting sqref="C29">
    <cfRule type="cellIs" dxfId="475" priority="1132" operator="between">
      <formula>0.00000001</formula>
      <formula>1</formula>
    </cfRule>
  </conditionalFormatting>
  <conditionalFormatting sqref="I29">
    <cfRule type="cellIs" dxfId="474" priority="1131" operator="between">
      <formula>0.000001</formula>
      <formula>1</formula>
    </cfRule>
  </conditionalFormatting>
  <conditionalFormatting sqref="C29">
    <cfRule type="cellIs" dxfId="473" priority="1247" operator="between">
      <formula>0.00000001</formula>
      <formula>1</formula>
    </cfRule>
  </conditionalFormatting>
  <conditionalFormatting sqref="C29">
    <cfRule type="cellIs" dxfId="472" priority="1245" operator="between">
      <formula>0.00000001</formula>
      <formula>1</formula>
    </cfRule>
  </conditionalFormatting>
  <conditionalFormatting sqref="C29">
    <cfRule type="cellIs" dxfId="471" priority="1243" operator="between">
      <formula>0.00000001</formula>
      <formula>1</formula>
    </cfRule>
  </conditionalFormatting>
  <conditionalFormatting sqref="G29">
    <cfRule type="cellIs" dxfId="470" priority="1241" operator="between">
      <formula>0.00000001</formula>
      <formula>1</formula>
    </cfRule>
  </conditionalFormatting>
  <conditionalFormatting sqref="C29">
    <cfRule type="cellIs" dxfId="469" priority="1253" operator="between">
      <formula>0.00000001</formula>
      <formula>1</formula>
    </cfRule>
  </conditionalFormatting>
  <conditionalFormatting sqref="C29">
    <cfRule type="cellIs" dxfId="468" priority="1219" operator="between">
      <formula>0.00000001</formula>
      <formula>1</formula>
    </cfRule>
  </conditionalFormatting>
  <conditionalFormatting sqref="C29">
    <cfRule type="cellIs" dxfId="467" priority="1216" operator="between">
      <formula>0.00000001</formula>
      <formula>1</formula>
    </cfRule>
  </conditionalFormatting>
  <conditionalFormatting sqref="C29">
    <cfRule type="cellIs" dxfId="466" priority="1213" operator="between">
      <formula>0.00000001</formula>
      <formula>1</formula>
    </cfRule>
  </conditionalFormatting>
  <conditionalFormatting sqref="C29">
    <cfRule type="cellIs" dxfId="465" priority="1211" operator="between">
      <formula>0.00000001</formula>
      <formula>1</formula>
    </cfRule>
  </conditionalFormatting>
  <conditionalFormatting sqref="C29">
    <cfRule type="cellIs" dxfId="464" priority="1255" operator="between">
      <formula>0.00000001</formula>
      <formula>1</formula>
    </cfRule>
  </conditionalFormatting>
  <conditionalFormatting sqref="I29">
    <cfRule type="cellIs" dxfId="463" priority="1251" operator="between">
      <formula>0.000001</formula>
      <formula>1</formula>
    </cfRule>
  </conditionalFormatting>
  <conditionalFormatting sqref="I29">
    <cfRule type="cellIs" dxfId="462" priority="1250" operator="between">
      <formula>0.000001</formula>
      <formula>1</formula>
    </cfRule>
  </conditionalFormatting>
  <conditionalFormatting sqref="C29">
    <cfRule type="cellIs" dxfId="461" priority="1249" operator="between">
      <formula>0.00000001</formula>
      <formula>1</formula>
    </cfRule>
  </conditionalFormatting>
  <conditionalFormatting sqref="I29">
    <cfRule type="cellIs" dxfId="460" priority="1248" operator="between">
      <formula>0.000001</formula>
      <formula>1</formula>
    </cfRule>
  </conditionalFormatting>
  <conditionalFormatting sqref="I29">
    <cfRule type="cellIs" dxfId="459" priority="1246" operator="between">
      <formula>0.000001</formula>
      <formula>1</formula>
    </cfRule>
  </conditionalFormatting>
  <conditionalFormatting sqref="I29">
    <cfRule type="cellIs" dxfId="458" priority="1244" operator="between">
      <formula>0.000001</formula>
      <formula>1</formula>
    </cfRule>
  </conditionalFormatting>
  <conditionalFormatting sqref="I29">
    <cfRule type="cellIs" dxfId="457" priority="1242" operator="between">
      <formula>0.000001</formula>
      <formula>1</formula>
    </cfRule>
  </conditionalFormatting>
  <conditionalFormatting sqref="C29">
    <cfRule type="cellIs" dxfId="456" priority="1111" operator="between">
      <formula>0.00000001</formula>
      <formula>1</formula>
    </cfRule>
  </conditionalFormatting>
  <conditionalFormatting sqref="C29">
    <cfRule type="cellIs" dxfId="455" priority="1240" operator="between">
      <formula>0.00000001</formula>
      <formula>1</formula>
    </cfRule>
  </conditionalFormatting>
  <conditionalFormatting sqref="I29">
    <cfRule type="cellIs" dxfId="454" priority="1239" operator="between">
      <formula>0.000001</formula>
      <formula>1</formula>
    </cfRule>
  </conditionalFormatting>
  <conditionalFormatting sqref="C29">
    <cfRule type="cellIs" dxfId="453" priority="1238" operator="between">
      <formula>0.00000001</formula>
      <formula>1</formula>
    </cfRule>
  </conditionalFormatting>
  <conditionalFormatting sqref="I29">
    <cfRule type="cellIs" dxfId="452" priority="1237" operator="between">
      <formula>0.000001</formula>
      <formula>1</formula>
    </cfRule>
  </conditionalFormatting>
  <conditionalFormatting sqref="I29">
    <cfRule type="cellIs" dxfId="451" priority="1235" operator="between">
      <formula>0.000001</formula>
      <formula>1</formula>
    </cfRule>
  </conditionalFormatting>
  <conditionalFormatting sqref="C29">
    <cfRule type="cellIs" dxfId="450" priority="1236" operator="between">
      <formula>0.00000001</formula>
      <formula>1</formula>
    </cfRule>
  </conditionalFormatting>
  <conditionalFormatting sqref="I29">
    <cfRule type="cellIs" dxfId="449" priority="1233" operator="between">
      <formula>0.000001</formula>
      <formula>1</formula>
    </cfRule>
  </conditionalFormatting>
  <conditionalFormatting sqref="C29">
    <cfRule type="cellIs" dxfId="448" priority="1234" operator="between">
      <formula>0.00000001</formula>
      <formula>1</formula>
    </cfRule>
  </conditionalFormatting>
  <conditionalFormatting sqref="C29">
    <cfRule type="cellIs" dxfId="447" priority="1232" operator="between">
      <formula>0.00000001</formula>
      <formula>1</formula>
    </cfRule>
  </conditionalFormatting>
  <conditionalFormatting sqref="I29">
    <cfRule type="cellIs" dxfId="446" priority="1231" operator="between">
      <formula>0.000001</formula>
      <formula>1</formula>
    </cfRule>
  </conditionalFormatting>
  <conditionalFormatting sqref="I29">
    <cfRule type="cellIs" dxfId="445" priority="1229" operator="between">
      <formula>0.000001</formula>
      <formula>1</formula>
    </cfRule>
  </conditionalFormatting>
  <conditionalFormatting sqref="C29">
    <cfRule type="cellIs" dxfId="444" priority="1230" operator="between">
      <formula>0.00000001</formula>
      <formula>1</formula>
    </cfRule>
  </conditionalFormatting>
  <conditionalFormatting sqref="I29">
    <cfRule type="cellIs" dxfId="443" priority="1227" operator="between">
      <formula>0.000001</formula>
      <formula>1</formula>
    </cfRule>
  </conditionalFormatting>
  <conditionalFormatting sqref="C29">
    <cfRule type="cellIs" dxfId="442" priority="1228" operator="between">
      <formula>0.00000001</formula>
      <formula>1</formula>
    </cfRule>
  </conditionalFormatting>
  <conditionalFormatting sqref="C29">
    <cfRule type="cellIs" dxfId="441" priority="1226" operator="between">
      <formula>0.00000001</formula>
      <formula>1</formula>
    </cfRule>
  </conditionalFormatting>
  <conditionalFormatting sqref="I29">
    <cfRule type="cellIs" dxfId="440" priority="1225" operator="between">
      <formula>0.000001</formula>
      <formula>1</formula>
    </cfRule>
  </conditionalFormatting>
  <conditionalFormatting sqref="C29">
    <cfRule type="cellIs" dxfId="439" priority="1223" operator="between">
      <formula>0.00000001</formula>
      <formula>1</formula>
    </cfRule>
  </conditionalFormatting>
  <conditionalFormatting sqref="C29">
    <cfRule type="cellIs" dxfId="438" priority="1224" operator="between">
      <formula>0.00000001</formula>
      <formula>1</formula>
    </cfRule>
  </conditionalFormatting>
  <conditionalFormatting sqref="C29">
    <cfRule type="cellIs" dxfId="437" priority="1222" operator="between">
      <formula>0.00000001</formula>
      <formula>1</formula>
    </cfRule>
  </conditionalFormatting>
  <conditionalFormatting sqref="I29">
    <cfRule type="cellIs" dxfId="436" priority="1221" operator="between">
      <formula>0.000001</formula>
      <formula>1</formula>
    </cfRule>
  </conditionalFormatting>
  <conditionalFormatting sqref="I29">
    <cfRule type="cellIs" dxfId="435" priority="1214" operator="between">
      <formula>0.000001</formula>
      <formula>1</formula>
    </cfRule>
  </conditionalFormatting>
  <conditionalFormatting sqref="I29">
    <cfRule type="cellIs" dxfId="434" priority="1212" operator="between">
      <formula>0.000001</formula>
      <formula>1</formula>
    </cfRule>
  </conditionalFormatting>
  <conditionalFormatting sqref="I29">
    <cfRule type="cellIs" dxfId="433" priority="1210" operator="between">
      <formula>0.000001</formula>
      <formula>1</formula>
    </cfRule>
  </conditionalFormatting>
  <conditionalFormatting sqref="I29">
    <cfRule type="cellIs" dxfId="432" priority="1208" operator="between">
      <formula>0.000001</formula>
      <formula>1</formula>
    </cfRule>
  </conditionalFormatting>
  <conditionalFormatting sqref="C29">
    <cfRule type="cellIs" dxfId="431" priority="1209" operator="between">
      <formula>0.00000001</formula>
      <formula>1</formula>
    </cfRule>
  </conditionalFormatting>
  <conditionalFormatting sqref="C29">
    <cfRule type="cellIs" dxfId="430" priority="1207" operator="between">
      <formula>0.00000001</formula>
      <formula>1</formula>
    </cfRule>
  </conditionalFormatting>
  <conditionalFormatting sqref="I29">
    <cfRule type="cellIs" dxfId="429" priority="1206" operator="between">
      <formula>0.000001</formula>
      <formula>1</formula>
    </cfRule>
  </conditionalFormatting>
  <conditionalFormatting sqref="C29">
    <cfRule type="cellIs" dxfId="428" priority="959" operator="between">
      <formula>0.00000001</formula>
      <formula>1</formula>
    </cfRule>
  </conditionalFormatting>
  <conditionalFormatting sqref="I29">
    <cfRule type="cellIs" dxfId="427" priority="962" operator="between">
      <formula>0.000001</formula>
      <formula>1</formula>
    </cfRule>
  </conditionalFormatting>
  <conditionalFormatting sqref="C29">
    <cfRule type="cellIs" dxfId="426" priority="963" operator="between">
      <formula>0.00000001</formula>
      <formula>1</formula>
    </cfRule>
  </conditionalFormatting>
  <conditionalFormatting sqref="C29">
    <cfRule type="cellIs" dxfId="425" priority="961" operator="between">
      <formula>0.00000001</formula>
      <formula>1</formula>
    </cfRule>
  </conditionalFormatting>
  <conditionalFormatting sqref="H29">
    <cfRule type="cellIs" dxfId="424" priority="945" operator="between">
      <formula>0.000001</formula>
      <formula>1</formula>
    </cfRule>
  </conditionalFormatting>
  <conditionalFormatting sqref="C29">
    <cfRule type="cellIs" dxfId="423" priority="1203" operator="between">
      <formula>0.00000001</formula>
      <formula>1</formula>
    </cfRule>
  </conditionalFormatting>
  <conditionalFormatting sqref="G29">
    <cfRule type="cellIs" dxfId="422" priority="1074" operator="between">
      <formula>0.00000001</formula>
      <formula>1</formula>
    </cfRule>
  </conditionalFormatting>
  <conditionalFormatting sqref="C29">
    <cfRule type="cellIs" dxfId="421" priority="1202" operator="between">
      <formula>0.00000001</formula>
      <formula>1</formula>
    </cfRule>
  </conditionalFormatting>
  <conditionalFormatting sqref="E29">
    <cfRule type="cellIs" dxfId="420" priority="1201" operator="between">
      <formula>0.00000001</formula>
      <formula>1</formula>
    </cfRule>
  </conditionalFormatting>
  <conditionalFormatting sqref="C29">
    <cfRule type="cellIs" dxfId="419" priority="1205" operator="between">
      <formula>0.00000001</formula>
      <formula>1</formula>
    </cfRule>
  </conditionalFormatting>
  <conditionalFormatting sqref="C29">
    <cfRule type="cellIs" dxfId="418" priority="1204" operator="between">
      <formula>0.00000001</formula>
      <formula>1</formula>
    </cfRule>
  </conditionalFormatting>
  <conditionalFormatting sqref="I29">
    <cfRule type="cellIs" dxfId="417" priority="1200" operator="between">
      <formula>0.000001</formula>
      <formula>1</formula>
    </cfRule>
  </conditionalFormatting>
  <conditionalFormatting sqref="C29">
    <cfRule type="cellIs" dxfId="416" priority="1198" operator="between">
      <formula>0.00000001</formula>
      <formula>1</formula>
    </cfRule>
  </conditionalFormatting>
  <conditionalFormatting sqref="I29">
    <cfRule type="cellIs" dxfId="415" priority="1197" operator="between">
      <formula>0.000001</formula>
      <formula>1</formula>
    </cfRule>
  </conditionalFormatting>
  <conditionalFormatting sqref="C29">
    <cfRule type="cellIs" dxfId="414" priority="1196" operator="between">
      <formula>0.00000001</formula>
      <formula>1</formula>
    </cfRule>
  </conditionalFormatting>
  <conditionalFormatting sqref="I29">
    <cfRule type="cellIs" dxfId="413" priority="1195" operator="between">
      <formula>0.000001</formula>
      <formula>1</formula>
    </cfRule>
  </conditionalFormatting>
  <conditionalFormatting sqref="I29">
    <cfRule type="cellIs" dxfId="412" priority="1188" operator="between">
      <formula>0.000001</formula>
      <formula>1</formula>
    </cfRule>
  </conditionalFormatting>
  <conditionalFormatting sqref="I29">
    <cfRule type="cellIs" dxfId="411" priority="1186" operator="between">
      <formula>0.000001</formula>
      <formula>1</formula>
    </cfRule>
  </conditionalFormatting>
  <conditionalFormatting sqref="I29">
    <cfRule type="cellIs" dxfId="410" priority="1184" operator="between">
      <formula>0.000001</formula>
      <formula>1</formula>
    </cfRule>
  </conditionalFormatting>
  <conditionalFormatting sqref="C29">
    <cfRule type="cellIs" dxfId="409" priority="1185" operator="between">
      <formula>0.00000001</formula>
      <formula>1</formula>
    </cfRule>
  </conditionalFormatting>
  <conditionalFormatting sqref="I29">
    <cfRule type="cellIs" dxfId="408" priority="1182" operator="between">
      <formula>0.000001</formula>
      <formula>1</formula>
    </cfRule>
  </conditionalFormatting>
  <conditionalFormatting sqref="C29">
    <cfRule type="cellIs" dxfId="407" priority="1183" operator="between">
      <formula>0.00000001</formula>
      <formula>1</formula>
    </cfRule>
  </conditionalFormatting>
  <conditionalFormatting sqref="C29">
    <cfRule type="cellIs" dxfId="406" priority="1181" operator="between">
      <formula>0.00000001</formula>
      <formula>1</formula>
    </cfRule>
  </conditionalFormatting>
  <conditionalFormatting sqref="I29">
    <cfRule type="cellIs" dxfId="405" priority="1180" operator="between">
      <formula>0.000001</formula>
      <formula>1</formula>
    </cfRule>
  </conditionalFormatting>
  <conditionalFormatting sqref="I29">
    <cfRule type="cellIs" dxfId="404" priority="1178" operator="between">
      <formula>0.000001</formula>
      <formula>1</formula>
    </cfRule>
  </conditionalFormatting>
  <conditionalFormatting sqref="C29">
    <cfRule type="cellIs" dxfId="403" priority="1179" operator="between">
      <formula>0.00000001</formula>
      <formula>1</formula>
    </cfRule>
  </conditionalFormatting>
  <conditionalFormatting sqref="I29">
    <cfRule type="cellIs" dxfId="402" priority="1176" operator="between">
      <formula>0.000001</formula>
      <formula>1</formula>
    </cfRule>
  </conditionalFormatting>
  <conditionalFormatting sqref="C29">
    <cfRule type="cellIs" dxfId="401" priority="1177" operator="between">
      <formula>0.00000001</formula>
      <formula>1</formula>
    </cfRule>
  </conditionalFormatting>
  <conditionalFormatting sqref="C29">
    <cfRule type="cellIs" dxfId="400" priority="1175" operator="between">
      <formula>0.00000001</formula>
      <formula>1</formula>
    </cfRule>
  </conditionalFormatting>
  <conditionalFormatting sqref="I29">
    <cfRule type="cellIs" dxfId="399" priority="1174" operator="between">
      <formula>0.000001</formula>
      <formula>1</formula>
    </cfRule>
  </conditionalFormatting>
  <conditionalFormatting sqref="C29">
    <cfRule type="cellIs" dxfId="398" priority="1172" operator="between">
      <formula>0.00000001</formula>
      <formula>1</formula>
    </cfRule>
  </conditionalFormatting>
  <conditionalFormatting sqref="C29">
    <cfRule type="cellIs" dxfId="397" priority="1173" operator="between">
      <formula>0.00000001</formula>
      <formula>1</formula>
    </cfRule>
  </conditionalFormatting>
  <conditionalFormatting sqref="C29">
    <cfRule type="cellIs" dxfId="396" priority="1147" operator="between">
      <formula>0.00000001</formula>
      <formula>1</formula>
    </cfRule>
  </conditionalFormatting>
  <conditionalFormatting sqref="C29">
    <cfRule type="cellIs" dxfId="395" priority="1164" operator="between">
      <formula>0.00000001</formula>
      <formula>1</formula>
    </cfRule>
  </conditionalFormatting>
  <conditionalFormatting sqref="G29">
    <cfRule type="cellIs" dxfId="394" priority="1169" operator="between">
      <formula>0.00000001</formula>
      <formula>1</formula>
    </cfRule>
  </conditionalFormatting>
  <conditionalFormatting sqref="C29">
    <cfRule type="cellIs" dxfId="393" priority="1148" operator="between">
      <formula>0.00000001</formula>
      <formula>1</formula>
    </cfRule>
  </conditionalFormatting>
  <conditionalFormatting sqref="C29">
    <cfRule type="cellIs" dxfId="392" priority="1151" operator="between">
      <formula>0.00000001</formula>
      <formula>1</formula>
    </cfRule>
  </conditionalFormatting>
  <conditionalFormatting sqref="C29">
    <cfRule type="cellIs" dxfId="391" priority="1171" operator="between">
      <formula>0.00000001</formula>
      <formula>1</formula>
    </cfRule>
  </conditionalFormatting>
  <conditionalFormatting sqref="I29">
    <cfRule type="cellIs" dxfId="390" priority="1170" operator="between">
      <formula>0.000001</formula>
      <formula>1</formula>
    </cfRule>
  </conditionalFormatting>
  <conditionalFormatting sqref="C29">
    <cfRule type="cellIs" dxfId="389" priority="1150" operator="between">
      <formula>0.00000001</formula>
      <formula>1</formula>
    </cfRule>
  </conditionalFormatting>
  <conditionalFormatting sqref="C29">
    <cfRule type="cellIs" dxfId="388" priority="1166" operator="between">
      <formula>0.00000001</formula>
      <formula>1</formula>
    </cfRule>
  </conditionalFormatting>
  <conditionalFormatting sqref="C29">
    <cfRule type="cellIs" dxfId="387" priority="1168" operator="between">
      <formula>0.00000001</formula>
      <formula>1</formula>
    </cfRule>
  </conditionalFormatting>
  <conditionalFormatting sqref="C29">
    <cfRule type="cellIs" dxfId="386" priority="1167" operator="between">
      <formula>0.00000001</formula>
      <formula>1</formula>
    </cfRule>
  </conditionalFormatting>
  <conditionalFormatting sqref="C29">
    <cfRule type="cellIs" dxfId="385" priority="1165" operator="between">
      <formula>0.00000001</formula>
      <formula>1</formula>
    </cfRule>
  </conditionalFormatting>
  <conditionalFormatting sqref="I29">
    <cfRule type="cellIs" dxfId="384" priority="1163" operator="between">
      <formula>0.000001</formula>
      <formula>1</formula>
    </cfRule>
  </conditionalFormatting>
  <conditionalFormatting sqref="C29">
    <cfRule type="cellIs" dxfId="383" priority="1162" operator="between">
      <formula>0.00000001</formula>
      <formula>1</formula>
    </cfRule>
  </conditionalFormatting>
  <conditionalFormatting sqref="I29">
    <cfRule type="cellIs" dxfId="382" priority="1161" operator="between">
      <formula>0.000001</formula>
      <formula>1</formula>
    </cfRule>
  </conditionalFormatting>
  <conditionalFormatting sqref="I29">
    <cfRule type="cellIs" dxfId="381" priority="1159" operator="between">
      <formula>0.000001</formula>
      <formula>1</formula>
    </cfRule>
  </conditionalFormatting>
  <conditionalFormatting sqref="C29">
    <cfRule type="cellIs" dxfId="380" priority="1160" operator="between">
      <formula>0.00000001</formula>
      <formula>1</formula>
    </cfRule>
  </conditionalFormatting>
  <conditionalFormatting sqref="I29">
    <cfRule type="cellIs" dxfId="379" priority="1157" operator="between">
      <formula>0.000001</formula>
      <formula>1</formula>
    </cfRule>
  </conditionalFormatting>
  <conditionalFormatting sqref="C29">
    <cfRule type="cellIs" dxfId="378" priority="1158" operator="between">
      <formula>0.00000001</formula>
      <formula>1</formula>
    </cfRule>
  </conditionalFormatting>
  <conditionalFormatting sqref="C29">
    <cfRule type="cellIs" dxfId="377" priority="1156" operator="between">
      <formula>0.00000001</formula>
      <formula>1</formula>
    </cfRule>
  </conditionalFormatting>
  <conditionalFormatting sqref="I29">
    <cfRule type="cellIs" dxfId="376" priority="1155" operator="between">
      <formula>0.000001</formula>
      <formula>1</formula>
    </cfRule>
  </conditionalFormatting>
  <conditionalFormatting sqref="C29">
    <cfRule type="cellIs" dxfId="375" priority="1154" operator="between">
      <formula>0.00000001</formula>
      <formula>1</formula>
    </cfRule>
  </conditionalFormatting>
  <conditionalFormatting sqref="C29">
    <cfRule type="cellIs" dxfId="374" priority="1153" operator="between">
      <formula>0.00000001</formula>
      <formula>1</formula>
    </cfRule>
  </conditionalFormatting>
  <conditionalFormatting sqref="C29">
    <cfRule type="cellIs" dxfId="373" priority="1152" operator="between">
      <formula>0.00000001</formula>
      <formula>1</formula>
    </cfRule>
  </conditionalFormatting>
  <conditionalFormatting sqref="C29">
    <cfRule type="cellIs" dxfId="372" priority="1149" operator="between">
      <formula>0.00000001</formula>
      <formula>1</formula>
    </cfRule>
  </conditionalFormatting>
  <conditionalFormatting sqref="C29">
    <cfRule type="cellIs" dxfId="371" priority="1130" operator="between">
      <formula>0.00000001</formula>
      <formula>1</formula>
    </cfRule>
  </conditionalFormatting>
  <conditionalFormatting sqref="I29">
    <cfRule type="cellIs" dxfId="370" priority="1145" operator="between">
      <formula>0.000001</formula>
      <formula>1</formula>
    </cfRule>
  </conditionalFormatting>
  <conditionalFormatting sqref="C29">
    <cfRule type="cellIs" dxfId="369" priority="1144" operator="between">
      <formula>0.00000001</formula>
      <formula>1</formula>
    </cfRule>
  </conditionalFormatting>
  <conditionalFormatting sqref="I29">
    <cfRule type="cellIs" dxfId="368" priority="1143" operator="between">
      <formula>0.000001</formula>
      <formula>1</formula>
    </cfRule>
  </conditionalFormatting>
  <conditionalFormatting sqref="I29">
    <cfRule type="cellIs" dxfId="367" priority="1141" operator="between">
      <formula>0.000001</formula>
      <formula>1</formula>
    </cfRule>
  </conditionalFormatting>
  <conditionalFormatting sqref="I29">
    <cfRule type="cellIs" dxfId="366" priority="1139" operator="between">
      <formula>0.000001</formula>
      <formula>1</formula>
    </cfRule>
  </conditionalFormatting>
  <conditionalFormatting sqref="C29">
    <cfRule type="cellIs" dxfId="365" priority="1138" operator="between">
      <formula>0.00000001</formula>
      <formula>1</formula>
    </cfRule>
  </conditionalFormatting>
  <conditionalFormatting sqref="I29">
    <cfRule type="cellIs" dxfId="364" priority="1137" operator="between">
      <formula>0.000001</formula>
      <formula>1</formula>
    </cfRule>
  </conditionalFormatting>
  <conditionalFormatting sqref="C29">
    <cfRule type="cellIs" dxfId="363" priority="1129" operator="between">
      <formula>0.00000001</formula>
      <formula>1</formula>
    </cfRule>
  </conditionalFormatting>
  <conditionalFormatting sqref="C29">
    <cfRule type="cellIs" dxfId="362" priority="1019" operator="between">
      <formula>0.00000001</formula>
      <formula>1</formula>
    </cfRule>
  </conditionalFormatting>
  <conditionalFormatting sqref="C29">
    <cfRule type="cellIs" dxfId="361" priority="1021" operator="between">
      <formula>0.00000001</formula>
      <formula>1</formula>
    </cfRule>
  </conditionalFormatting>
  <conditionalFormatting sqref="E29">
    <cfRule type="cellIs" dxfId="360" priority="1018" operator="between">
      <formula>0.00000001</formula>
      <formula>1</formula>
    </cfRule>
  </conditionalFormatting>
  <conditionalFormatting sqref="H29">
    <cfRule type="cellIs" dxfId="359" priority="1128" operator="between">
      <formula>0.000001</formula>
      <formula>1</formula>
    </cfRule>
  </conditionalFormatting>
  <conditionalFormatting sqref="C29">
    <cfRule type="cellIs" dxfId="358" priority="1123" operator="between">
      <formula>0.00000001</formula>
      <formula>1</formula>
    </cfRule>
  </conditionalFormatting>
  <conditionalFormatting sqref="C29">
    <cfRule type="cellIs" dxfId="357" priority="1121" operator="between">
      <formula>0.00000001</formula>
      <formula>1</formula>
    </cfRule>
  </conditionalFormatting>
  <conditionalFormatting sqref="C29">
    <cfRule type="cellIs" dxfId="356" priority="1126" operator="between">
      <formula>0.00000001</formula>
      <formula>1</formula>
    </cfRule>
  </conditionalFormatting>
  <conditionalFormatting sqref="C29">
    <cfRule type="cellIs" dxfId="355" priority="1127" operator="between">
      <formula>0.00000001</formula>
      <formula>1</formula>
    </cfRule>
  </conditionalFormatting>
  <conditionalFormatting sqref="C29">
    <cfRule type="cellIs" dxfId="354" priority="1125" operator="between">
      <formula>0.00000001</formula>
      <formula>1</formula>
    </cfRule>
  </conditionalFormatting>
  <conditionalFormatting sqref="C29">
    <cfRule type="cellIs" dxfId="353" priority="1124" operator="between">
      <formula>0.00000001</formula>
      <formula>1</formula>
    </cfRule>
  </conditionalFormatting>
  <conditionalFormatting sqref="C29">
    <cfRule type="cellIs" dxfId="352" priority="1119" operator="between">
      <formula>0.00000001</formula>
      <formula>1</formula>
    </cfRule>
  </conditionalFormatting>
  <conditionalFormatting sqref="C29">
    <cfRule type="cellIs" dxfId="351" priority="1122" operator="between">
      <formula>0.00000001</formula>
      <formula>1</formula>
    </cfRule>
  </conditionalFormatting>
  <conditionalFormatting sqref="C29">
    <cfRule type="cellIs" dxfId="350" priority="1120" operator="between">
      <formula>0.00000001</formula>
      <formula>1</formula>
    </cfRule>
  </conditionalFormatting>
  <conditionalFormatting sqref="C29">
    <cfRule type="cellIs" dxfId="349" priority="1103" operator="between">
      <formula>0.00000001</formula>
      <formula>1</formula>
    </cfRule>
  </conditionalFormatting>
  <conditionalFormatting sqref="I29">
    <cfRule type="cellIs" dxfId="348" priority="1118" operator="between">
      <formula>0.000001</formula>
      <formula>1</formula>
    </cfRule>
  </conditionalFormatting>
  <conditionalFormatting sqref="C29">
    <cfRule type="cellIs" dxfId="347" priority="1117" operator="between">
      <formula>0.00000001</formula>
      <formula>1</formula>
    </cfRule>
  </conditionalFormatting>
  <conditionalFormatting sqref="I29">
    <cfRule type="cellIs" dxfId="346" priority="1116" operator="between">
      <formula>0.000001</formula>
      <formula>1</formula>
    </cfRule>
  </conditionalFormatting>
  <conditionalFormatting sqref="I29">
    <cfRule type="cellIs" dxfId="345" priority="1108" operator="between">
      <formula>0.000001</formula>
      <formula>1</formula>
    </cfRule>
  </conditionalFormatting>
  <conditionalFormatting sqref="I29">
    <cfRule type="cellIs" dxfId="344" priority="1114" operator="between">
      <formula>0.000001</formula>
      <formula>1</formula>
    </cfRule>
  </conditionalFormatting>
  <conditionalFormatting sqref="C29">
    <cfRule type="cellIs" dxfId="343" priority="1115" operator="between">
      <formula>0.00000001</formula>
      <formula>1</formula>
    </cfRule>
  </conditionalFormatting>
  <conditionalFormatting sqref="I29">
    <cfRule type="cellIs" dxfId="342" priority="1112" operator="between">
      <formula>0.000001</formula>
      <formula>1</formula>
    </cfRule>
  </conditionalFormatting>
  <conditionalFormatting sqref="C29">
    <cfRule type="cellIs" dxfId="341" priority="1113" operator="between">
      <formula>0.00000001</formula>
      <formula>1</formula>
    </cfRule>
  </conditionalFormatting>
  <conditionalFormatting sqref="I29">
    <cfRule type="cellIs" dxfId="340" priority="1110" operator="between">
      <formula>0.000001</formula>
      <formula>1</formula>
    </cfRule>
  </conditionalFormatting>
  <conditionalFormatting sqref="C29">
    <cfRule type="cellIs" dxfId="339" priority="1109" operator="between">
      <formula>0.00000001</formula>
      <formula>1</formula>
    </cfRule>
  </conditionalFormatting>
  <conditionalFormatting sqref="I29">
    <cfRule type="cellIs" dxfId="338" priority="1106" operator="between">
      <formula>0.000001</formula>
      <formula>1</formula>
    </cfRule>
  </conditionalFormatting>
  <conditionalFormatting sqref="C29">
    <cfRule type="cellIs" dxfId="337" priority="1107" operator="between">
      <formula>0.00000001</formula>
      <formula>1</formula>
    </cfRule>
  </conditionalFormatting>
  <conditionalFormatting sqref="C29">
    <cfRule type="cellIs" dxfId="336" priority="1105" operator="between">
      <formula>0.00000001</formula>
      <formula>1</formula>
    </cfRule>
  </conditionalFormatting>
  <conditionalFormatting sqref="I29">
    <cfRule type="cellIs" dxfId="335" priority="1104" operator="between">
      <formula>0.000001</formula>
      <formula>1</formula>
    </cfRule>
  </conditionalFormatting>
  <conditionalFormatting sqref="C29">
    <cfRule type="cellIs" dxfId="334" priority="1102" operator="between">
      <formula>0.00000001</formula>
      <formula>1</formula>
    </cfRule>
  </conditionalFormatting>
  <conditionalFormatting sqref="C29">
    <cfRule type="cellIs" dxfId="333" priority="1076" operator="between">
      <formula>0.00000001</formula>
      <formula>1</formula>
    </cfRule>
  </conditionalFormatting>
  <conditionalFormatting sqref="C29">
    <cfRule type="cellIs" dxfId="332" priority="1075" operator="between">
      <formula>0.00000001</formula>
      <formula>1</formula>
    </cfRule>
  </conditionalFormatting>
  <conditionalFormatting sqref="H29">
    <cfRule type="cellIs" dxfId="331" priority="1101" operator="between">
      <formula>0.000001</formula>
      <formula>1</formula>
    </cfRule>
  </conditionalFormatting>
  <conditionalFormatting sqref="C29">
    <cfRule type="cellIs" dxfId="330" priority="1099" operator="between">
      <formula>0.00000001</formula>
      <formula>1</formula>
    </cfRule>
  </conditionalFormatting>
  <conditionalFormatting sqref="C29">
    <cfRule type="cellIs" dxfId="329" priority="1097" operator="between">
      <formula>0.00000001</formula>
      <formula>1</formula>
    </cfRule>
  </conditionalFormatting>
  <conditionalFormatting sqref="C29">
    <cfRule type="cellIs" dxfId="328" priority="1095" operator="between">
      <formula>0.00000001</formula>
      <formula>1</formula>
    </cfRule>
  </conditionalFormatting>
  <conditionalFormatting sqref="C29">
    <cfRule type="cellIs" dxfId="327" priority="1093" operator="between">
      <formula>0.00000001</formula>
      <formula>1</formula>
    </cfRule>
  </conditionalFormatting>
  <conditionalFormatting sqref="C29">
    <cfRule type="cellIs" dxfId="326" priority="1100" operator="between">
      <formula>0.00000001</formula>
      <formula>1</formula>
    </cfRule>
  </conditionalFormatting>
  <conditionalFormatting sqref="C29">
    <cfRule type="cellIs" dxfId="325" priority="1098" operator="between">
      <formula>0.00000001</formula>
      <formula>1</formula>
    </cfRule>
  </conditionalFormatting>
  <conditionalFormatting sqref="C29">
    <cfRule type="cellIs" dxfId="324" priority="1096" operator="between">
      <formula>0.00000001</formula>
      <formula>1</formula>
    </cfRule>
  </conditionalFormatting>
  <conditionalFormatting sqref="C29">
    <cfRule type="cellIs" dxfId="323" priority="1094" operator="between">
      <formula>0.00000001</formula>
      <formula>1</formula>
    </cfRule>
  </conditionalFormatting>
  <conditionalFormatting sqref="C29">
    <cfRule type="cellIs" dxfId="322" priority="1092" operator="between">
      <formula>0.00000001</formula>
      <formula>1</formula>
    </cfRule>
  </conditionalFormatting>
  <conditionalFormatting sqref="I29">
    <cfRule type="cellIs" dxfId="321" priority="1091" operator="between">
      <formula>0.000001</formula>
      <formula>1</formula>
    </cfRule>
  </conditionalFormatting>
  <conditionalFormatting sqref="C29">
    <cfRule type="cellIs" dxfId="320" priority="1090" operator="between">
      <formula>0.00000001</formula>
      <formula>1</formula>
    </cfRule>
  </conditionalFormatting>
  <conditionalFormatting sqref="I29">
    <cfRule type="cellIs" dxfId="319" priority="1089" operator="between">
      <formula>0.000001</formula>
      <formula>1</formula>
    </cfRule>
  </conditionalFormatting>
  <conditionalFormatting sqref="I29">
    <cfRule type="cellIs" dxfId="318" priority="1081" operator="between">
      <formula>0.000001</formula>
      <formula>1</formula>
    </cfRule>
  </conditionalFormatting>
  <conditionalFormatting sqref="I29">
    <cfRule type="cellIs" dxfId="317" priority="1087" operator="between">
      <formula>0.000001</formula>
      <formula>1</formula>
    </cfRule>
  </conditionalFormatting>
  <conditionalFormatting sqref="C29">
    <cfRule type="cellIs" dxfId="316" priority="1088" operator="between">
      <formula>0.00000001</formula>
      <formula>1</formula>
    </cfRule>
  </conditionalFormatting>
  <conditionalFormatting sqref="I29">
    <cfRule type="cellIs" dxfId="315" priority="1085" operator="between">
      <formula>0.000001</formula>
      <formula>1</formula>
    </cfRule>
  </conditionalFormatting>
  <conditionalFormatting sqref="I29">
    <cfRule type="cellIs" dxfId="314" priority="1083" operator="between">
      <formula>0.000001</formula>
      <formula>1</formula>
    </cfRule>
  </conditionalFormatting>
  <conditionalFormatting sqref="I29">
    <cfRule type="cellIs" dxfId="313" priority="1079" operator="between">
      <formula>0.000001</formula>
      <formula>1</formula>
    </cfRule>
  </conditionalFormatting>
  <conditionalFormatting sqref="I29">
    <cfRule type="cellIs" dxfId="312" priority="1077" operator="between">
      <formula>0.000001</formula>
      <formula>1</formula>
    </cfRule>
  </conditionalFormatting>
  <conditionalFormatting sqref="C29">
    <cfRule type="cellIs" dxfId="311" priority="1034" operator="between">
      <formula>0.00000001</formula>
      <formula>1</formula>
    </cfRule>
  </conditionalFormatting>
  <conditionalFormatting sqref="C29">
    <cfRule type="cellIs" dxfId="310" priority="1032" operator="between">
      <formula>0.00000001</formula>
      <formula>1</formula>
    </cfRule>
  </conditionalFormatting>
  <conditionalFormatting sqref="G29">
    <cfRule type="cellIs" dxfId="309" priority="1037" operator="between">
      <formula>0.00000001</formula>
      <formula>1</formula>
    </cfRule>
  </conditionalFormatting>
  <conditionalFormatting sqref="C29">
    <cfRule type="cellIs" dxfId="308" priority="1035" operator="between">
      <formula>0.00000001</formula>
      <formula>1</formula>
    </cfRule>
  </conditionalFormatting>
  <conditionalFormatting sqref="C29">
    <cfRule type="cellIs" dxfId="307" priority="1047" operator="between">
      <formula>0.00000001</formula>
      <formula>1</formula>
    </cfRule>
  </conditionalFormatting>
  <conditionalFormatting sqref="C29">
    <cfRule type="cellIs" dxfId="306" priority="1071" operator="between">
      <formula>0.00000001</formula>
      <formula>1</formula>
    </cfRule>
  </conditionalFormatting>
  <conditionalFormatting sqref="C29">
    <cfRule type="cellIs" dxfId="305" priority="1070" operator="between">
      <formula>0.00000001</formula>
      <formula>1</formula>
    </cfRule>
  </conditionalFormatting>
  <conditionalFormatting sqref="E29">
    <cfRule type="cellIs" dxfId="304" priority="1069" operator="between">
      <formula>0.00000001</formula>
      <formula>1</formula>
    </cfRule>
  </conditionalFormatting>
  <conditionalFormatting sqref="C29">
    <cfRule type="cellIs" dxfId="303" priority="1036" operator="between">
      <formula>0.00000001</formula>
      <formula>1</formula>
    </cfRule>
  </conditionalFormatting>
  <conditionalFormatting sqref="C29">
    <cfRule type="cellIs" dxfId="302" priority="1033" operator="between">
      <formula>0.00000001</formula>
      <formula>1</formula>
    </cfRule>
  </conditionalFormatting>
  <conditionalFormatting sqref="C29">
    <cfRule type="cellIs" dxfId="301" priority="1030" operator="between">
      <formula>0.00000001</formula>
      <formula>1</formula>
    </cfRule>
  </conditionalFormatting>
  <conditionalFormatting sqref="C29">
    <cfRule type="cellIs" dxfId="300" priority="1028" operator="between">
      <formula>0.00000001</formula>
      <formula>1</formula>
    </cfRule>
  </conditionalFormatting>
  <conditionalFormatting sqref="C29">
    <cfRule type="cellIs" dxfId="299" priority="1073" operator="between">
      <formula>0.00000001</formula>
      <formula>1</formula>
    </cfRule>
  </conditionalFormatting>
  <conditionalFormatting sqref="C29">
    <cfRule type="cellIs" dxfId="298" priority="1072" operator="between">
      <formula>0.00000001</formula>
      <formula>1</formula>
    </cfRule>
  </conditionalFormatting>
  <conditionalFormatting sqref="I29">
    <cfRule type="cellIs" dxfId="297" priority="1068" operator="between">
      <formula>0.000001</formula>
      <formula>1</formula>
    </cfRule>
  </conditionalFormatting>
  <conditionalFormatting sqref="I29">
    <cfRule type="cellIs" dxfId="296" priority="1067" operator="between">
      <formula>0.000001</formula>
      <formula>1</formula>
    </cfRule>
  </conditionalFormatting>
  <conditionalFormatting sqref="C29">
    <cfRule type="cellIs" dxfId="295" priority="1066" operator="between">
      <formula>0.00000001</formula>
      <formula>1</formula>
    </cfRule>
  </conditionalFormatting>
  <conditionalFormatting sqref="I29">
    <cfRule type="cellIs" dxfId="294" priority="1065" operator="between">
      <formula>0.000001</formula>
      <formula>1</formula>
    </cfRule>
  </conditionalFormatting>
  <conditionalFormatting sqref="C29">
    <cfRule type="cellIs" dxfId="293" priority="1064" operator="between">
      <formula>0.00000001</formula>
      <formula>1</formula>
    </cfRule>
  </conditionalFormatting>
  <conditionalFormatting sqref="I29">
    <cfRule type="cellIs" dxfId="292" priority="1063" operator="between">
      <formula>0.000001</formula>
      <formula>1</formula>
    </cfRule>
  </conditionalFormatting>
  <conditionalFormatting sqref="C29">
    <cfRule type="cellIs" dxfId="291" priority="1062" operator="between">
      <formula>0.00000001</formula>
      <formula>1</formula>
    </cfRule>
  </conditionalFormatting>
  <conditionalFormatting sqref="I29">
    <cfRule type="cellIs" dxfId="290" priority="1061" operator="between">
      <formula>0.000001</formula>
      <formula>1</formula>
    </cfRule>
  </conditionalFormatting>
  <conditionalFormatting sqref="I29">
    <cfRule type="cellIs" dxfId="289" priority="1059" operator="between">
      <formula>0.000001</formula>
      <formula>1</formula>
    </cfRule>
  </conditionalFormatting>
  <conditionalFormatting sqref="C29">
    <cfRule type="cellIs" dxfId="288" priority="1060" operator="between">
      <formula>0.00000001</formula>
      <formula>1</formula>
    </cfRule>
  </conditionalFormatting>
  <conditionalFormatting sqref="G29">
    <cfRule type="cellIs" dxfId="287" priority="1058" operator="between">
      <formula>0.00000001</formula>
      <formula>1</formula>
    </cfRule>
  </conditionalFormatting>
  <conditionalFormatting sqref="C29">
    <cfRule type="cellIs" dxfId="286" priority="1057" operator="between">
      <formula>0.00000001</formula>
      <formula>1</formula>
    </cfRule>
  </conditionalFormatting>
  <conditionalFormatting sqref="I29">
    <cfRule type="cellIs" dxfId="285" priority="1056" operator="between">
      <formula>0.000001</formula>
      <formula>1</formula>
    </cfRule>
  </conditionalFormatting>
  <conditionalFormatting sqref="C29">
    <cfRule type="cellIs" dxfId="284" priority="1055" operator="between">
      <formula>0.00000001</formula>
      <formula>1</formula>
    </cfRule>
  </conditionalFormatting>
  <conditionalFormatting sqref="I29">
    <cfRule type="cellIs" dxfId="283" priority="1054" operator="between">
      <formula>0.000001</formula>
      <formula>1</formula>
    </cfRule>
  </conditionalFormatting>
  <conditionalFormatting sqref="I29">
    <cfRule type="cellIs" dxfId="282" priority="1052" operator="between">
      <formula>0.000001</formula>
      <formula>1</formula>
    </cfRule>
  </conditionalFormatting>
  <conditionalFormatting sqref="C29">
    <cfRule type="cellIs" dxfId="281" priority="1053" operator="between">
      <formula>0.00000001</formula>
      <formula>1</formula>
    </cfRule>
  </conditionalFormatting>
  <conditionalFormatting sqref="I29">
    <cfRule type="cellIs" dxfId="280" priority="1050" operator="between">
      <formula>0.000001</formula>
      <formula>1</formula>
    </cfRule>
  </conditionalFormatting>
  <conditionalFormatting sqref="C29">
    <cfRule type="cellIs" dxfId="279" priority="1051" operator="between">
      <formula>0.00000001</formula>
      <formula>1</formula>
    </cfRule>
  </conditionalFormatting>
  <conditionalFormatting sqref="C29">
    <cfRule type="cellIs" dxfId="278" priority="1049" operator="between">
      <formula>0.00000001</formula>
      <formula>1</formula>
    </cfRule>
  </conditionalFormatting>
  <conditionalFormatting sqref="I29">
    <cfRule type="cellIs" dxfId="277" priority="1048" operator="between">
      <formula>0.000001</formula>
      <formula>1</formula>
    </cfRule>
  </conditionalFormatting>
  <conditionalFormatting sqref="I29">
    <cfRule type="cellIs" dxfId="276" priority="1046" operator="between">
      <formula>0.000001</formula>
      <formula>1</formula>
    </cfRule>
  </conditionalFormatting>
  <conditionalFormatting sqref="I29">
    <cfRule type="cellIs" dxfId="275" priority="1044" operator="between">
      <formula>0.000001</formula>
      <formula>1</formula>
    </cfRule>
  </conditionalFormatting>
  <conditionalFormatting sqref="C29">
    <cfRule type="cellIs" dxfId="274" priority="1045" operator="between">
      <formula>0.00000001</formula>
      <formula>1</formula>
    </cfRule>
  </conditionalFormatting>
  <conditionalFormatting sqref="C29">
    <cfRule type="cellIs" dxfId="273" priority="1043" operator="between">
      <formula>0.00000001</formula>
      <formula>1</formula>
    </cfRule>
  </conditionalFormatting>
  <conditionalFormatting sqref="I29">
    <cfRule type="cellIs" dxfId="272" priority="1042" operator="between">
      <formula>0.000001</formula>
      <formula>1</formula>
    </cfRule>
  </conditionalFormatting>
  <conditionalFormatting sqref="C29">
    <cfRule type="cellIs" dxfId="271" priority="1040" operator="between">
      <formula>0.00000001</formula>
      <formula>1</formula>
    </cfRule>
  </conditionalFormatting>
  <conditionalFormatting sqref="C29">
    <cfRule type="cellIs" dxfId="270" priority="1041" operator="between">
      <formula>0.00000001</formula>
      <formula>1</formula>
    </cfRule>
  </conditionalFormatting>
  <conditionalFormatting sqref="C29">
    <cfRule type="cellIs" dxfId="269" priority="1039" operator="between">
      <formula>0.00000001</formula>
      <formula>1</formula>
    </cfRule>
  </conditionalFormatting>
  <conditionalFormatting sqref="I29">
    <cfRule type="cellIs" dxfId="268" priority="1038" operator="between">
      <formula>0.000001</formula>
      <formula>1</formula>
    </cfRule>
  </conditionalFormatting>
  <conditionalFormatting sqref="I29">
    <cfRule type="cellIs" dxfId="267" priority="1031" operator="between">
      <formula>0.000001</formula>
      <formula>1</formula>
    </cfRule>
  </conditionalFormatting>
  <conditionalFormatting sqref="I29">
    <cfRule type="cellIs" dxfId="266" priority="1029" operator="between">
      <formula>0.000001</formula>
      <formula>1</formula>
    </cfRule>
  </conditionalFormatting>
  <conditionalFormatting sqref="I29">
    <cfRule type="cellIs" dxfId="265" priority="1027" operator="between">
      <formula>0.000001</formula>
      <formula>1</formula>
    </cfRule>
  </conditionalFormatting>
  <conditionalFormatting sqref="I29">
    <cfRule type="cellIs" dxfId="264" priority="1025" operator="between">
      <formula>0.000001</formula>
      <formula>1</formula>
    </cfRule>
  </conditionalFormatting>
  <conditionalFormatting sqref="C29">
    <cfRule type="cellIs" dxfId="263" priority="1026" operator="between">
      <formula>0.00000001</formula>
      <formula>1</formula>
    </cfRule>
  </conditionalFormatting>
  <conditionalFormatting sqref="C29">
    <cfRule type="cellIs" dxfId="262" priority="1024" operator="between">
      <formula>0.00000001</formula>
      <formula>1</formula>
    </cfRule>
  </conditionalFormatting>
  <conditionalFormatting sqref="I29">
    <cfRule type="cellIs" dxfId="261" priority="1023" operator="between">
      <formula>0.000001</formula>
      <formula>1</formula>
    </cfRule>
  </conditionalFormatting>
  <conditionalFormatting sqref="C29">
    <cfRule type="cellIs" dxfId="260" priority="1020" operator="between">
      <formula>0.00000001</formula>
      <formula>1</formula>
    </cfRule>
  </conditionalFormatting>
  <conditionalFormatting sqref="C29">
    <cfRule type="cellIs" dxfId="259" priority="1022" operator="between">
      <formula>0.00000001</formula>
      <formula>1</formula>
    </cfRule>
  </conditionalFormatting>
  <conditionalFormatting sqref="I29">
    <cfRule type="cellIs" dxfId="258" priority="1017" operator="between">
      <formula>0.000001</formula>
      <formula>1</formula>
    </cfRule>
  </conditionalFormatting>
  <conditionalFormatting sqref="I29">
    <cfRule type="cellIs" dxfId="257" priority="1016" operator="between">
      <formula>0.000001</formula>
      <formula>1</formula>
    </cfRule>
  </conditionalFormatting>
  <conditionalFormatting sqref="C29">
    <cfRule type="cellIs" dxfId="256" priority="1015" operator="between">
      <formula>0.00000001</formula>
      <formula>1</formula>
    </cfRule>
  </conditionalFormatting>
  <conditionalFormatting sqref="I29">
    <cfRule type="cellIs" dxfId="255" priority="1014" operator="between">
      <formula>0.000001</formula>
      <formula>1</formula>
    </cfRule>
  </conditionalFormatting>
  <conditionalFormatting sqref="C29">
    <cfRule type="cellIs" dxfId="254" priority="1013" operator="between">
      <formula>0.00000001</formula>
      <formula>1</formula>
    </cfRule>
  </conditionalFormatting>
  <conditionalFormatting sqref="I29">
    <cfRule type="cellIs" dxfId="253" priority="1012" operator="between">
      <formula>0.000001</formula>
      <formula>1</formula>
    </cfRule>
  </conditionalFormatting>
  <conditionalFormatting sqref="C29">
    <cfRule type="cellIs" dxfId="252" priority="1011" operator="between">
      <formula>0.00000001</formula>
      <formula>1</formula>
    </cfRule>
  </conditionalFormatting>
  <conditionalFormatting sqref="I29">
    <cfRule type="cellIs" dxfId="251" priority="1010" operator="between">
      <formula>0.000001</formula>
      <formula>1</formula>
    </cfRule>
  </conditionalFormatting>
  <conditionalFormatting sqref="I29">
    <cfRule type="cellIs" dxfId="250" priority="1008" operator="between">
      <formula>0.000001</formula>
      <formula>1</formula>
    </cfRule>
  </conditionalFormatting>
  <conditionalFormatting sqref="C29">
    <cfRule type="cellIs" dxfId="249" priority="1009" operator="between">
      <formula>0.00000001</formula>
      <formula>1</formula>
    </cfRule>
  </conditionalFormatting>
  <conditionalFormatting sqref="G29">
    <cfRule type="cellIs" dxfId="248" priority="1007" operator="between">
      <formula>0.00000001</formula>
      <formula>1</formula>
    </cfRule>
  </conditionalFormatting>
  <conditionalFormatting sqref="C29">
    <cfRule type="cellIs" dxfId="247" priority="1006" operator="between">
      <formula>0.00000001</formula>
      <formula>1</formula>
    </cfRule>
  </conditionalFormatting>
  <conditionalFormatting sqref="I29">
    <cfRule type="cellIs" dxfId="246" priority="1005" operator="between">
      <formula>0.000001</formula>
      <formula>1</formula>
    </cfRule>
  </conditionalFormatting>
  <conditionalFormatting sqref="C29">
    <cfRule type="cellIs" dxfId="245" priority="1004" operator="between">
      <formula>0.00000001</formula>
      <formula>1</formula>
    </cfRule>
  </conditionalFormatting>
  <conditionalFormatting sqref="I29">
    <cfRule type="cellIs" dxfId="244" priority="1003" operator="between">
      <formula>0.000001</formula>
      <formula>1</formula>
    </cfRule>
  </conditionalFormatting>
  <conditionalFormatting sqref="I29">
    <cfRule type="cellIs" dxfId="243" priority="1001" operator="between">
      <formula>0.000001</formula>
      <formula>1</formula>
    </cfRule>
  </conditionalFormatting>
  <conditionalFormatting sqref="C29">
    <cfRule type="cellIs" dxfId="242" priority="1002" operator="between">
      <formula>0.00000001</formula>
      <formula>1</formula>
    </cfRule>
  </conditionalFormatting>
  <conditionalFormatting sqref="I29">
    <cfRule type="cellIs" dxfId="241" priority="999" operator="between">
      <formula>0.000001</formula>
      <formula>1</formula>
    </cfRule>
  </conditionalFormatting>
  <conditionalFormatting sqref="C29">
    <cfRule type="cellIs" dxfId="240" priority="1000" operator="between">
      <formula>0.00000001</formula>
      <formula>1</formula>
    </cfRule>
  </conditionalFormatting>
  <conditionalFormatting sqref="C29">
    <cfRule type="cellIs" dxfId="239" priority="998" operator="between">
      <formula>0.00000001</formula>
      <formula>1</formula>
    </cfRule>
  </conditionalFormatting>
  <conditionalFormatting sqref="I29">
    <cfRule type="cellIs" dxfId="238" priority="997" operator="between">
      <formula>0.000001</formula>
      <formula>1</formula>
    </cfRule>
  </conditionalFormatting>
  <conditionalFormatting sqref="I29">
    <cfRule type="cellIs" dxfId="237" priority="995" operator="between">
      <formula>0.000001</formula>
      <formula>1</formula>
    </cfRule>
  </conditionalFormatting>
  <conditionalFormatting sqref="C29">
    <cfRule type="cellIs" dxfId="236" priority="996" operator="between">
      <formula>0.00000001</formula>
      <formula>1</formula>
    </cfRule>
  </conditionalFormatting>
  <conditionalFormatting sqref="I29">
    <cfRule type="cellIs" dxfId="235" priority="993" operator="between">
      <formula>0.000001</formula>
      <formula>1</formula>
    </cfRule>
  </conditionalFormatting>
  <conditionalFormatting sqref="C29">
    <cfRule type="cellIs" dxfId="234" priority="994" operator="between">
      <formula>0.00000001</formula>
      <formula>1</formula>
    </cfRule>
  </conditionalFormatting>
  <conditionalFormatting sqref="C29">
    <cfRule type="cellIs" dxfId="233" priority="992" operator="between">
      <formula>0.00000001</formula>
      <formula>1</formula>
    </cfRule>
  </conditionalFormatting>
  <conditionalFormatting sqref="I29">
    <cfRule type="cellIs" dxfId="232" priority="991" operator="between">
      <formula>0.000001</formula>
      <formula>1</formula>
    </cfRule>
  </conditionalFormatting>
  <conditionalFormatting sqref="C29">
    <cfRule type="cellIs" dxfId="231" priority="989" operator="between">
      <formula>0.00000001</formula>
      <formula>1</formula>
    </cfRule>
  </conditionalFormatting>
  <conditionalFormatting sqref="C29">
    <cfRule type="cellIs" dxfId="230" priority="990" operator="between">
      <formula>0.00000001</formula>
      <formula>1</formula>
    </cfRule>
  </conditionalFormatting>
  <conditionalFormatting sqref="C29">
    <cfRule type="cellIs" dxfId="229" priority="964" operator="between">
      <formula>0.00000001</formula>
      <formula>1</formula>
    </cfRule>
  </conditionalFormatting>
  <conditionalFormatting sqref="C29">
    <cfRule type="cellIs" dxfId="228" priority="965" operator="between">
      <formula>0.00000001</formula>
      <formula>1</formula>
    </cfRule>
  </conditionalFormatting>
  <conditionalFormatting sqref="C29">
    <cfRule type="cellIs" dxfId="227" priority="968" operator="between">
      <formula>0.00000001</formula>
      <formula>1</formula>
    </cfRule>
  </conditionalFormatting>
  <conditionalFormatting sqref="C29">
    <cfRule type="cellIs" dxfId="226" priority="967" operator="between">
      <formula>0.00000001</formula>
      <formula>1</formula>
    </cfRule>
  </conditionalFormatting>
  <conditionalFormatting sqref="C29">
    <cfRule type="cellIs" dxfId="225" priority="988" operator="between">
      <formula>0.00000001</formula>
      <formula>1</formula>
    </cfRule>
  </conditionalFormatting>
  <conditionalFormatting sqref="I29">
    <cfRule type="cellIs" dxfId="224" priority="987" operator="between">
      <formula>0.000001</formula>
      <formula>1</formula>
    </cfRule>
  </conditionalFormatting>
  <conditionalFormatting sqref="G29">
    <cfRule type="cellIs" dxfId="223" priority="986" operator="between">
      <formula>0.00000001</formula>
      <formula>1</formula>
    </cfRule>
  </conditionalFormatting>
  <conditionalFormatting sqref="C29">
    <cfRule type="cellIs" dxfId="222" priority="985" operator="between">
      <formula>0.00000001</formula>
      <formula>1</formula>
    </cfRule>
  </conditionalFormatting>
  <conditionalFormatting sqref="C29">
    <cfRule type="cellIs" dxfId="221" priority="983" operator="between">
      <formula>0.00000001</formula>
      <formula>1</formula>
    </cfRule>
  </conditionalFormatting>
  <conditionalFormatting sqref="C29">
    <cfRule type="cellIs" dxfId="220" priority="981" operator="between">
      <formula>0.00000001</formula>
      <formula>1</formula>
    </cfRule>
  </conditionalFormatting>
  <conditionalFormatting sqref="C29">
    <cfRule type="cellIs" dxfId="219" priority="984" operator="between">
      <formula>0.00000001</formula>
      <formula>1</formula>
    </cfRule>
  </conditionalFormatting>
  <conditionalFormatting sqref="C29">
    <cfRule type="cellIs" dxfId="218" priority="982" operator="between">
      <formula>0.00000001</formula>
      <formula>1</formula>
    </cfRule>
  </conditionalFormatting>
  <conditionalFormatting sqref="I29">
    <cfRule type="cellIs" dxfId="217" priority="980" operator="between">
      <formula>0.000001</formula>
      <formula>1</formula>
    </cfRule>
  </conditionalFormatting>
  <conditionalFormatting sqref="C29">
    <cfRule type="cellIs" dxfId="216" priority="979" operator="between">
      <formula>0.00000001</formula>
      <formula>1</formula>
    </cfRule>
  </conditionalFormatting>
  <conditionalFormatting sqref="I29">
    <cfRule type="cellIs" dxfId="215" priority="978" operator="between">
      <formula>0.000001</formula>
      <formula>1</formula>
    </cfRule>
  </conditionalFormatting>
  <conditionalFormatting sqref="I29">
    <cfRule type="cellIs" dxfId="214" priority="976" operator="between">
      <formula>0.000001</formula>
      <formula>1</formula>
    </cfRule>
  </conditionalFormatting>
  <conditionalFormatting sqref="C29">
    <cfRule type="cellIs" dxfId="213" priority="977" operator="between">
      <formula>0.00000001</formula>
      <formula>1</formula>
    </cfRule>
  </conditionalFormatting>
  <conditionalFormatting sqref="I29">
    <cfRule type="cellIs" dxfId="212" priority="974" operator="between">
      <formula>0.000001</formula>
      <formula>1</formula>
    </cfRule>
  </conditionalFormatting>
  <conditionalFormatting sqref="C29">
    <cfRule type="cellIs" dxfId="211" priority="975" operator="between">
      <formula>0.00000001</formula>
      <formula>1</formula>
    </cfRule>
  </conditionalFormatting>
  <conditionalFormatting sqref="C29">
    <cfRule type="cellIs" dxfId="210" priority="973" operator="between">
      <formula>0.00000001</formula>
      <formula>1</formula>
    </cfRule>
  </conditionalFormatting>
  <conditionalFormatting sqref="I29">
    <cfRule type="cellIs" dxfId="209" priority="972" operator="between">
      <formula>0.000001</formula>
      <formula>1</formula>
    </cfRule>
  </conditionalFormatting>
  <conditionalFormatting sqref="C29">
    <cfRule type="cellIs" dxfId="208" priority="970" operator="between">
      <formula>0.00000001</formula>
      <formula>1</formula>
    </cfRule>
  </conditionalFormatting>
  <conditionalFormatting sqref="C29">
    <cfRule type="cellIs" dxfId="207" priority="971" operator="between">
      <formula>0.00000001</formula>
      <formula>1</formula>
    </cfRule>
  </conditionalFormatting>
  <conditionalFormatting sqref="C29">
    <cfRule type="cellIs" dxfId="206" priority="969" operator="between">
      <formula>0.00000001</formula>
      <formula>1</formula>
    </cfRule>
  </conditionalFormatting>
  <conditionalFormatting sqref="C29">
    <cfRule type="cellIs" dxfId="205" priority="966" operator="between">
      <formula>0.00000001</formula>
      <formula>1</formula>
    </cfRule>
  </conditionalFormatting>
  <conditionalFormatting sqref="C29">
    <cfRule type="cellIs" dxfId="204" priority="947" operator="between">
      <formula>0.00000001</formula>
      <formula>1</formula>
    </cfRule>
  </conditionalFormatting>
  <conditionalFormatting sqref="I29">
    <cfRule type="cellIs" dxfId="203" priority="960" operator="between">
      <formula>0.000001</formula>
      <formula>1</formula>
    </cfRule>
  </conditionalFormatting>
  <conditionalFormatting sqref="I29">
    <cfRule type="cellIs" dxfId="202" priority="952" operator="between">
      <formula>0.000001</formula>
      <formula>1</formula>
    </cfRule>
  </conditionalFormatting>
  <conditionalFormatting sqref="I29">
    <cfRule type="cellIs" dxfId="201" priority="958" operator="between">
      <formula>0.000001</formula>
      <formula>1</formula>
    </cfRule>
  </conditionalFormatting>
  <conditionalFormatting sqref="I29">
    <cfRule type="cellIs" dxfId="200" priority="956" operator="between">
      <formula>0.000001</formula>
      <formula>1</formula>
    </cfRule>
  </conditionalFormatting>
  <conditionalFormatting sqref="C29">
    <cfRule type="cellIs" dxfId="199" priority="957" operator="between">
      <formula>0.00000001</formula>
      <formula>1</formula>
    </cfRule>
  </conditionalFormatting>
  <conditionalFormatting sqref="C29">
    <cfRule type="cellIs" dxfId="198" priority="955" operator="between">
      <formula>0.00000001</formula>
      <formula>1</formula>
    </cfRule>
  </conditionalFormatting>
  <conditionalFormatting sqref="I29">
    <cfRule type="cellIs" dxfId="197" priority="954" operator="between">
      <formula>0.000001</formula>
      <formula>1</formula>
    </cfRule>
  </conditionalFormatting>
  <conditionalFormatting sqref="C29">
    <cfRule type="cellIs" dxfId="196" priority="953" operator="between">
      <formula>0.00000001</formula>
      <formula>1</formula>
    </cfRule>
  </conditionalFormatting>
  <conditionalFormatting sqref="I29">
    <cfRule type="cellIs" dxfId="195" priority="950" operator="between">
      <formula>0.000001</formula>
      <formula>1</formula>
    </cfRule>
  </conditionalFormatting>
  <conditionalFormatting sqref="C29">
    <cfRule type="cellIs" dxfId="194" priority="951" operator="between">
      <formula>0.00000001</formula>
      <formula>1</formula>
    </cfRule>
  </conditionalFormatting>
  <conditionalFormatting sqref="C29">
    <cfRule type="cellIs" dxfId="193" priority="949" operator="between">
      <formula>0.00000001</formula>
      <formula>1</formula>
    </cfRule>
  </conditionalFormatting>
  <conditionalFormatting sqref="I29">
    <cfRule type="cellIs" dxfId="192" priority="948" operator="between">
      <formula>0.000001</formula>
      <formula>1</formula>
    </cfRule>
  </conditionalFormatting>
  <conditionalFormatting sqref="C29">
    <cfRule type="cellIs" dxfId="191" priority="946" operator="between">
      <formula>0.00000001</formula>
      <formula>1</formula>
    </cfRule>
  </conditionalFormatting>
  <conditionalFormatting sqref="I31">
    <cfRule type="cellIs" dxfId="190" priority="935" operator="between">
      <formula>0.000001</formula>
      <formula>1</formula>
    </cfRule>
  </conditionalFormatting>
  <conditionalFormatting sqref="I31">
    <cfRule type="cellIs" dxfId="189" priority="933" operator="between">
      <formula>0.000001</formula>
      <formula>1</formula>
    </cfRule>
  </conditionalFormatting>
  <conditionalFormatting sqref="I31">
    <cfRule type="cellIs" dxfId="188" priority="925" operator="between">
      <formula>0.000001</formula>
      <formula>1</formula>
    </cfRule>
  </conditionalFormatting>
  <conditionalFormatting sqref="I31">
    <cfRule type="cellIs" dxfId="187" priority="931" operator="between">
      <formula>0.000001</formula>
      <formula>1</formula>
    </cfRule>
  </conditionalFormatting>
  <conditionalFormatting sqref="I31">
    <cfRule type="cellIs" dxfId="186" priority="929" operator="between">
      <formula>0.000001</formula>
      <formula>1</formula>
    </cfRule>
  </conditionalFormatting>
  <conditionalFormatting sqref="I31">
    <cfRule type="cellIs" dxfId="185" priority="927" operator="between">
      <formula>0.000001</formula>
      <formula>1</formula>
    </cfRule>
  </conditionalFormatting>
  <conditionalFormatting sqref="I31">
    <cfRule type="cellIs" dxfId="184" priority="923" operator="between">
      <formula>0.000001</formula>
      <formula>1</formula>
    </cfRule>
  </conditionalFormatting>
  <conditionalFormatting sqref="I31">
    <cfRule type="cellIs" dxfId="183" priority="921" operator="between">
      <formula>0.000001</formula>
      <formula>1</formula>
    </cfRule>
  </conditionalFormatting>
  <conditionalFormatting sqref="H31">
    <cfRule type="cellIs" dxfId="182" priority="918" operator="between">
      <formula>0.000001</formula>
      <formula>1</formula>
    </cfRule>
  </conditionalFormatting>
  <conditionalFormatting sqref="I31">
    <cfRule type="cellIs" dxfId="181" priority="908" operator="between">
      <formula>0.000001</formula>
      <formula>1</formula>
    </cfRule>
  </conditionalFormatting>
  <conditionalFormatting sqref="I31">
    <cfRule type="cellIs" dxfId="180" priority="906" operator="between">
      <formula>0.000001</formula>
      <formula>1</formula>
    </cfRule>
  </conditionalFormatting>
  <conditionalFormatting sqref="I31">
    <cfRule type="cellIs" dxfId="179" priority="898" operator="between">
      <formula>0.000001</formula>
      <formula>1</formula>
    </cfRule>
  </conditionalFormatting>
  <conditionalFormatting sqref="I31">
    <cfRule type="cellIs" dxfId="178" priority="904" operator="between">
      <formula>0.000001</formula>
      <formula>1</formula>
    </cfRule>
  </conditionalFormatting>
  <conditionalFormatting sqref="I31">
    <cfRule type="cellIs" dxfId="177" priority="902" operator="between">
      <formula>0.000001</formula>
      <formula>1</formula>
    </cfRule>
  </conditionalFormatting>
  <conditionalFormatting sqref="I31">
    <cfRule type="cellIs" dxfId="176" priority="900" operator="between">
      <formula>0.000001</formula>
      <formula>1</formula>
    </cfRule>
  </conditionalFormatting>
  <conditionalFormatting sqref="I31">
    <cfRule type="cellIs" dxfId="175" priority="896" operator="between">
      <formula>0.000001</formula>
      <formula>1</formula>
    </cfRule>
  </conditionalFormatting>
  <conditionalFormatting sqref="I31">
    <cfRule type="cellIs" dxfId="174" priority="894" operator="between">
      <formula>0.000001</formula>
      <formula>1</formula>
    </cfRule>
  </conditionalFormatting>
  <conditionalFormatting sqref="I31">
    <cfRule type="cellIs" dxfId="173" priority="779" operator="between">
      <formula>0.000001</formula>
      <formula>1</formula>
    </cfRule>
  </conditionalFormatting>
  <conditionalFormatting sqref="I31">
    <cfRule type="cellIs" dxfId="172" priority="777" operator="between">
      <formula>0.000001</formula>
      <formula>1</formula>
    </cfRule>
  </conditionalFormatting>
  <conditionalFormatting sqref="I31">
    <cfRule type="cellIs" dxfId="171" priority="882" operator="between">
      <formula>0.000001</formula>
      <formula>1</formula>
    </cfRule>
  </conditionalFormatting>
  <conditionalFormatting sqref="I31">
    <cfRule type="cellIs" dxfId="170" priority="880" operator="between">
      <formula>0.000001</formula>
      <formula>1</formula>
    </cfRule>
  </conditionalFormatting>
  <conditionalFormatting sqref="I31">
    <cfRule type="cellIs" dxfId="169" priority="872" operator="between">
      <formula>0.000001</formula>
      <formula>1</formula>
    </cfRule>
  </conditionalFormatting>
  <conditionalFormatting sqref="I31">
    <cfRule type="cellIs" dxfId="168" priority="878" operator="between">
      <formula>0.000001</formula>
      <formula>1</formula>
    </cfRule>
  </conditionalFormatting>
  <conditionalFormatting sqref="I31">
    <cfRule type="cellIs" dxfId="167" priority="876" operator="between">
      <formula>0.000001</formula>
      <formula>1</formula>
    </cfRule>
  </conditionalFormatting>
  <conditionalFormatting sqref="I31">
    <cfRule type="cellIs" dxfId="166" priority="874" operator="between">
      <formula>0.000001</formula>
      <formula>1</formula>
    </cfRule>
  </conditionalFormatting>
  <conditionalFormatting sqref="I31">
    <cfRule type="cellIs" dxfId="165" priority="870" operator="between">
      <formula>0.000001</formula>
      <formula>1</formula>
    </cfRule>
  </conditionalFormatting>
  <conditionalFormatting sqref="I31">
    <cfRule type="cellIs" dxfId="164" priority="868" operator="between">
      <formula>0.000001</formula>
      <formula>1</formula>
    </cfRule>
  </conditionalFormatting>
  <conditionalFormatting sqref="E31">
    <cfRule type="cellIs" dxfId="163" priority="847" operator="between">
      <formula>0.00000001</formula>
      <formula>1</formula>
    </cfRule>
  </conditionalFormatting>
  <conditionalFormatting sqref="I31">
    <cfRule type="cellIs" dxfId="162" priority="846" operator="between">
      <formula>0.000001</formula>
      <formula>1</formula>
    </cfRule>
  </conditionalFormatting>
  <conditionalFormatting sqref="I31">
    <cfRule type="cellIs" dxfId="161" priority="845" operator="between">
      <formula>0.000001</formula>
      <formula>1</formula>
    </cfRule>
  </conditionalFormatting>
  <conditionalFormatting sqref="I31">
    <cfRule type="cellIs" dxfId="160" priority="843" operator="between">
      <formula>0.000001</formula>
      <formula>1</formula>
    </cfRule>
  </conditionalFormatting>
  <conditionalFormatting sqref="I31">
    <cfRule type="cellIs" dxfId="159" priority="841" operator="between">
      <formula>0.000001</formula>
      <formula>1</formula>
    </cfRule>
  </conditionalFormatting>
  <conditionalFormatting sqref="I31">
    <cfRule type="cellIs" dxfId="158" priority="839" operator="between">
      <formula>0.000001</formula>
      <formula>1</formula>
    </cfRule>
  </conditionalFormatting>
  <conditionalFormatting sqref="I31">
    <cfRule type="cellIs" dxfId="157" priority="837" operator="between">
      <formula>0.000001</formula>
      <formula>1</formula>
    </cfRule>
  </conditionalFormatting>
  <conditionalFormatting sqref="G31">
    <cfRule type="cellIs" dxfId="156" priority="836" operator="between">
      <formula>0.00000001</formula>
      <formula>1</formula>
    </cfRule>
  </conditionalFormatting>
  <conditionalFormatting sqref="I31">
    <cfRule type="cellIs" dxfId="155" priority="834" operator="between">
      <formula>0.000001</formula>
      <formula>1</formula>
    </cfRule>
  </conditionalFormatting>
  <conditionalFormatting sqref="I31">
    <cfRule type="cellIs" dxfId="154" priority="832" operator="between">
      <formula>0.000001</formula>
      <formula>1</formula>
    </cfRule>
  </conditionalFormatting>
  <conditionalFormatting sqref="I31">
    <cfRule type="cellIs" dxfId="153" priority="830" operator="between">
      <formula>0.000001</formula>
      <formula>1</formula>
    </cfRule>
  </conditionalFormatting>
  <conditionalFormatting sqref="I31">
    <cfRule type="cellIs" dxfId="152" priority="828" operator="between">
      <formula>0.000001</formula>
      <formula>1</formula>
    </cfRule>
  </conditionalFormatting>
  <conditionalFormatting sqref="I31">
    <cfRule type="cellIs" dxfId="151" priority="826" operator="between">
      <formula>0.000001</formula>
      <formula>1</formula>
    </cfRule>
  </conditionalFormatting>
  <conditionalFormatting sqref="I31">
    <cfRule type="cellIs" dxfId="150" priority="824" operator="between">
      <formula>0.000001</formula>
      <formula>1</formula>
    </cfRule>
  </conditionalFormatting>
  <conditionalFormatting sqref="I31">
    <cfRule type="cellIs" dxfId="149" priority="822" operator="between">
      <formula>0.000001</formula>
      <formula>1</formula>
    </cfRule>
  </conditionalFormatting>
  <conditionalFormatting sqref="I31">
    <cfRule type="cellIs" dxfId="148" priority="820" operator="between">
      <formula>0.000001</formula>
      <formula>1</formula>
    </cfRule>
  </conditionalFormatting>
  <conditionalFormatting sqref="I31">
    <cfRule type="cellIs" dxfId="147" priority="816" operator="between">
      <formula>0.000001</formula>
      <formula>1</formula>
    </cfRule>
  </conditionalFormatting>
  <conditionalFormatting sqref="G31">
    <cfRule type="cellIs" dxfId="146" priority="815" operator="between">
      <formula>0.00000001</formula>
      <formula>1</formula>
    </cfRule>
  </conditionalFormatting>
  <conditionalFormatting sqref="I31">
    <cfRule type="cellIs" dxfId="145" priority="809" operator="between">
      <formula>0.000001</formula>
      <formula>1</formula>
    </cfRule>
  </conditionalFormatting>
  <conditionalFormatting sqref="I31">
    <cfRule type="cellIs" dxfId="144" priority="807" operator="between">
      <formula>0.000001</formula>
      <formula>1</formula>
    </cfRule>
  </conditionalFormatting>
  <conditionalFormatting sqref="I31">
    <cfRule type="cellIs" dxfId="143" priority="805" operator="between">
      <formula>0.000001</formula>
      <formula>1</formula>
    </cfRule>
  </conditionalFormatting>
  <conditionalFormatting sqref="I31">
    <cfRule type="cellIs" dxfId="142" priority="803" operator="between">
      <formula>0.000001</formula>
      <formula>1</formula>
    </cfRule>
  </conditionalFormatting>
  <conditionalFormatting sqref="I31">
    <cfRule type="cellIs" dxfId="141" priority="801" operator="between">
      <formula>0.000001</formula>
      <formula>1</formula>
    </cfRule>
  </conditionalFormatting>
  <conditionalFormatting sqref="I31">
    <cfRule type="cellIs" dxfId="140" priority="791" operator="between">
      <formula>0.000001</formula>
      <formula>1</formula>
    </cfRule>
  </conditionalFormatting>
  <conditionalFormatting sqref="I31">
    <cfRule type="cellIs" dxfId="139" priority="789" operator="between">
      <formula>0.000001</formula>
      <formula>1</formula>
    </cfRule>
  </conditionalFormatting>
  <conditionalFormatting sqref="I31">
    <cfRule type="cellIs" dxfId="138" priority="781" operator="between">
      <formula>0.000001</formula>
      <formula>1</formula>
    </cfRule>
  </conditionalFormatting>
  <conditionalFormatting sqref="I31">
    <cfRule type="cellIs" dxfId="137" priority="787" operator="between">
      <formula>0.000001</formula>
      <formula>1</formula>
    </cfRule>
  </conditionalFormatting>
  <conditionalFormatting sqref="I31">
    <cfRule type="cellIs" dxfId="136" priority="785" operator="between">
      <formula>0.000001</formula>
      <formula>1</formula>
    </cfRule>
  </conditionalFormatting>
  <conditionalFormatting sqref="I31">
    <cfRule type="cellIs" dxfId="135" priority="783" operator="between">
      <formula>0.000001</formula>
      <formula>1</formula>
    </cfRule>
  </conditionalFormatting>
  <conditionalFormatting sqref="H31">
    <cfRule type="cellIs" dxfId="134" priority="774" operator="between">
      <formula>0.000001</formula>
      <formula>1</formula>
    </cfRule>
  </conditionalFormatting>
  <conditionalFormatting sqref="I31">
    <cfRule type="cellIs" dxfId="133" priority="703" operator="between">
      <formula>0.000001</formula>
      <formula>1</formula>
    </cfRule>
  </conditionalFormatting>
  <conditionalFormatting sqref="I31">
    <cfRule type="cellIs" dxfId="132" priority="701" operator="between">
      <formula>0.000001</formula>
      <formula>1</formula>
    </cfRule>
  </conditionalFormatting>
  <conditionalFormatting sqref="I31">
    <cfRule type="cellIs" dxfId="131" priority="699" operator="between">
      <formula>0.000001</formula>
      <formula>1</formula>
    </cfRule>
  </conditionalFormatting>
  <conditionalFormatting sqref="I31">
    <cfRule type="cellIs" dxfId="130" priority="697" operator="between">
      <formula>0.000001</formula>
      <formula>1</formula>
    </cfRule>
  </conditionalFormatting>
  <conditionalFormatting sqref="I31">
    <cfRule type="cellIs" dxfId="129" priority="764" operator="between">
      <formula>0.000001</formula>
      <formula>1</formula>
    </cfRule>
  </conditionalFormatting>
  <conditionalFormatting sqref="I31">
    <cfRule type="cellIs" dxfId="128" priority="762" operator="between">
      <formula>0.000001</formula>
      <formula>1</formula>
    </cfRule>
  </conditionalFormatting>
  <conditionalFormatting sqref="I31">
    <cfRule type="cellIs" dxfId="127" priority="754" operator="between">
      <formula>0.000001</formula>
      <formula>1</formula>
    </cfRule>
  </conditionalFormatting>
  <conditionalFormatting sqref="I31">
    <cfRule type="cellIs" dxfId="126" priority="760" operator="between">
      <formula>0.000001</formula>
      <formula>1</formula>
    </cfRule>
  </conditionalFormatting>
  <conditionalFormatting sqref="I31">
    <cfRule type="cellIs" dxfId="125" priority="758" operator="between">
      <formula>0.000001</formula>
      <formula>1</formula>
    </cfRule>
  </conditionalFormatting>
  <conditionalFormatting sqref="I31">
    <cfRule type="cellIs" dxfId="124" priority="756" operator="between">
      <formula>0.000001</formula>
      <formula>1</formula>
    </cfRule>
  </conditionalFormatting>
  <conditionalFormatting sqref="I31">
    <cfRule type="cellIs" dxfId="123" priority="752" operator="between">
      <formula>0.000001</formula>
      <formula>1</formula>
    </cfRule>
  </conditionalFormatting>
  <conditionalFormatting sqref="I31">
    <cfRule type="cellIs" dxfId="122" priority="750" operator="between">
      <formula>0.000001</formula>
      <formula>1</formula>
    </cfRule>
  </conditionalFormatting>
  <conditionalFormatting sqref="H31">
    <cfRule type="cellIs" dxfId="121" priority="747" operator="between">
      <formula>0.000001</formula>
      <formula>1</formula>
    </cfRule>
  </conditionalFormatting>
  <conditionalFormatting sqref="I31">
    <cfRule type="cellIs" dxfId="120" priority="737" operator="between">
      <formula>0.000001</formula>
      <formula>1</formula>
    </cfRule>
  </conditionalFormatting>
  <conditionalFormatting sqref="I31">
    <cfRule type="cellIs" dxfId="119" priority="735" operator="between">
      <formula>0.000001</formula>
      <formula>1</formula>
    </cfRule>
  </conditionalFormatting>
  <conditionalFormatting sqref="I31">
    <cfRule type="cellIs" dxfId="118" priority="727" operator="between">
      <formula>0.000001</formula>
      <formula>1</formula>
    </cfRule>
  </conditionalFormatting>
  <conditionalFormatting sqref="I31">
    <cfRule type="cellIs" dxfId="117" priority="733" operator="between">
      <formula>0.000001</formula>
      <formula>1</formula>
    </cfRule>
  </conditionalFormatting>
  <conditionalFormatting sqref="I31">
    <cfRule type="cellIs" dxfId="116" priority="731" operator="between">
      <formula>0.000001</formula>
      <formula>1</formula>
    </cfRule>
  </conditionalFormatting>
  <conditionalFormatting sqref="I31">
    <cfRule type="cellIs" dxfId="115" priority="729" operator="between">
      <formula>0.000001</formula>
      <formula>1</formula>
    </cfRule>
  </conditionalFormatting>
  <conditionalFormatting sqref="I31">
    <cfRule type="cellIs" dxfId="114" priority="725" operator="between">
      <formula>0.000001</formula>
      <formula>1</formula>
    </cfRule>
  </conditionalFormatting>
  <conditionalFormatting sqref="I31">
    <cfRule type="cellIs" dxfId="113" priority="723" operator="between">
      <formula>0.000001</formula>
      <formula>1</formula>
    </cfRule>
  </conditionalFormatting>
  <conditionalFormatting sqref="I31">
    <cfRule type="cellIs" dxfId="112" priority="711" operator="between">
      <formula>0.000001</formula>
      <formula>1</formula>
    </cfRule>
  </conditionalFormatting>
  <conditionalFormatting sqref="I31">
    <cfRule type="cellIs" dxfId="111" priority="709" operator="between">
      <formula>0.000001</formula>
      <formula>1</formula>
    </cfRule>
  </conditionalFormatting>
  <conditionalFormatting sqref="I31">
    <cfRule type="cellIs" dxfId="110" priority="707" operator="between">
      <formula>0.000001</formula>
      <formula>1</formula>
    </cfRule>
  </conditionalFormatting>
  <conditionalFormatting sqref="I31">
    <cfRule type="cellIs" dxfId="109" priority="705" operator="between">
      <formula>0.000001</formula>
      <formula>1</formula>
    </cfRule>
  </conditionalFormatting>
  <conditionalFormatting sqref="I31">
    <cfRule type="cellIs" dxfId="108" priority="630" operator="between">
      <formula>0.000001</formula>
      <formula>1</formula>
    </cfRule>
  </conditionalFormatting>
  <conditionalFormatting sqref="I31">
    <cfRule type="cellIs" dxfId="107" priority="665" operator="between">
      <formula>0.000001</formula>
      <formula>1</formula>
    </cfRule>
  </conditionalFormatting>
  <conditionalFormatting sqref="H31">
    <cfRule type="cellIs" dxfId="106" priority="654" operator="between">
      <formula>0.000001</formula>
      <formula>1</formula>
    </cfRule>
  </conditionalFormatting>
  <conditionalFormatting sqref="I31">
    <cfRule type="cellIs" dxfId="105" priority="644" operator="between">
      <formula>0.000001</formula>
      <formula>1</formula>
    </cfRule>
  </conditionalFormatting>
  <conditionalFormatting sqref="I31">
    <cfRule type="cellIs" dxfId="104" priority="642" operator="between">
      <formula>0.000001</formula>
      <formula>1</formula>
    </cfRule>
  </conditionalFormatting>
  <conditionalFormatting sqref="I31">
    <cfRule type="cellIs" dxfId="103" priority="634" operator="between">
      <formula>0.000001</formula>
      <formula>1</formula>
    </cfRule>
  </conditionalFormatting>
  <conditionalFormatting sqref="I31">
    <cfRule type="cellIs" dxfId="102" priority="640" operator="between">
      <formula>0.000001</formula>
      <formula>1</formula>
    </cfRule>
  </conditionalFormatting>
  <conditionalFormatting sqref="I31">
    <cfRule type="cellIs" dxfId="101" priority="638" operator="between">
      <formula>0.000001</formula>
      <formula>1</formula>
    </cfRule>
  </conditionalFormatting>
  <conditionalFormatting sqref="I31">
    <cfRule type="cellIs" dxfId="100" priority="636" operator="between">
      <formula>0.000001</formula>
      <formula>1</formula>
    </cfRule>
  </conditionalFormatting>
  <conditionalFormatting sqref="I31">
    <cfRule type="cellIs" dxfId="99" priority="632" operator="between">
      <formula>0.000001</formula>
      <formula>1</formula>
    </cfRule>
  </conditionalFormatting>
  <conditionalFormatting sqref="I31">
    <cfRule type="cellIs" dxfId="98" priority="618" operator="between">
      <formula>0.000001</formula>
      <formula>1</formula>
    </cfRule>
  </conditionalFormatting>
  <conditionalFormatting sqref="I31">
    <cfRule type="cellIs" dxfId="97" priority="616" operator="between">
      <formula>0.000001</formula>
      <formula>1</formula>
    </cfRule>
  </conditionalFormatting>
  <conditionalFormatting sqref="I31">
    <cfRule type="cellIs" dxfId="96" priority="608" operator="between">
      <formula>0.000001</formula>
      <formula>1</formula>
    </cfRule>
  </conditionalFormatting>
  <conditionalFormatting sqref="I31">
    <cfRule type="cellIs" dxfId="95" priority="614" operator="between">
      <formula>0.000001</formula>
      <formula>1</formula>
    </cfRule>
  </conditionalFormatting>
  <conditionalFormatting sqref="I31">
    <cfRule type="cellIs" dxfId="94" priority="612" operator="between">
      <formula>0.000001</formula>
      <formula>1</formula>
    </cfRule>
  </conditionalFormatting>
  <conditionalFormatting sqref="I31">
    <cfRule type="cellIs" dxfId="93" priority="610" operator="between">
      <formula>0.000001</formula>
      <formula>1</formula>
    </cfRule>
  </conditionalFormatting>
  <conditionalFormatting sqref="I31">
    <cfRule type="cellIs" dxfId="92" priority="606" operator="between">
      <formula>0.000001</formula>
      <formula>1</formula>
    </cfRule>
  </conditionalFormatting>
  <conditionalFormatting sqref="I31">
    <cfRule type="cellIs" dxfId="91" priority="604" operator="between">
      <formula>0.000001</formula>
      <formula>1</formula>
    </cfRule>
  </conditionalFormatting>
  <conditionalFormatting sqref="C32">
    <cfRule type="cellIs" dxfId="90" priority="578" operator="between">
      <formula>0.00000001</formula>
      <formula>1</formula>
    </cfRule>
  </conditionalFormatting>
  <conditionalFormatting sqref="C32">
    <cfRule type="cellIs" dxfId="89" priority="576" operator="between">
      <formula>0.00000001</formula>
      <formula>1</formula>
    </cfRule>
  </conditionalFormatting>
  <conditionalFormatting sqref="C32">
    <cfRule type="cellIs" dxfId="88" priority="575" operator="between">
      <formula>0.00000001</formula>
      <formula>1</formula>
    </cfRule>
  </conditionalFormatting>
  <conditionalFormatting sqref="C32">
    <cfRule type="cellIs" dxfId="87" priority="587" operator="between">
      <formula>0.00000001</formula>
      <formula>1</formula>
    </cfRule>
  </conditionalFormatting>
  <conditionalFormatting sqref="C32">
    <cfRule type="cellIs" dxfId="86" priority="586" operator="between">
      <formula>0.00000001</formula>
      <formula>1</formula>
    </cfRule>
  </conditionalFormatting>
  <conditionalFormatting sqref="C32">
    <cfRule type="cellIs" dxfId="85" priority="585" operator="between">
      <formula>0.00000001</formula>
      <formula>1</formula>
    </cfRule>
  </conditionalFormatting>
  <conditionalFormatting sqref="C32">
    <cfRule type="cellIs" dxfId="84" priority="584" operator="between">
      <formula>0.00000001</formula>
      <formula>1</formula>
    </cfRule>
  </conditionalFormatting>
  <conditionalFormatting sqref="C32">
    <cfRule type="cellIs" dxfId="83" priority="583" operator="between">
      <formula>0.00000001</formula>
      <formula>1</formula>
    </cfRule>
  </conditionalFormatting>
  <conditionalFormatting sqref="C32">
    <cfRule type="cellIs" dxfId="82" priority="582" operator="between">
      <formula>0.00000001</formula>
      <formula>1</formula>
    </cfRule>
  </conditionalFormatting>
  <conditionalFormatting sqref="C32">
    <cfRule type="cellIs" dxfId="81" priority="581" operator="between">
      <formula>0.00000001</formula>
      <formula>1</formula>
    </cfRule>
  </conditionalFormatting>
  <conditionalFormatting sqref="C32">
    <cfRule type="cellIs" dxfId="80" priority="580" operator="between">
      <formula>0.00000001</formula>
      <formula>1</formula>
    </cfRule>
  </conditionalFormatting>
  <conditionalFormatting sqref="C32">
    <cfRule type="cellIs" dxfId="79" priority="579" operator="between">
      <formula>0.00000001</formula>
      <formula>1</formula>
    </cfRule>
  </conditionalFormatting>
  <conditionalFormatting sqref="C32">
    <cfRule type="cellIs" dxfId="78" priority="577" operator="between">
      <formula>0.00000001</formula>
      <formula>1</formula>
    </cfRule>
  </conditionalFormatting>
  <conditionalFormatting sqref="C32">
    <cfRule type="cellIs" dxfId="77" priority="574" operator="between">
      <formula>0.00000001</formula>
      <formula>1</formula>
    </cfRule>
  </conditionalFormatting>
  <conditionalFormatting sqref="C32">
    <cfRule type="cellIs" dxfId="76" priority="541" operator="between">
      <formula>0.00000001</formula>
      <formula>1</formula>
    </cfRule>
  </conditionalFormatting>
  <conditionalFormatting sqref="C32">
    <cfRule type="cellIs" dxfId="75" priority="544" operator="between">
      <formula>0.00000001</formula>
      <formula>1</formula>
    </cfRule>
  </conditionalFormatting>
  <conditionalFormatting sqref="C32">
    <cfRule type="cellIs" dxfId="74" priority="542" operator="between">
      <formula>0.00000001</formula>
      <formula>1</formula>
    </cfRule>
  </conditionalFormatting>
  <conditionalFormatting sqref="C32">
    <cfRule type="cellIs" dxfId="73" priority="572" operator="between">
      <formula>0.00000001</formula>
      <formula>1</formula>
    </cfRule>
  </conditionalFormatting>
  <conditionalFormatting sqref="C32">
    <cfRule type="cellIs" dxfId="72" priority="570" operator="between">
      <formula>0.00000001</formula>
      <formula>1</formula>
    </cfRule>
  </conditionalFormatting>
  <conditionalFormatting sqref="C32">
    <cfRule type="cellIs" dxfId="71" priority="568" operator="between">
      <formula>0.00000001</formula>
      <formula>1</formula>
    </cfRule>
  </conditionalFormatting>
  <conditionalFormatting sqref="C32">
    <cfRule type="cellIs" dxfId="70" priority="547" operator="between">
      <formula>0.00000001</formula>
      <formula>1</formula>
    </cfRule>
  </conditionalFormatting>
  <conditionalFormatting sqref="C32">
    <cfRule type="cellIs" dxfId="69" priority="545" operator="between">
      <formula>0.00000001</formula>
      <formula>1</formula>
    </cfRule>
  </conditionalFormatting>
  <conditionalFormatting sqref="C32">
    <cfRule type="cellIs" dxfId="68" priority="539" operator="between">
      <formula>0.00000001</formula>
      <formula>1</formula>
    </cfRule>
  </conditionalFormatting>
  <conditionalFormatting sqref="C32">
    <cfRule type="cellIs" dxfId="67" priority="573" operator="between">
      <formula>0.00000001</formula>
      <formula>1</formula>
    </cfRule>
  </conditionalFormatting>
  <conditionalFormatting sqref="C32">
    <cfRule type="cellIs" dxfId="66" priority="571" operator="between">
      <formula>0.00000001</formula>
      <formula>1</formula>
    </cfRule>
  </conditionalFormatting>
  <conditionalFormatting sqref="C32">
    <cfRule type="cellIs" dxfId="65" priority="569" operator="between">
      <formula>0.00000001</formula>
      <formula>1</formula>
    </cfRule>
  </conditionalFormatting>
  <conditionalFormatting sqref="C32">
    <cfRule type="cellIs" dxfId="64" priority="567" operator="between">
      <formula>0.00000001</formula>
      <formula>1</formula>
    </cfRule>
  </conditionalFormatting>
  <conditionalFormatting sqref="C32">
    <cfRule type="cellIs" dxfId="63" priority="566" operator="between">
      <formula>0.00000001</formula>
      <formula>1</formula>
    </cfRule>
  </conditionalFormatting>
  <conditionalFormatting sqref="C32">
    <cfRule type="cellIs" dxfId="62" priority="549" operator="between">
      <formula>0.00000001</formula>
      <formula>1</formula>
    </cfRule>
  </conditionalFormatting>
  <conditionalFormatting sqref="C32">
    <cfRule type="cellIs" dxfId="61" priority="565" operator="between">
      <formula>0.00000001</formula>
      <formula>1</formula>
    </cfRule>
  </conditionalFormatting>
  <conditionalFormatting sqref="I32">
    <cfRule type="cellIs" dxfId="60" priority="564" operator="between">
      <formula>0.000001</formula>
      <formula>1</formula>
    </cfRule>
  </conditionalFormatting>
  <conditionalFormatting sqref="C32">
    <cfRule type="cellIs" dxfId="59" priority="563" operator="between">
      <formula>0.00000001</formula>
      <formula>1</formula>
    </cfRule>
  </conditionalFormatting>
  <conditionalFormatting sqref="I32">
    <cfRule type="cellIs" dxfId="58" priority="562" operator="between">
      <formula>0.000001</formula>
      <formula>1</formula>
    </cfRule>
  </conditionalFormatting>
  <conditionalFormatting sqref="I32">
    <cfRule type="cellIs" dxfId="57" priority="554" operator="between">
      <formula>0.000001</formula>
      <formula>1</formula>
    </cfRule>
  </conditionalFormatting>
  <conditionalFormatting sqref="I32">
    <cfRule type="cellIs" dxfId="56" priority="560" operator="between">
      <formula>0.000001</formula>
      <formula>1</formula>
    </cfRule>
  </conditionalFormatting>
  <conditionalFormatting sqref="C32">
    <cfRule type="cellIs" dxfId="55" priority="561" operator="between">
      <formula>0.00000001</formula>
      <formula>1</formula>
    </cfRule>
  </conditionalFormatting>
  <conditionalFormatting sqref="I32">
    <cfRule type="cellIs" dxfId="54" priority="558" operator="between">
      <formula>0.000001</formula>
      <formula>1</formula>
    </cfRule>
  </conditionalFormatting>
  <conditionalFormatting sqref="C32">
    <cfRule type="cellIs" dxfId="53" priority="559" operator="between">
      <formula>0.00000001</formula>
      <formula>1</formula>
    </cfRule>
  </conditionalFormatting>
  <conditionalFormatting sqref="C32">
    <cfRule type="cellIs" dxfId="52" priority="557" operator="between">
      <formula>0.00000001</formula>
      <formula>1</formula>
    </cfRule>
  </conditionalFormatting>
  <conditionalFormatting sqref="I32">
    <cfRule type="cellIs" dxfId="51" priority="556" operator="between">
      <formula>0.000001</formula>
      <formula>1</formula>
    </cfRule>
  </conditionalFormatting>
  <conditionalFormatting sqref="C32">
    <cfRule type="cellIs" dxfId="50" priority="555" operator="between">
      <formula>0.00000001</formula>
      <formula>1</formula>
    </cfRule>
  </conditionalFormatting>
  <conditionalFormatting sqref="I32">
    <cfRule type="cellIs" dxfId="49" priority="552" operator="between">
      <formula>0.000001</formula>
      <formula>1</formula>
    </cfRule>
  </conditionalFormatting>
  <conditionalFormatting sqref="C32">
    <cfRule type="cellIs" dxfId="48" priority="553" operator="between">
      <formula>0.00000001</formula>
      <formula>1</formula>
    </cfRule>
  </conditionalFormatting>
  <conditionalFormatting sqref="C32">
    <cfRule type="cellIs" dxfId="47" priority="551" operator="between">
      <formula>0.00000001</formula>
      <formula>1</formula>
    </cfRule>
  </conditionalFormatting>
  <conditionalFormatting sqref="I32">
    <cfRule type="cellIs" dxfId="46" priority="550" operator="between">
      <formula>0.000001</formula>
      <formula>1</formula>
    </cfRule>
  </conditionalFormatting>
  <conditionalFormatting sqref="C32">
    <cfRule type="cellIs" dxfId="45" priority="548" operator="between">
      <formula>0.00000001</formula>
      <formula>1</formula>
    </cfRule>
  </conditionalFormatting>
  <conditionalFormatting sqref="C32">
    <cfRule type="cellIs" dxfId="44" priority="546" operator="between">
      <formula>0.00000001</formula>
      <formula>1</formula>
    </cfRule>
  </conditionalFormatting>
  <conditionalFormatting sqref="C32">
    <cfRule type="cellIs" dxfId="43" priority="543" operator="between">
      <formula>0.00000001</formula>
      <formula>1</formula>
    </cfRule>
  </conditionalFormatting>
  <conditionalFormatting sqref="C32">
    <cfRule type="cellIs" dxfId="42" priority="540" operator="between">
      <formula>0.00000001</formula>
      <formula>1</formula>
    </cfRule>
  </conditionalFormatting>
  <conditionalFormatting sqref="C32">
    <cfRule type="cellIs" dxfId="41" priority="538" operator="between">
      <formula>0.00000001</formula>
      <formula>1</formula>
    </cfRule>
  </conditionalFormatting>
  <conditionalFormatting sqref="C32">
    <cfRule type="cellIs" dxfId="40" priority="536" operator="between">
      <formula>0.00000001</formula>
      <formula>1</formula>
    </cfRule>
  </conditionalFormatting>
  <conditionalFormatting sqref="C32">
    <cfRule type="cellIs" dxfId="39" priority="537" operator="between">
      <formula>0.00000001</formula>
      <formula>1</formula>
    </cfRule>
  </conditionalFormatting>
  <conditionalFormatting sqref="C32">
    <cfRule type="cellIs" dxfId="38" priority="535" operator="between">
      <formula>0.00000001</formula>
      <formula>1</formula>
    </cfRule>
  </conditionalFormatting>
  <conditionalFormatting sqref="C32">
    <cfRule type="cellIs" dxfId="37" priority="534" operator="between">
      <formula>0.00000001</formula>
      <formula>1</formula>
    </cfRule>
  </conditionalFormatting>
  <conditionalFormatting sqref="C32">
    <cfRule type="cellIs" dxfId="36" priority="524" operator="between">
      <formula>0.00000001</formula>
      <formula>1</formula>
    </cfRule>
  </conditionalFormatting>
  <conditionalFormatting sqref="C32">
    <cfRule type="cellIs" dxfId="35" priority="522" operator="between">
      <formula>0.00000001</formula>
      <formula>1</formula>
    </cfRule>
  </conditionalFormatting>
  <conditionalFormatting sqref="C32">
    <cfRule type="cellIs" dxfId="34" priority="521" operator="between">
      <formula>0.00000001</formula>
      <formula>1</formula>
    </cfRule>
  </conditionalFormatting>
  <conditionalFormatting sqref="C32">
    <cfRule type="cellIs" dxfId="33" priority="533" operator="between">
      <formula>0.00000001</formula>
      <formula>1</formula>
    </cfRule>
  </conditionalFormatting>
  <conditionalFormatting sqref="C32">
    <cfRule type="cellIs" dxfId="32" priority="532" operator="between">
      <formula>0.00000001</formula>
      <formula>1</formula>
    </cfRule>
  </conditionalFormatting>
  <conditionalFormatting sqref="C32">
    <cfRule type="cellIs" dxfId="31" priority="531" operator="between">
      <formula>0.00000001</formula>
      <formula>1</formula>
    </cfRule>
  </conditionalFormatting>
  <conditionalFormatting sqref="C32">
    <cfRule type="cellIs" dxfId="30" priority="530" operator="between">
      <formula>0.00000001</formula>
      <formula>1</formula>
    </cfRule>
  </conditionalFormatting>
  <conditionalFormatting sqref="C32">
    <cfRule type="cellIs" dxfId="29" priority="529" operator="between">
      <formula>0.00000001</formula>
      <formula>1</formula>
    </cfRule>
  </conditionalFormatting>
  <conditionalFormatting sqref="C32">
    <cfRule type="cellIs" dxfId="28" priority="528" operator="between">
      <formula>0.00000001</formula>
      <formula>1</formula>
    </cfRule>
  </conditionalFormatting>
  <conditionalFormatting sqref="C32">
    <cfRule type="cellIs" dxfId="27" priority="527" operator="between">
      <formula>0.00000001</formula>
      <formula>1</formula>
    </cfRule>
  </conditionalFormatting>
  <conditionalFormatting sqref="C32">
    <cfRule type="cellIs" dxfId="26" priority="526" operator="between">
      <formula>0.00000001</formula>
      <formula>1</formula>
    </cfRule>
  </conditionalFormatting>
  <conditionalFormatting sqref="C32">
    <cfRule type="cellIs" dxfId="25" priority="525" operator="between">
      <formula>0.00000001</formula>
      <formula>1</formula>
    </cfRule>
  </conditionalFormatting>
  <conditionalFormatting sqref="C32">
    <cfRule type="cellIs" dxfId="24" priority="523" operator="between">
      <formula>0.00000001</formula>
      <formula>1</formula>
    </cfRule>
  </conditionalFormatting>
  <conditionalFormatting sqref="C32">
    <cfRule type="cellIs" dxfId="23" priority="520" operator="between">
      <formula>0.00000001</formula>
      <formula>1</formula>
    </cfRule>
  </conditionalFormatting>
  <conditionalFormatting sqref="I14">
    <cfRule type="cellIs" dxfId="22" priority="519" operator="between">
      <formula>0.00000001</formula>
      <formula>1</formula>
    </cfRule>
  </conditionalFormatting>
  <conditionalFormatting sqref="I14">
    <cfRule type="cellIs" dxfId="21" priority="518" operator="between">
      <formula>0.00000001</formula>
      <formula>1</formula>
    </cfRule>
  </conditionalFormatting>
  <conditionalFormatting sqref="I18">
    <cfRule type="cellIs" dxfId="20" priority="517" operator="between">
      <formula>0.00000001</formula>
      <formula>1</formula>
    </cfRule>
  </conditionalFormatting>
  <conditionalFormatting sqref="I18">
    <cfRule type="cellIs" dxfId="19" priority="516" operator="between">
      <formula>0.00000001</formula>
      <formula>1</formula>
    </cfRule>
  </conditionalFormatting>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7"/>
  <sheetViews>
    <sheetView workbookViewId="0">
      <selection activeCell="A3" sqref="A3"/>
    </sheetView>
  </sheetViews>
  <sheetFormatPr baseColWidth="10" defaultRowHeight="14.25" x14ac:dyDescent="0.2"/>
  <cols>
    <col min="1" max="1" width="25.25" customWidth="1"/>
    <col min="10" max="31" width="11" style="688"/>
  </cols>
  <sheetData>
    <row r="1" spans="1:12" x14ac:dyDescent="0.2">
      <c r="A1" s="924" t="s">
        <v>372</v>
      </c>
      <c r="B1" s="924"/>
      <c r="C1" s="924"/>
      <c r="D1" s="924"/>
      <c r="E1" s="924"/>
      <c r="F1" s="924"/>
      <c r="G1" s="1"/>
      <c r="H1" s="1"/>
      <c r="I1" s="1"/>
    </row>
    <row r="2" spans="1:12" x14ac:dyDescent="0.2">
      <c r="A2" s="925"/>
      <c r="B2" s="925"/>
      <c r="C2" s="925"/>
      <c r="D2" s="925"/>
      <c r="E2" s="925"/>
      <c r="F2" s="925"/>
      <c r="G2" s="11"/>
      <c r="H2" s="61" t="s">
        <v>506</v>
      </c>
      <c r="I2" s="1"/>
    </row>
    <row r="3" spans="1:12" x14ac:dyDescent="0.2">
      <c r="A3" s="12"/>
      <c r="B3" s="891">
        <f>INDICE!A3</f>
        <v>43313</v>
      </c>
      <c r="C3" s="892">
        <v>41671</v>
      </c>
      <c r="D3" s="892" t="s">
        <v>117</v>
      </c>
      <c r="E3" s="892"/>
      <c r="F3" s="892" t="s">
        <v>118</v>
      </c>
      <c r="G3" s="892"/>
      <c r="H3" s="892"/>
      <c r="I3" s="1"/>
    </row>
    <row r="4" spans="1:12" x14ac:dyDescent="0.2">
      <c r="A4" s="521"/>
      <c r="B4" s="96" t="s">
        <v>54</v>
      </c>
      <c r="C4" s="96" t="s">
        <v>454</v>
      </c>
      <c r="D4" s="96" t="s">
        <v>54</v>
      </c>
      <c r="E4" s="96" t="s">
        <v>454</v>
      </c>
      <c r="F4" s="96" t="s">
        <v>54</v>
      </c>
      <c r="G4" s="390" t="s">
        <v>454</v>
      </c>
      <c r="H4" s="390" t="s">
        <v>107</v>
      </c>
      <c r="I4" s="61"/>
    </row>
    <row r="5" spans="1:12" ht="14.1" customHeight="1" x14ac:dyDescent="0.2">
      <c r="A5" s="669" t="s">
        <v>359</v>
      </c>
      <c r="B5" s="314">
        <v>3925.52279</v>
      </c>
      <c r="C5" s="315">
        <v>90.72746277562554</v>
      </c>
      <c r="D5" s="314">
        <v>24001.45449</v>
      </c>
      <c r="E5" s="315">
        <v>14.864878546926263</v>
      </c>
      <c r="F5" s="314">
        <v>33842.70407</v>
      </c>
      <c r="G5" s="315">
        <v>-1.5618194948242186</v>
      </c>
      <c r="H5" s="315">
        <v>83.659098828603007</v>
      </c>
      <c r="I5" s="1"/>
    </row>
    <row r="6" spans="1:12" x14ac:dyDescent="0.2">
      <c r="A6" s="64" t="s">
        <v>569</v>
      </c>
      <c r="B6" s="590">
        <v>2172.2703300000003</v>
      </c>
      <c r="C6" s="599">
        <v>5.7636777154873871</v>
      </c>
      <c r="D6" s="590">
        <v>16930.318360000001</v>
      </c>
      <c r="E6" s="599">
        <v>-15.990998221159961</v>
      </c>
      <c r="F6" s="590">
        <v>26622.461230000004</v>
      </c>
      <c r="G6" s="827">
        <v>-19.55035871668678</v>
      </c>
      <c r="H6" s="599">
        <v>65.81067253061326</v>
      </c>
      <c r="I6" s="1"/>
    </row>
    <row r="7" spans="1:12" x14ac:dyDescent="0.2">
      <c r="A7" s="64" t="s">
        <v>570</v>
      </c>
      <c r="B7" s="592">
        <v>1753.2524599999999</v>
      </c>
      <c r="C7" s="599">
        <v>40733.518722954315</v>
      </c>
      <c r="D7" s="592">
        <v>7071.1361299999999</v>
      </c>
      <c r="E7" s="599">
        <v>852.46960133455775</v>
      </c>
      <c r="F7" s="592">
        <v>7220.2428399999999</v>
      </c>
      <c r="G7" s="827">
        <v>460.7649763754244</v>
      </c>
      <c r="H7" s="599">
        <v>17.848426297989764</v>
      </c>
      <c r="I7" s="598"/>
      <c r="J7" s="598"/>
    </row>
    <row r="8" spans="1:12" x14ac:dyDescent="0.2">
      <c r="A8" s="669" t="s">
        <v>571</v>
      </c>
      <c r="B8" s="550">
        <v>21.664440000000003</v>
      </c>
      <c r="C8" s="565">
        <v>-70.162473764954086</v>
      </c>
      <c r="D8" s="550">
        <v>5338.2923799999999</v>
      </c>
      <c r="E8" s="565">
        <v>1283.1833088301157</v>
      </c>
      <c r="F8" s="550">
        <v>6610.4021000000002</v>
      </c>
      <c r="G8" s="565">
        <v>1015.5631335730495</v>
      </c>
      <c r="H8" s="565">
        <v>16.340901171396997</v>
      </c>
      <c r="I8" s="598"/>
      <c r="J8" s="598"/>
    </row>
    <row r="9" spans="1:12" x14ac:dyDescent="0.2">
      <c r="A9" s="64" t="s">
        <v>363</v>
      </c>
      <c r="B9" s="590">
        <v>16.22645</v>
      </c>
      <c r="C9" s="599">
        <v>-13.249529263705353</v>
      </c>
      <c r="D9" s="590">
        <v>3406.2177600000009</v>
      </c>
      <c r="E9" s="599">
        <v>1585.5515013414272</v>
      </c>
      <c r="F9" s="590">
        <v>3514.1502100000002</v>
      </c>
      <c r="G9" s="599">
        <v>1113.9885332387703</v>
      </c>
      <c r="H9" s="599">
        <v>8.6869725039954826</v>
      </c>
      <c r="I9" s="598"/>
      <c r="J9" s="598"/>
    </row>
    <row r="10" spans="1:12" x14ac:dyDescent="0.2">
      <c r="A10" s="64" t="s">
        <v>364</v>
      </c>
      <c r="B10" s="592">
        <v>3.7114499999999997</v>
      </c>
      <c r="C10" s="600">
        <v>-22.152655424112773</v>
      </c>
      <c r="D10" s="592">
        <v>780.64019999999994</v>
      </c>
      <c r="E10" s="600">
        <v>769.52059536036734</v>
      </c>
      <c r="F10" s="592">
        <v>846.61586999999997</v>
      </c>
      <c r="G10" s="600">
        <v>648.9983197839075</v>
      </c>
      <c r="H10" s="676">
        <v>2.092832788765798</v>
      </c>
      <c r="I10" s="598"/>
      <c r="J10" s="598"/>
    </row>
    <row r="11" spans="1:12" x14ac:dyDescent="0.2">
      <c r="A11" s="64" t="s">
        <v>365</v>
      </c>
      <c r="B11" s="590">
        <v>0</v>
      </c>
      <c r="C11" s="599" t="s">
        <v>147</v>
      </c>
      <c r="D11" s="590">
        <v>2.93316</v>
      </c>
      <c r="E11" s="599">
        <v>17.259796435624555</v>
      </c>
      <c r="F11" s="590">
        <v>990.89396000000011</v>
      </c>
      <c r="G11" s="599">
        <v>39513.258069416574</v>
      </c>
      <c r="H11" s="715">
        <v>2.449487947441837</v>
      </c>
      <c r="I11" s="1"/>
      <c r="J11" s="599"/>
      <c r="L11" s="599"/>
    </row>
    <row r="12" spans="1:12" x14ac:dyDescent="0.2">
      <c r="A12" s="64" t="s">
        <v>366</v>
      </c>
      <c r="B12" s="680">
        <v>0.86917999999999995</v>
      </c>
      <c r="C12" s="599">
        <v>-98.155884004726232</v>
      </c>
      <c r="D12" s="590">
        <v>1085.7727299999999</v>
      </c>
      <c r="E12" s="599">
        <v>1324.9676001370669</v>
      </c>
      <c r="F12" s="590">
        <v>1109.5775900000001</v>
      </c>
      <c r="G12" s="599">
        <v>766.11858476986833</v>
      </c>
      <c r="H12" s="599">
        <v>2.7428736506341811</v>
      </c>
      <c r="I12" s="598"/>
      <c r="J12" s="598"/>
    </row>
    <row r="13" spans="1:12" x14ac:dyDescent="0.2">
      <c r="A13" s="64" t="s">
        <v>367</v>
      </c>
      <c r="B13" s="590">
        <v>0</v>
      </c>
      <c r="C13" s="599">
        <v>0</v>
      </c>
      <c r="D13" s="590">
        <v>49.170900000000003</v>
      </c>
      <c r="E13" s="591" t="s">
        <v>147</v>
      </c>
      <c r="F13" s="590">
        <v>127.84149000000001</v>
      </c>
      <c r="G13" s="591">
        <v>257.1459221892477</v>
      </c>
      <c r="H13" s="599">
        <v>0.31602391535215946</v>
      </c>
      <c r="I13" s="598"/>
      <c r="J13" s="598"/>
    </row>
    <row r="14" spans="1:12" x14ac:dyDescent="0.2">
      <c r="A14" s="74" t="s">
        <v>368</v>
      </c>
      <c r="B14" s="590">
        <v>0.8573599999999999</v>
      </c>
      <c r="C14" s="696">
        <v>-57.197915210575715</v>
      </c>
      <c r="D14" s="590">
        <v>13.55763</v>
      </c>
      <c r="E14" s="696">
        <v>-11.867697830175256</v>
      </c>
      <c r="F14" s="590">
        <v>21.322980000000005</v>
      </c>
      <c r="G14" s="599">
        <v>-9.8448973931396946</v>
      </c>
      <c r="H14" s="599">
        <v>5.2710365207537795E-2</v>
      </c>
      <c r="I14" s="1"/>
      <c r="J14" s="598"/>
    </row>
    <row r="15" spans="1:12" x14ac:dyDescent="0.2">
      <c r="A15" s="562" t="s">
        <v>116</v>
      </c>
      <c r="B15" s="563">
        <v>3947.18723</v>
      </c>
      <c r="C15" s="564">
        <v>85.245041565241578</v>
      </c>
      <c r="D15" s="563">
        <v>29339.746870000003</v>
      </c>
      <c r="E15" s="564">
        <v>37.86617301868214</v>
      </c>
      <c r="F15" s="563">
        <v>40453.106169999999</v>
      </c>
      <c r="G15" s="564">
        <v>15.672133532816357</v>
      </c>
      <c r="H15" s="564">
        <v>100</v>
      </c>
      <c r="I15" s="598"/>
      <c r="J15" s="598"/>
    </row>
    <row r="16" spans="1:12" x14ac:dyDescent="0.2">
      <c r="A16" s="583"/>
      <c r="B16" s="688"/>
      <c r="C16" s="11"/>
      <c r="D16" s="11"/>
      <c r="E16" s="11"/>
      <c r="F16" s="11"/>
      <c r="G16" s="11"/>
      <c r="H16" s="225" t="s">
        <v>230</v>
      </c>
      <c r="I16" s="11"/>
      <c r="J16" s="598"/>
      <c r="L16" s="598"/>
    </row>
    <row r="17" spans="1:9" x14ac:dyDescent="0.2">
      <c r="A17" s="588" t="s">
        <v>670</v>
      </c>
      <c r="B17" s="688"/>
      <c r="C17" s="11"/>
      <c r="D17" s="11"/>
      <c r="E17" s="11"/>
      <c r="F17" s="11"/>
      <c r="G17" s="11"/>
      <c r="H17" s="11"/>
      <c r="I17" s="688"/>
    </row>
    <row r="18" spans="1:9" x14ac:dyDescent="0.2">
      <c r="A18" s="588" t="s">
        <v>671</v>
      </c>
      <c r="B18" s="688"/>
      <c r="C18" s="688"/>
      <c r="D18" s="688"/>
      <c r="E18" s="688"/>
      <c r="F18" s="688"/>
      <c r="G18" s="688"/>
      <c r="H18" s="688"/>
      <c r="I18" s="688"/>
    </row>
    <row r="19" spans="1:9" x14ac:dyDescent="0.2">
      <c r="A19" s="589" t="s">
        <v>587</v>
      </c>
      <c r="B19" s="688"/>
      <c r="C19" s="688"/>
      <c r="D19" s="688"/>
      <c r="E19" s="688"/>
      <c r="F19" s="688"/>
      <c r="G19" s="688"/>
      <c r="H19" s="688"/>
      <c r="I19" s="688"/>
    </row>
    <row r="20" spans="1:9" ht="14.25" customHeight="1" x14ac:dyDescent="0.2">
      <c r="A20" s="932" t="s">
        <v>615</v>
      </c>
      <c r="B20" s="932"/>
      <c r="C20" s="932"/>
      <c r="D20" s="932"/>
      <c r="E20" s="932"/>
      <c r="F20" s="932"/>
      <c r="G20" s="932"/>
      <c r="H20" s="932"/>
      <c r="I20" s="688"/>
    </row>
    <row r="21" spans="1:9" x14ac:dyDescent="0.2">
      <c r="A21" s="932"/>
      <c r="B21" s="932"/>
      <c r="C21" s="932"/>
      <c r="D21" s="932"/>
      <c r="E21" s="932"/>
      <c r="F21" s="932"/>
      <c r="G21" s="932"/>
      <c r="H21" s="932"/>
      <c r="I21" s="688"/>
    </row>
    <row r="22" spans="1:9" s="688" customFormat="1" x14ac:dyDescent="0.2">
      <c r="A22" s="932"/>
      <c r="B22" s="932"/>
      <c r="C22" s="932"/>
      <c r="D22" s="932"/>
      <c r="E22" s="932"/>
      <c r="F22" s="932"/>
      <c r="G22" s="932"/>
      <c r="H22" s="932"/>
    </row>
    <row r="23" spans="1:9" s="688" customFormat="1" x14ac:dyDescent="0.2"/>
    <row r="24" spans="1:9" s="688" customFormat="1" x14ac:dyDescent="0.2"/>
    <row r="25" spans="1:9" s="688" customFormat="1" x14ac:dyDescent="0.2"/>
    <row r="26" spans="1:9" s="688" customFormat="1" x14ac:dyDescent="0.2"/>
    <row r="27" spans="1:9" s="688" customFormat="1" x14ac:dyDescent="0.2"/>
    <row r="28" spans="1:9" s="688" customFormat="1" x14ac:dyDescent="0.2"/>
    <row r="29" spans="1:9" s="688" customFormat="1" x14ac:dyDescent="0.2"/>
    <row r="30" spans="1:9" s="688" customFormat="1" x14ac:dyDescent="0.2"/>
    <row r="31" spans="1:9" s="688" customFormat="1" x14ac:dyDescent="0.2"/>
    <row r="32" spans="1:9"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sheetData>
  <mergeCells count="5">
    <mergeCell ref="A1:F2"/>
    <mergeCell ref="B3:C3"/>
    <mergeCell ref="D3:E3"/>
    <mergeCell ref="F3:H3"/>
    <mergeCell ref="A20:H22"/>
  </mergeCells>
  <conditionalFormatting sqref="B7">
    <cfRule type="cellIs" dxfId="18" priority="8" operator="between">
      <formula>0.0001</formula>
      <formula>0.4999999</formula>
    </cfRule>
  </conditionalFormatting>
  <conditionalFormatting sqref="D7">
    <cfRule type="cellIs" dxfId="17" priority="7" operator="between">
      <formula>0.0001</formula>
      <formula>0.4999999</formula>
    </cfRule>
  </conditionalFormatting>
  <conditionalFormatting sqref="H11">
    <cfRule type="cellIs" dxfId="16" priority="5" operator="between">
      <formula>0.000001</formula>
      <formula>1</formula>
    </cfRule>
  </conditionalFormatting>
  <conditionalFormatting sqref="H11">
    <cfRule type="cellIs" dxfId="15" priority="4" operator="between">
      <formula>0.000001</formula>
      <formula>1</formula>
    </cfRule>
  </conditionalFormatting>
  <conditionalFormatting sqref="B12">
    <cfRule type="cellIs" dxfId="14" priority="1" operator="between">
      <formula>0.0001</formula>
      <formula>0.44999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activeCell="A5" sqref="A5"/>
    </sheetView>
  </sheetViews>
  <sheetFormatPr baseColWidth="10" defaultRowHeight="14.25" x14ac:dyDescent="0.2"/>
  <cols>
    <col min="1" max="1" width="11" customWidth="1"/>
    <col min="9" max="39" width="11" style="688"/>
  </cols>
  <sheetData>
    <row r="1" spans="1:8" x14ac:dyDescent="0.2">
      <c r="A1" s="924" t="s">
        <v>574</v>
      </c>
      <c r="B1" s="924"/>
      <c r="C1" s="924"/>
      <c r="D1" s="924"/>
      <c r="E1" s="924"/>
      <c r="F1" s="924"/>
      <c r="G1" s="1"/>
      <c r="H1" s="1"/>
    </row>
    <row r="2" spans="1:8" x14ac:dyDescent="0.2">
      <c r="A2" s="925"/>
      <c r="B2" s="925"/>
      <c r="C2" s="925"/>
      <c r="D2" s="925"/>
      <c r="E2" s="925"/>
      <c r="F2" s="925"/>
      <c r="G2" s="11"/>
      <c r="H2" s="61" t="s">
        <v>506</v>
      </c>
    </row>
    <row r="3" spans="1:8" x14ac:dyDescent="0.2">
      <c r="A3" s="12"/>
      <c r="B3" s="894">
        <f>INDICE!A3</f>
        <v>43313</v>
      </c>
      <c r="C3" s="894">
        <v>41671</v>
      </c>
      <c r="D3" s="913" t="s">
        <v>117</v>
      </c>
      <c r="E3" s="913"/>
      <c r="F3" s="913" t="s">
        <v>118</v>
      </c>
      <c r="G3" s="913"/>
      <c r="H3" s="913"/>
    </row>
    <row r="4" spans="1:8" x14ac:dyDescent="0.2">
      <c r="A4" s="521"/>
      <c r="B4" s="237" t="s">
        <v>54</v>
      </c>
      <c r="C4" s="238" t="s">
        <v>454</v>
      </c>
      <c r="D4" s="237" t="s">
        <v>54</v>
      </c>
      <c r="E4" s="238" t="s">
        <v>454</v>
      </c>
      <c r="F4" s="237" t="s">
        <v>54</v>
      </c>
      <c r="G4" s="239" t="s">
        <v>454</v>
      </c>
      <c r="H4" s="238" t="s">
        <v>510</v>
      </c>
    </row>
    <row r="5" spans="1:8" x14ac:dyDescent="0.2">
      <c r="A5" s="549" t="s">
        <v>116</v>
      </c>
      <c r="B5" s="68">
        <v>26199.248669999997</v>
      </c>
      <c r="C5" s="69">
        <v>-11.010630540167474</v>
      </c>
      <c r="D5" s="68">
        <v>226185.19448000001</v>
      </c>
      <c r="E5" s="69">
        <v>-0.79781127142022623</v>
      </c>
      <c r="F5" s="68">
        <v>355077.63917000004</v>
      </c>
      <c r="G5" s="69">
        <v>2.7037901555609585</v>
      </c>
      <c r="H5" s="69">
        <v>100</v>
      </c>
    </row>
    <row r="6" spans="1:8" x14ac:dyDescent="0.2">
      <c r="A6" s="313" t="s">
        <v>357</v>
      </c>
      <c r="B6" s="233">
        <v>12166.16187</v>
      </c>
      <c r="C6" s="198">
        <v>17.465604583565458</v>
      </c>
      <c r="D6" s="233">
        <v>127114.36794</v>
      </c>
      <c r="E6" s="198">
        <v>16.404713143613968</v>
      </c>
      <c r="F6" s="233">
        <v>192520.49465999994</v>
      </c>
      <c r="G6" s="198">
        <v>13.280314771411359</v>
      </c>
      <c r="H6" s="198">
        <v>54.219267400228254</v>
      </c>
    </row>
    <row r="7" spans="1:8" x14ac:dyDescent="0.2">
      <c r="A7" s="313" t="s">
        <v>358</v>
      </c>
      <c r="B7" s="233">
        <v>14033.086800000001</v>
      </c>
      <c r="C7" s="198">
        <v>-26.46544217197679</v>
      </c>
      <c r="D7" s="233">
        <v>99070.826540000024</v>
      </c>
      <c r="E7" s="198">
        <v>-16.609769190884276</v>
      </c>
      <c r="F7" s="233">
        <v>162557.14451000001</v>
      </c>
      <c r="G7" s="198">
        <v>-7.5220211369340166</v>
      </c>
      <c r="H7" s="198">
        <v>45.780732599771724</v>
      </c>
    </row>
    <row r="8" spans="1:8" x14ac:dyDescent="0.2">
      <c r="A8" s="655" t="s">
        <v>483</v>
      </c>
      <c r="B8" s="543">
        <v>2065.7487399999995</v>
      </c>
      <c r="C8" s="544">
        <v>-60.711132977938355</v>
      </c>
      <c r="D8" s="543">
        <v>2729.8403899999976</v>
      </c>
      <c r="E8" s="546">
        <v>-86.510169917570863</v>
      </c>
      <c r="F8" s="545">
        <v>15047.686780000018</v>
      </c>
      <c r="G8" s="546">
        <v>-38.497001433030817</v>
      </c>
      <c r="H8" s="546">
        <v>4.2378581808683418</v>
      </c>
    </row>
    <row r="9" spans="1:8" x14ac:dyDescent="0.2">
      <c r="A9" s="655" t="s">
        <v>484</v>
      </c>
      <c r="B9" s="543">
        <v>24133.499929999998</v>
      </c>
      <c r="C9" s="544">
        <v>-0.20480107779132151</v>
      </c>
      <c r="D9" s="543">
        <v>223455.35409000001</v>
      </c>
      <c r="E9" s="546">
        <v>7.5504428398241448</v>
      </c>
      <c r="F9" s="545">
        <v>340029.95239000005</v>
      </c>
      <c r="G9" s="546">
        <v>5.8415375544883714</v>
      </c>
      <c r="H9" s="546">
        <v>95.762141819131656</v>
      </c>
    </row>
    <row r="10" spans="1:8" x14ac:dyDescent="0.2">
      <c r="A10" s="319"/>
      <c r="B10" s="319"/>
      <c r="C10" s="582"/>
      <c r="D10" s="1"/>
      <c r="E10" s="1"/>
      <c r="F10" s="1"/>
      <c r="G10" s="1"/>
      <c r="H10" s="225" t="s">
        <v>230</v>
      </c>
    </row>
    <row r="11" spans="1:8" x14ac:dyDescent="0.2">
      <c r="A11" s="588" t="s">
        <v>672</v>
      </c>
      <c r="B11" s="1"/>
      <c r="C11" s="1"/>
      <c r="D11" s="1"/>
      <c r="E11" s="1"/>
      <c r="F11" s="1"/>
      <c r="G11" s="1"/>
      <c r="H11" s="1"/>
    </row>
    <row r="12" spans="1:8" x14ac:dyDescent="0.2">
      <c r="A12" s="589" t="s">
        <v>588</v>
      </c>
      <c r="B12" s="1"/>
      <c r="C12" s="1"/>
      <c r="D12" s="1"/>
      <c r="E12" s="1"/>
      <c r="F12" s="1"/>
      <c r="G12" s="1"/>
      <c r="H12" s="1"/>
    </row>
    <row r="13" spans="1:8" x14ac:dyDescent="0.2">
      <c r="A13" s="932"/>
      <c r="B13" s="932"/>
      <c r="C13" s="932"/>
      <c r="D13" s="932"/>
      <c r="E13" s="932"/>
      <c r="F13" s="932"/>
      <c r="G13" s="932"/>
      <c r="H13" s="932"/>
    </row>
    <row r="14" spans="1:8" s="688" customFormat="1" x14ac:dyDescent="0.2">
      <c r="A14" s="932"/>
      <c r="B14" s="932"/>
      <c r="C14" s="932"/>
      <c r="D14" s="932"/>
      <c r="E14" s="932"/>
      <c r="F14" s="932"/>
      <c r="G14" s="932"/>
      <c r="H14" s="932"/>
    </row>
    <row r="15" spans="1:8" s="688" customFormat="1" x14ac:dyDescent="0.2"/>
    <row r="16" spans="1:8" s="688" customFormat="1" x14ac:dyDescent="0.2"/>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6"/>
  <sheetViews>
    <sheetView workbookViewId="0">
      <selection activeCell="B18" sqref="B18"/>
    </sheetView>
  </sheetViews>
  <sheetFormatPr baseColWidth="10" defaultRowHeight="14.25" x14ac:dyDescent="0.2"/>
  <cols>
    <col min="1" max="1" width="28.125" customWidth="1"/>
    <col min="2" max="2" width="11.375" bestFit="1" customWidth="1"/>
    <col min="9" max="43" width="11" style="688"/>
  </cols>
  <sheetData>
    <row r="1" spans="1:8" x14ac:dyDescent="0.2">
      <c r="A1" s="58" t="s">
        <v>376</v>
      </c>
      <c r="B1" s="58"/>
      <c r="C1" s="58"/>
      <c r="D1" s="59"/>
      <c r="E1" s="59"/>
      <c r="F1" s="59"/>
      <c r="G1" s="59"/>
      <c r="H1" s="57"/>
    </row>
    <row r="2" spans="1:8" x14ac:dyDescent="0.2">
      <c r="A2" s="60"/>
      <c r="B2" s="60"/>
      <c r="C2" s="60"/>
      <c r="D2" s="73"/>
      <c r="E2" s="73"/>
      <c r="F2" s="73"/>
      <c r="G2" s="130"/>
      <c r="H2" s="61" t="s">
        <v>506</v>
      </c>
    </row>
    <row r="3" spans="1:8" x14ac:dyDescent="0.2">
      <c r="A3" s="62"/>
      <c r="B3" s="894">
        <f>INDICE!A3</f>
        <v>43313</v>
      </c>
      <c r="C3" s="913">
        <v>41671</v>
      </c>
      <c r="D3" s="913" t="s">
        <v>117</v>
      </c>
      <c r="E3" s="913"/>
      <c r="F3" s="913" t="s">
        <v>118</v>
      </c>
      <c r="G3" s="913"/>
      <c r="H3" s="913"/>
    </row>
    <row r="4" spans="1:8" ht="25.5" x14ac:dyDescent="0.2">
      <c r="A4" s="74"/>
      <c r="B4" s="237" t="s">
        <v>54</v>
      </c>
      <c r="C4" s="238" t="s">
        <v>454</v>
      </c>
      <c r="D4" s="237" t="s">
        <v>54</v>
      </c>
      <c r="E4" s="238" t="s">
        <v>454</v>
      </c>
      <c r="F4" s="237" t="s">
        <v>54</v>
      </c>
      <c r="G4" s="239" t="s">
        <v>454</v>
      </c>
      <c r="H4" s="238" t="s">
        <v>107</v>
      </c>
    </row>
    <row r="5" spans="1:8" ht="15" x14ac:dyDescent="0.25">
      <c r="A5" s="702" t="s">
        <v>377</v>
      </c>
      <c r="B5" s="832">
        <v>2.6184522132000003</v>
      </c>
      <c r="C5" s="733" t="s">
        <v>147</v>
      </c>
      <c r="D5" s="703">
        <v>16.954487177000001</v>
      </c>
      <c r="E5" s="704">
        <v>197.25442148279629</v>
      </c>
      <c r="F5" s="705">
        <v>20.723168854200001</v>
      </c>
      <c r="G5" s="704">
        <v>21.720909591493452</v>
      </c>
      <c r="H5" s="819">
        <v>3.2175024826921632</v>
      </c>
    </row>
    <row r="6" spans="1:8" ht="15" x14ac:dyDescent="0.25">
      <c r="A6" s="702" t="s">
        <v>378</v>
      </c>
      <c r="B6" s="818">
        <v>3.4514246759999998</v>
      </c>
      <c r="C6" s="734" t="s">
        <v>147</v>
      </c>
      <c r="D6" s="706">
        <v>25.959912102000001</v>
      </c>
      <c r="E6" s="709">
        <v>2937.9311234693751</v>
      </c>
      <c r="F6" s="706">
        <v>44.551302767999999</v>
      </c>
      <c r="G6" s="709">
        <v>5113.5688571760365</v>
      </c>
      <c r="H6" s="820">
        <v>6.9170853295517354</v>
      </c>
    </row>
    <row r="7" spans="1:8" ht="15" x14ac:dyDescent="0.25">
      <c r="A7" s="702" t="s">
        <v>379</v>
      </c>
      <c r="B7" s="818">
        <v>7.7650682400000006</v>
      </c>
      <c r="C7" s="734">
        <v>1367.0708756210674</v>
      </c>
      <c r="D7" s="706">
        <v>12.74828166</v>
      </c>
      <c r="E7" s="734">
        <v>-68.629220999809846</v>
      </c>
      <c r="F7" s="708">
        <v>14.27554346</v>
      </c>
      <c r="G7" s="707">
        <v>-69.590177080283141</v>
      </c>
      <c r="H7" s="821">
        <v>2.2164369188653712</v>
      </c>
    </row>
    <row r="8" spans="1:8" ht="15" x14ac:dyDescent="0.25">
      <c r="A8" s="702" t="s">
        <v>577</v>
      </c>
      <c r="B8" s="818">
        <v>104.32980000000001</v>
      </c>
      <c r="C8" s="734">
        <v>312.1231513083049</v>
      </c>
      <c r="D8" s="841">
        <v>444.39359999999999</v>
      </c>
      <c r="E8" s="709">
        <v>114.05861263551658</v>
      </c>
      <c r="F8" s="708">
        <v>473.43119999999999</v>
      </c>
      <c r="G8" s="709">
        <v>35.374821142014675</v>
      </c>
      <c r="H8" s="821">
        <v>73.505460101253149</v>
      </c>
    </row>
    <row r="9" spans="1:8" ht="15" x14ac:dyDescent="0.25">
      <c r="A9" s="702" t="s">
        <v>604</v>
      </c>
      <c r="B9" s="818">
        <v>7.6431400000000007</v>
      </c>
      <c r="C9" s="734">
        <v>-1.3062510491587265</v>
      </c>
      <c r="D9" s="708">
        <v>62.023499999999999</v>
      </c>
      <c r="E9" s="709">
        <v>-1.214222437982057</v>
      </c>
      <c r="F9" s="708">
        <v>91.095020000000005</v>
      </c>
      <c r="G9" s="709">
        <v>45.088432331738396</v>
      </c>
      <c r="H9" s="821">
        <v>14.143515167637574</v>
      </c>
    </row>
    <row r="10" spans="1:8" x14ac:dyDescent="0.2">
      <c r="A10" s="710" t="s">
        <v>193</v>
      </c>
      <c r="B10" s="711">
        <v>125.80788512920002</v>
      </c>
      <c r="C10" s="712">
        <v>274.55318539870268</v>
      </c>
      <c r="D10" s="711">
        <v>562.07978093899999</v>
      </c>
      <c r="E10" s="712">
        <v>76.985496123373679</v>
      </c>
      <c r="F10" s="713">
        <v>644.07623508220001</v>
      </c>
      <c r="G10" s="712">
        <v>34.933625201233106</v>
      </c>
      <c r="H10" s="712">
        <v>100</v>
      </c>
    </row>
    <row r="11" spans="1:8" x14ac:dyDescent="0.2">
      <c r="A11" s="817" t="s">
        <v>263</v>
      </c>
      <c r="B11" s="698">
        <f>B10/'Consumo de gas natural'!B8*100</f>
        <v>0.52871643398662005</v>
      </c>
      <c r="C11" s="249"/>
      <c r="D11" s="248">
        <f>D10/'Consumo de gas natural'!D8*100</f>
        <v>0.24892452342668853</v>
      </c>
      <c r="E11" s="249"/>
      <c r="F11" s="248">
        <f>F10/'Consumo de gas natural'!F8*100</f>
        <v>0.18206706831152633</v>
      </c>
      <c r="G11" s="250"/>
      <c r="H11" s="699"/>
    </row>
    <row r="12" spans="1:8" x14ac:dyDescent="0.2">
      <c r="A12" s="251"/>
      <c r="B12" s="66"/>
      <c r="C12" s="66"/>
      <c r="D12" s="66"/>
      <c r="E12" s="66"/>
      <c r="F12" s="66"/>
      <c r="G12" s="244"/>
      <c r="H12" s="225" t="s">
        <v>230</v>
      </c>
    </row>
    <row r="13" spans="1:8" x14ac:dyDescent="0.2">
      <c r="A13" s="251" t="s">
        <v>666</v>
      </c>
      <c r="B13" s="130"/>
      <c r="C13" s="130"/>
      <c r="D13" s="130"/>
      <c r="E13" s="130"/>
      <c r="F13" s="130"/>
      <c r="G13" s="130"/>
      <c r="H13" s="1"/>
    </row>
    <row r="14" spans="1:8" x14ac:dyDescent="0.2">
      <c r="A14" s="589" t="s">
        <v>588</v>
      </c>
      <c r="B14" s="1"/>
      <c r="C14" s="1"/>
      <c r="D14" s="1"/>
      <c r="E14" s="1"/>
      <c r="F14" s="1"/>
      <c r="G14" s="1"/>
      <c r="H14" s="1"/>
    </row>
    <row r="15" spans="1:8" x14ac:dyDescent="0.2">
      <c r="A15" s="251" t="s">
        <v>606</v>
      </c>
    </row>
    <row r="16" spans="1:8" s="688" customFormat="1" x14ac:dyDescent="0.2"/>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row r="232" s="688" customFormat="1" x14ac:dyDescent="0.2"/>
    <row r="233" s="688" customFormat="1" x14ac:dyDescent="0.2"/>
    <row r="234" s="688" customFormat="1" x14ac:dyDescent="0.2"/>
    <row r="235" s="688" customFormat="1" x14ac:dyDescent="0.2"/>
    <row r="236" s="688" customFormat="1" x14ac:dyDescent="0.2"/>
    <row r="237" s="688" customFormat="1" x14ac:dyDescent="0.2"/>
    <row r="238" s="688" customFormat="1" x14ac:dyDescent="0.2"/>
    <row r="239" s="688" customFormat="1" x14ac:dyDescent="0.2"/>
    <row r="240" s="688" customFormat="1" x14ac:dyDescent="0.2"/>
    <row r="241" s="688" customFormat="1" x14ac:dyDescent="0.2"/>
    <row r="242" s="688" customFormat="1" x14ac:dyDescent="0.2"/>
    <row r="243" s="688" customFormat="1" x14ac:dyDescent="0.2"/>
    <row r="244" s="688" customFormat="1" x14ac:dyDescent="0.2"/>
    <row r="245" s="688" customFormat="1" x14ac:dyDescent="0.2"/>
    <row r="246" s="688" customFormat="1" x14ac:dyDescent="0.2"/>
    <row r="247" s="688" customFormat="1" x14ac:dyDescent="0.2"/>
    <row r="248" s="688" customFormat="1" x14ac:dyDescent="0.2"/>
    <row r="249" s="688" customFormat="1" x14ac:dyDescent="0.2"/>
    <row r="250" s="688" customFormat="1" x14ac:dyDescent="0.2"/>
    <row r="251" s="688" customFormat="1" x14ac:dyDescent="0.2"/>
    <row r="252" s="688" customFormat="1" x14ac:dyDescent="0.2"/>
    <row r="253" s="688" customFormat="1" x14ac:dyDescent="0.2"/>
    <row r="254" s="688" customFormat="1" x14ac:dyDescent="0.2"/>
    <row r="255" s="688" customFormat="1" x14ac:dyDescent="0.2"/>
    <row r="256" s="688" customFormat="1" x14ac:dyDescent="0.2"/>
    <row r="257" s="688" customFormat="1" x14ac:dyDescent="0.2"/>
    <row r="258" s="688" customFormat="1" x14ac:dyDescent="0.2"/>
    <row r="259" s="688" customFormat="1" x14ac:dyDescent="0.2"/>
    <row r="260" s="688" customFormat="1" x14ac:dyDescent="0.2"/>
    <row r="261" s="688" customFormat="1" x14ac:dyDescent="0.2"/>
    <row r="262" s="688" customFormat="1" x14ac:dyDescent="0.2"/>
    <row r="263" s="688" customFormat="1" x14ac:dyDescent="0.2"/>
    <row r="264" s="688" customFormat="1" x14ac:dyDescent="0.2"/>
    <row r="265" s="688" customFormat="1" x14ac:dyDescent="0.2"/>
    <row r="266" s="688" customFormat="1" x14ac:dyDescent="0.2"/>
    <row r="267" s="688" customFormat="1" x14ac:dyDescent="0.2"/>
    <row r="268" s="688" customFormat="1" x14ac:dyDescent="0.2"/>
    <row r="269" s="688" customFormat="1" x14ac:dyDescent="0.2"/>
    <row r="270" s="688" customFormat="1" x14ac:dyDescent="0.2"/>
    <row r="271" s="688" customFormat="1" x14ac:dyDescent="0.2"/>
    <row r="272" s="688" customFormat="1" x14ac:dyDescent="0.2"/>
    <row r="273" s="688" customFormat="1" x14ac:dyDescent="0.2"/>
    <row r="274" s="688" customFormat="1" x14ac:dyDescent="0.2"/>
    <row r="275" s="688" customFormat="1" x14ac:dyDescent="0.2"/>
    <row r="276" s="688" customFormat="1" x14ac:dyDescent="0.2"/>
  </sheetData>
  <mergeCells count="3">
    <mergeCell ref="B3:C3"/>
    <mergeCell ref="D3:E3"/>
    <mergeCell ref="F3:H3"/>
  </mergeCells>
  <conditionalFormatting sqref="B7">
    <cfRule type="cellIs" dxfId="13" priority="16" operator="equal">
      <formula>0</formula>
    </cfRule>
    <cfRule type="cellIs" dxfId="12" priority="19" operator="between">
      <formula>-0.49</formula>
      <formula>0.49</formula>
    </cfRule>
  </conditionalFormatting>
  <conditionalFormatting sqref="B20:B25">
    <cfRule type="cellIs" dxfId="11" priority="18" operator="between">
      <formula>0.00001</formula>
      <formula>0.499</formula>
    </cfRule>
  </conditionalFormatting>
  <conditionalFormatting sqref="D7">
    <cfRule type="cellIs" dxfId="10" priority="14" operator="equal">
      <formula>0</formula>
    </cfRule>
    <cfRule type="cellIs" dxfId="9" priority="15" operator="between">
      <formula>-0.49</formula>
      <formula>0.49</formula>
    </cfRule>
  </conditionalFormatting>
  <conditionalFormatting sqref="F6">
    <cfRule type="cellIs" dxfId="8" priority="12" operator="between">
      <formula>-0.49</formula>
      <formula>0.49</formula>
    </cfRule>
  </conditionalFormatting>
  <conditionalFormatting sqref="C7">
    <cfRule type="cellIs" dxfId="7" priority="7" operator="equal">
      <formula>0</formula>
    </cfRule>
    <cfRule type="cellIs" dxfId="6" priority="8" operator="between">
      <formula>-0.49</formula>
      <formula>0.49</formula>
    </cfRule>
  </conditionalFormatting>
  <conditionalFormatting sqref="E7">
    <cfRule type="cellIs" dxfId="5" priority="3" operator="equal">
      <formula>0</formula>
    </cfRule>
    <cfRule type="cellIs" dxfId="4" priority="4" operator="between">
      <formula>-0.49</formula>
      <formula>0.49</formula>
    </cfRule>
  </conditionalFormatting>
  <conditionalFormatting sqref="B6">
    <cfRule type="cellIs" dxfId="3" priority="1" operator="equal">
      <formula>0</formula>
    </cfRule>
    <cfRule type="cellIs" dxfId="2" priority="2"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election activeCell="A3" sqref="A3"/>
    </sheetView>
  </sheetViews>
  <sheetFormatPr baseColWidth="10" defaultRowHeight="14.25" x14ac:dyDescent="0.2"/>
  <cols>
    <col min="1" max="1" width="23.875" bestFit="1" customWidth="1"/>
    <col min="3" max="3" width="5.5" customWidth="1"/>
    <col min="4" max="4" width="28.5" bestFit="1" customWidth="1"/>
    <col min="6" max="38" width="11" style="688"/>
  </cols>
  <sheetData>
    <row r="1" spans="1:5" x14ac:dyDescent="0.2">
      <c r="A1" s="203" t="s">
        <v>380</v>
      </c>
      <c r="B1" s="203"/>
      <c r="C1" s="203"/>
      <c r="D1" s="203"/>
      <c r="E1" s="204"/>
    </row>
    <row r="2" spans="1:5" x14ac:dyDescent="0.2">
      <c r="A2" s="206"/>
      <c r="B2" s="206"/>
      <c r="C2" s="206"/>
      <c r="D2" s="206"/>
      <c r="E2" s="61" t="s">
        <v>506</v>
      </c>
    </row>
    <row r="3" spans="1:5" x14ac:dyDescent="0.2">
      <c r="A3" s="322" t="s">
        <v>381</v>
      </c>
      <c r="B3" s="323"/>
      <c r="C3" s="324"/>
      <c r="D3" s="322" t="s">
        <v>382</v>
      </c>
      <c r="E3" s="323"/>
    </row>
    <row r="4" spans="1:5" x14ac:dyDescent="0.2">
      <c r="A4" s="181" t="s">
        <v>383</v>
      </c>
      <c r="B4" s="220">
        <v>30272.243785129202</v>
      </c>
      <c r="C4" s="325"/>
      <c r="D4" s="181" t="s">
        <v>384</v>
      </c>
      <c r="E4" s="220">
        <v>3947.1872300000005</v>
      </c>
    </row>
    <row r="5" spans="1:5" x14ac:dyDescent="0.2">
      <c r="A5" s="601" t="s">
        <v>385</v>
      </c>
      <c r="B5" s="326">
        <v>125.80788512920002</v>
      </c>
      <c r="C5" s="325"/>
      <c r="D5" s="601" t="s">
        <v>386</v>
      </c>
      <c r="E5" s="327">
        <v>3947.1872300000005</v>
      </c>
    </row>
    <row r="6" spans="1:5" x14ac:dyDescent="0.2">
      <c r="A6" s="601" t="s">
        <v>387</v>
      </c>
      <c r="B6" s="326">
        <v>14054.751240000001</v>
      </c>
      <c r="C6" s="325"/>
      <c r="D6" s="181" t="s">
        <v>389</v>
      </c>
      <c r="E6" s="220">
        <v>23794.964</v>
      </c>
    </row>
    <row r="7" spans="1:5" x14ac:dyDescent="0.2">
      <c r="A7" s="601" t="s">
        <v>388</v>
      </c>
      <c r="B7" s="326">
        <v>16091.684660000001</v>
      </c>
      <c r="C7" s="325"/>
      <c r="D7" s="601" t="s">
        <v>390</v>
      </c>
      <c r="E7" s="327">
        <v>16858.36</v>
      </c>
    </row>
    <row r="8" spans="1:5" x14ac:dyDescent="0.2">
      <c r="A8" s="602"/>
      <c r="B8" s="603"/>
      <c r="C8" s="325"/>
      <c r="D8" s="601" t="s">
        <v>391</v>
      </c>
      <c r="E8" s="327">
        <v>6073.4049999999997</v>
      </c>
    </row>
    <row r="9" spans="1:5" x14ac:dyDescent="0.2">
      <c r="A9" s="181" t="s">
        <v>272</v>
      </c>
      <c r="B9" s="220">
        <v>-2304</v>
      </c>
      <c r="C9" s="325"/>
      <c r="D9" s="601" t="s">
        <v>392</v>
      </c>
      <c r="E9" s="327">
        <v>863.19899999999996</v>
      </c>
    </row>
    <row r="10" spans="1:5" x14ac:dyDescent="0.2">
      <c r="A10" s="601"/>
      <c r="B10" s="326"/>
      <c r="C10" s="325"/>
      <c r="D10" s="181" t="s">
        <v>393</v>
      </c>
      <c r="E10" s="220">
        <v>226.09255512920117</v>
      </c>
    </row>
    <row r="11" spans="1:5" x14ac:dyDescent="0.2">
      <c r="A11" s="222" t="s">
        <v>116</v>
      </c>
      <c r="B11" s="223">
        <v>27968.243785129202</v>
      </c>
      <c r="C11" s="325"/>
      <c r="D11" s="222" t="s">
        <v>116</v>
      </c>
      <c r="E11" s="223">
        <v>27968.243785129202</v>
      </c>
    </row>
    <row r="12" spans="1:5" x14ac:dyDescent="0.2">
      <c r="A12" s="1"/>
      <c r="B12" s="1"/>
      <c r="C12" s="325"/>
      <c r="D12" s="1"/>
      <c r="E12" s="225" t="s">
        <v>230</v>
      </c>
    </row>
    <row r="13" spans="1:5" x14ac:dyDescent="0.2">
      <c r="A13" s="1"/>
      <c r="B13" s="1"/>
      <c r="C13" s="1"/>
      <c r="D13" s="1"/>
      <c r="E13" s="1"/>
    </row>
    <row r="14" spans="1:5" s="688" customFormat="1" x14ac:dyDescent="0.2"/>
    <row r="15" spans="1:5" s="688" customFormat="1" x14ac:dyDescent="0.2"/>
    <row r="16" spans="1:5" s="688" customFormat="1" x14ac:dyDescent="0.2"/>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row r="232" s="688" customFormat="1" x14ac:dyDescent="0.2"/>
    <row r="233" s="688" customFormat="1" x14ac:dyDescent="0.2"/>
    <row r="234" s="688" customFormat="1" x14ac:dyDescent="0.2"/>
    <row r="235" s="688" customFormat="1" x14ac:dyDescent="0.2"/>
    <row r="236" s="688" customFormat="1" x14ac:dyDescent="0.2"/>
    <row r="237" s="688" customFormat="1" x14ac:dyDescent="0.2"/>
    <row r="238" s="688" customFormat="1" x14ac:dyDescent="0.2"/>
    <row r="239" s="688" customFormat="1" x14ac:dyDescent="0.2"/>
    <row r="240" s="688" customFormat="1" x14ac:dyDescent="0.2"/>
    <row r="241" s="688" customFormat="1" x14ac:dyDescent="0.2"/>
    <row r="242" s="688" customFormat="1" x14ac:dyDescent="0.2"/>
    <row r="243" s="688" customFormat="1" x14ac:dyDescent="0.2"/>
    <row r="244" s="688" customFormat="1" x14ac:dyDescent="0.2"/>
    <row r="245" s="688" customFormat="1" x14ac:dyDescent="0.2"/>
    <row r="246" s="688" customFormat="1" x14ac:dyDescent="0.2"/>
    <row r="247" s="688" customFormat="1" x14ac:dyDescent="0.2"/>
    <row r="248" s="688" customFormat="1" x14ac:dyDescent="0.2"/>
    <row r="249" s="688" customFormat="1" x14ac:dyDescent="0.2"/>
    <row r="250" s="688" customFormat="1" x14ac:dyDescent="0.2"/>
    <row r="251" s="688" customFormat="1" x14ac:dyDescent="0.2"/>
    <row r="252" s="688" customFormat="1" x14ac:dyDescent="0.2"/>
    <row r="253" s="688" customFormat="1" x14ac:dyDescent="0.2"/>
    <row r="254" s="688" customFormat="1" x14ac:dyDescent="0.2"/>
    <row r="255" s="688" customFormat="1" x14ac:dyDescent="0.2"/>
    <row r="256" s="688" customFormat="1" x14ac:dyDescent="0.2"/>
    <row r="257" s="688" customFormat="1" x14ac:dyDescent="0.2"/>
    <row r="258" s="688" customFormat="1" x14ac:dyDescent="0.2"/>
    <row r="259" s="688" customFormat="1" x14ac:dyDescent="0.2"/>
    <row r="260" s="688" customFormat="1" x14ac:dyDescent="0.2"/>
    <row r="261" s="688" customFormat="1" x14ac:dyDescent="0.2"/>
    <row r="262" s="688" customFormat="1" x14ac:dyDescent="0.2"/>
    <row r="263" s="688" customFormat="1" x14ac:dyDescent="0.2"/>
    <row r="264" s="688" customFormat="1" x14ac:dyDescent="0.2"/>
    <row r="265" s="688" customFormat="1" x14ac:dyDescent="0.2"/>
    <row r="266" s="688" customFormat="1" x14ac:dyDescent="0.2"/>
    <row r="267" s="688" customFormat="1" x14ac:dyDescent="0.2"/>
    <row r="268" s="688" customFormat="1" x14ac:dyDescent="0.2"/>
    <row r="269" s="688" customFormat="1" x14ac:dyDescent="0.2"/>
    <row r="270" s="688" customFormat="1" x14ac:dyDescent="0.2"/>
    <row r="271" s="688" customFormat="1" x14ac:dyDescent="0.2"/>
    <row r="272" s="688" customFormat="1" x14ac:dyDescent="0.2"/>
    <row r="273" s="688" customFormat="1" x14ac:dyDescent="0.2"/>
    <row r="274" s="688" customFormat="1" x14ac:dyDescent="0.2"/>
    <row r="275" s="688" customFormat="1" x14ac:dyDescent="0.2"/>
    <row r="276" s="688" customFormat="1" x14ac:dyDescent="0.2"/>
    <row r="277" s="688"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75"/>
  <sheetViews>
    <sheetView workbookViewId="0">
      <selection sqref="A1:E2"/>
    </sheetView>
  </sheetViews>
  <sheetFormatPr baseColWidth="10" defaultRowHeight="14.25" x14ac:dyDescent="0.2"/>
  <cols>
    <col min="1" max="1" width="11" customWidth="1"/>
    <col min="7" max="33" width="11" style="688"/>
  </cols>
  <sheetData>
    <row r="1" spans="1:6" x14ac:dyDescent="0.2">
      <c r="A1" s="880" t="s">
        <v>537</v>
      </c>
      <c r="B1" s="880"/>
      <c r="C1" s="880"/>
      <c r="D1" s="880"/>
      <c r="E1" s="880"/>
      <c r="F1" s="253"/>
    </row>
    <row r="2" spans="1:6" x14ac:dyDescent="0.2">
      <c r="A2" s="881"/>
      <c r="B2" s="881"/>
      <c r="C2" s="881"/>
      <c r="D2" s="881"/>
      <c r="E2" s="881"/>
      <c r="F2" s="61" t="s">
        <v>394</v>
      </c>
    </row>
    <row r="3" spans="1:6" x14ac:dyDescent="0.2">
      <c r="A3" s="254"/>
      <c r="B3" s="254"/>
      <c r="C3" s="255" t="s">
        <v>535</v>
      </c>
      <c r="D3" s="255" t="s">
        <v>505</v>
      </c>
      <c r="E3" s="255" t="s">
        <v>536</v>
      </c>
      <c r="F3" s="255" t="s">
        <v>505</v>
      </c>
    </row>
    <row r="4" spans="1:6" x14ac:dyDescent="0.2">
      <c r="A4" s="937">
        <v>2012</v>
      </c>
      <c r="B4" s="257" t="s">
        <v>275</v>
      </c>
      <c r="C4" s="328">
        <v>8.4930747799999988</v>
      </c>
      <c r="D4" s="604">
        <v>0.85110290450517256</v>
      </c>
      <c r="E4" s="328">
        <v>6.77558478</v>
      </c>
      <c r="F4" s="604">
        <v>0.2691091248113231</v>
      </c>
    </row>
    <row r="5" spans="1:6" x14ac:dyDescent="0.2">
      <c r="A5" s="937"/>
      <c r="B5" s="257" t="s">
        <v>279</v>
      </c>
      <c r="C5" s="328">
        <v>8.8919548999999982</v>
      </c>
      <c r="D5" s="604">
        <v>4.6965337093146315</v>
      </c>
      <c r="E5" s="328">
        <v>7.1146388999999992</v>
      </c>
      <c r="F5" s="604">
        <v>5.0040569339610448</v>
      </c>
    </row>
    <row r="6" spans="1:6" x14ac:dyDescent="0.2">
      <c r="A6" s="937"/>
      <c r="B6" s="257" t="s">
        <v>277</v>
      </c>
      <c r="C6" s="328">
        <v>9.0495981799999985</v>
      </c>
      <c r="D6" s="604">
        <v>1.772875388740448</v>
      </c>
      <c r="E6" s="328">
        <v>7.2722821799999995</v>
      </c>
      <c r="F6" s="604">
        <v>2.2157593971494505</v>
      </c>
    </row>
    <row r="7" spans="1:6" x14ac:dyDescent="0.2">
      <c r="A7" s="938"/>
      <c r="B7" s="262" t="s">
        <v>280</v>
      </c>
      <c r="C7" s="329">
        <v>9.2796727099999998</v>
      </c>
      <c r="D7" s="605">
        <v>2.5423728813559472</v>
      </c>
      <c r="E7" s="329">
        <v>7.4571707099999998</v>
      </c>
      <c r="F7" s="605">
        <v>2.5423728813559361</v>
      </c>
    </row>
    <row r="8" spans="1:6" x14ac:dyDescent="0.2">
      <c r="A8" s="607">
        <v>2013</v>
      </c>
      <c r="B8" s="608" t="s">
        <v>275</v>
      </c>
      <c r="C8" s="609">
        <v>9.3228939099999995</v>
      </c>
      <c r="D8" s="606">
        <v>0.46576211630204822</v>
      </c>
      <c r="E8" s="609">
        <v>7.4668749099999996</v>
      </c>
      <c r="F8" s="606">
        <v>0.13013246413933616</v>
      </c>
    </row>
    <row r="9" spans="1:6" x14ac:dyDescent="0.2">
      <c r="A9" s="607">
        <v>2014</v>
      </c>
      <c r="B9" s="608" t="s">
        <v>275</v>
      </c>
      <c r="C9" s="609">
        <v>9.3313711699999988</v>
      </c>
      <c r="D9" s="606">
        <v>9.0929491227036571E-2</v>
      </c>
      <c r="E9" s="609">
        <v>7.4541771700000004</v>
      </c>
      <c r="F9" s="606">
        <v>-0.17005427508895066</v>
      </c>
    </row>
    <row r="10" spans="1:6" x14ac:dyDescent="0.2">
      <c r="A10" s="936">
        <v>2015</v>
      </c>
      <c r="B10" s="257" t="s">
        <v>275</v>
      </c>
      <c r="C10" s="328">
        <v>9.0886999999999993</v>
      </c>
      <c r="D10" s="604">
        <v>-2.6</v>
      </c>
      <c r="E10" s="328">
        <v>7.2163000000000004</v>
      </c>
      <c r="F10" s="604">
        <v>-3.2</v>
      </c>
    </row>
    <row r="11" spans="1:6" x14ac:dyDescent="0.2">
      <c r="A11" s="937"/>
      <c r="B11" s="257" t="s">
        <v>276</v>
      </c>
      <c r="C11" s="328">
        <v>8.8966738299999992</v>
      </c>
      <c r="D11" s="604">
        <v>-2.1126277723363662</v>
      </c>
      <c r="E11" s="328">
        <v>7.0243198300000005</v>
      </c>
      <c r="F11" s="604">
        <v>-2.6607716516130533</v>
      </c>
    </row>
    <row r="12" spans="1:6" x14ac:dyDescent="0.2">
      <c r="A12" s="937"/>
      <c r="B12" s="257" t="s">
        <v>277</v>
      </c>
      <c r="C12" s="328">
        <v>8.6769076126901634</v>
      </c>
      <c r="D12" s="604">
        <v>-2.4702065233500399</v>
      </c>
      <c r="E12" s="328">
        <v>6.8045536126901629</v>
      </c>
      <c r="F12" s="604">
        <v>-3.1286476502855591</v>
      </c>
    </row>
    <row r="13" spans="1:6" x14ac:dyDescent="0.2">
      <c r="A13" s="938"/>
      <c r="B13" s="262" t="s">
        <v>278</v>
      </c>
      <c r="C13" s="329">
        <v>8.5953257826901623</v>
      </c>
      <c r="D13" s="605">
        <f>100*(C13-C12)/C12</f>
        <v>-0.94021780156660772</v>
      </c>
      <c r="E13" s="329">
        <v>6.7229717826901636</v>
      </c>
      <c r="F13" s="605">
        <f>100*(E13-E12)/E12</f>
        <v>-1.1989299319775091</v>
      </c>
    </row>
    <row r="14" spans="1:6" x14ac:dyDescent="0.2">
      <c r="A14" s="936">
        <v>2016</v>
      </c>
      <c r="B14" s="257" t="s">
        <v>275</v>
      </c>
      <c r="C14" s="328">
        <v>8.3602396900000002</v>
      </c>
      <c r="D14" s="604">
        <f>100*(C14-C13)/C13</f>
        <v>-2.7350457520015601</v>
      </c>
      <c r="E14" s="328">
        <v>6.476995689999999</v>
      </c>
      <c r="F14" s="604">
        <f>100*(E14-E13)/E13</f>
        <v>-3.6587405189396542</v>
      </c>
    </row>
    <row r="15" spans="1:6" x14ac:dyDescent="0.2">
      <c r="A15" s="937"/>
      <c r="B15" s="257" t="s">
        <v>276</v>
      </c>
      <c r="C15" s="328">
        <v>8.1462632900000003</v>
      </c>
      <c r="D15" s="604">
        <v>-2.5594529335797063</v>
      </c>
      <c r="E15" s="328">
        <v>6.2630192899999999</v>
      </c>
      <c r="F15" s="604">
        <v>-3.3036365969852777</v>
      </c>
    </row>
    <row r="16" spans="1:6" x14ac:dyDescent="0.2">
      <c r="A16" s="938"/>
      <c r="B16" s="262" t="s">
        <v>278</v>
      </c>
      <c r="C16" s="329">
        <v>8.2213304800000007</v>
      </c>
      <c r="D16" s="605">
        <v>0.92149231282703103</v>
      </c>
      <c r="E16" s="329">
        <v>6.3380864799999994</v>
      </c>
      <c r="F16" s="605">
        <v>1.198578297848409</v>
      </c>
    </row>
    <row r="17" spans="1:6" x14ac:dyDescent="0.2">
      <c r="A17" s="936">
        <v>2017</v>
      </c>
      <c r="B17" s="736" t="s">
        <v>275</v>
      </c>
      <c r="C17" s="739">
        <v>8.4754970299999979</v>
      </c>
      <c r="D17" s="741">
        <v>3.0915500917802441</v>
      </c>
      <c r="E17" s="739">
        <v>6.58015303</v>
      </c>
      <c r="F17" s="741">
        <v>3.8192370956730866</v>
      </c>
    </row>
    <row r="18" spans="1:6" x14ac:dyDescent="0.2">
      <c r="A18" s="937"/>
      <c r="B18" s="257" t="s">
        <v>276</v>
      </c>
      <c r="C18" s="328">
        <v>8.6130582999999987</v>
      </c>
      <c r="D18" s="604">
        <v>1.6230466427288794</v>
      </c>
      <c r="E18" s="328">
        <v>6.7177142999999999</v>
      </c>
      <c r="F18" s="604">
        <v>2.0905481889681821</v>
      </c>
    </row>
    <row r="19" spans="1:6" x14ac:dyDescent="0.2">
      <c r="A19" s="937"/>
      <c r="B19" s="257" t="s">
        <v>277</v>
      </c>
      <c r="C19" s="328">
        <v>8.5372844699999977</v>
      </c>
      <c r="D19" s="604">
        <v>-0.87975522004769258</v>
      </c>
      <c r="E19" s="328">
        <v>6.6419404700000007</v>
      </c>
      <c r="F19" s="604">
        <v>-1.1279704169616036</v>
      </c>
    </row>
    <row r="20" spans="1:6" x14ac:dyDescent="0.2">
      <c r="A20" s="938"/>
      <c r="B20" s="737" t="s">
        <v>278</v>
      </c>
      <c r="C20" s="738">
        <v>8.4378188399999985</v>
      </c>
      <c r="D20" s="740">
        <v>-1.1650733948191752</v>
      </c>
      <c r="E20" s="738">
        <v>6.5424748399999997</v>
      </c>
      <c r="F20" s="740">
        <v>-1.4975387155193964</v>
      </c>
    </row>
    <row r="21" spans="1:6" x14ac:dyDescent="0.2">
      <c r="A21" s="933">
        <v>2018</v>
      </c>
      <c r="B21" s="257" t="s">
        <v>275</v>
      </c>
      <c r="C21" s="328">
        <v>8.8541459599999985</v>
      </c>
      <c r="D21" s="604">
        <v>4.9340608976620333</v>
      </c>
      <c r="E21" s="328">
        <v>6.9721119600000003</v>
      </c>
      <c r="F21" s="604">
        <v>6.5668899079786245</v>
      </c>
    </row>
    <row r="22" spans="1:6" x14ac:dyDescent="0.2">
      <c r="A22" s="934"/>
      <c r="B22" s="257" t="s">
        <v>276</v>
      </c>
      <c r="C22" s="328">
        <v>8.6007973699999987</v>
      </c>
      <c r="D22" s="604">
        <v>-2.8613554728433672</v>
      </c>
      <c r="E22" s="328">
        <v>6.7187633700000005</v>
      </c>
      <c r="F22" s="604">
        <v>-3.6337424220020682</v>
      </c>
    </row>
    <row r="23" spans="1:6" x14ac:dyDescent="0.2">
      <c r="A23" s="935"/>
      <c r="B23" s="737" t="s">
        <v>277</v>
      </c>
      <c r="C23" s="738">
        <v>8.8591999999999995</v>
      </c>
      <c r="D23" s="740">
        <v>3.0044031836085554</v>
      </c>
      <c r="E23" s="738">
        <v>6.9771999999999998</v>
      </c>
      <c r="F23" s="740">
        <v>3.84649102473153</v>
      </c>
    </row>
    <row r="24" spans="1:6" x14ac:dyDescent="0.2">
      <c r="A24" s="610"/>
      <c r="B24" s="57"/>
      <c r="C24" s="93"/>
      <c r="D24" s="93"/>
      <c r="E24" s="93"/>
      <c r="F24" s="93" t="s">
        <v>664</v>
      </c>
    </row>
    <row r="25" spans="1:6" x14ac:dyDescent="0.2">
      <c r="A25" s="610" t="s">
        <v>283</v>
      </c>
      <c r="B25" s="57"/>
      <c r="C25" s="93"/>
      <c r="D25" s="93"/>
      <c r="E25" s="93"/>
      <c r="F25" s="93"/>
    </row>
    <row r="26" spans="1:6" x14ac:dyDescent="0.2">
      <c r="A26" s="93"/>
      <c r="B26" s="8"/>
      <c r="C26" s="8"/>
      <c r="D26" s="8"/>
      <c r="E26" s="8"/>
      <c r="F26" s="8"/>
    </row>
    <row r="27" spans="1:6" s="688" customFormat="1" x14ac:dyDescent="0.2"/>
    <row r="28" spans="1:6" s="688" customFormat="1" x14ac:dyDescent="0.2"/>
    <row r="29" spans="1:6" s="688" customFormat="1" x14ac:dyDescent="0.2"/>
    <row r="30" spans="1:6" s="688" customFormat="1" x14ac:dyDescent="0.2"/>
    <row r="31" spans="1:6" s="688" customFormat="1" x14ac:dyDescent="0.2"/>
    <row r="32" spans="1:6"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row r="232" s="688" customFormat="1" x14ac:dyDescent="0.2"/>
    <row r="233" s="688" customFormat="1" x14ac:dyDescent="0.2"/>
    <row r="234" s="688" customFormat="1" x14ac:dyDescent="0.2"/>
    <row r="235" s="688" customFormat="1" x14ac:dyDescent="0.2"/>
    <row r="236" s="688" customFormat="1" x14ac:dyDescent="0.2"/>
    <row r="237" s="688" customFormat="1" x14ac:dyDescent="0.2"/>
    <row r="238" s="688" customFormat="1" x14ac:dyDescent="0.2"/>
    <row r="239" s="688" customFormat="1" x14ac:dyDescent="0.2"/>
    <row r="240" s="688" customFormat="1" x14ac:dyDescent="0.2"/>
    <row r="241" s="688" customFormat="1" x14ac:dyDescent="0.2"/>
    <row r="242" s="688" customFormat="1" x14ac:dyDescent="0.2"/>
    <row r="243" s="688" customFormat="1" x14ac:dyDescent="0.2"/>
    <row r="244" s="688" customFormat="1" x14ac:dyDescent="0.2"/>
    <row r="245" s="688" customFormat="1" x14ac:dyDescent="0.2"/>
    <row r="246" s="688" customFormat="1" x14ac:dyDescent="0.2"/>
    <row r="247" s="688" customFormat="1" x14ac:dyDescent="0.2"/>
    <row r="248" s="688" customFormat="1" x14ac:dyDescent="0.2"/>
    <row r="249" s="688" customFormat="1" x14ac:dyDescent="0.2"/>
    <row r="250" s="688" customFormat="1" x14ac:dyDescent="0.2"/>
    <row r="251" s="688" customFormat="1" x14ac:dyDescent="0.2"/>
    <row r="252" s="688" customFormat="1" x14ac:dyDescent="0.2"/>
    <row r="253" s="688" customFormat="1" x14ac:dyDescent="0.2"/>
    <row r="254" s="688" customFormat="1" x14ac:dyDescent="0.2"/>
    <row r="255" s="688" customFormat="1" x14ac:dyDescent="0.2"/>
    <row r="256" s="688" customFormat="1" x14ac:dyDescent="0.2"/>
    <row r="257" s="688" customFormat="1" x14ac:dyDescent="0.2"/>
    <row r="258" s="688" customFormat="1" x14ac:dyDescent="0.2"/>
    <row r="259" s="688" customFormat="1" x14ac:dyDescent="0.2"/>
    <row r="260" s="688" customFormat="1" x14ac:dyDescent="0.2"/>
    <row r="261" s="688" customFormat="1" x14ac:dyDescent="0.2"/>
    <row r="262" s="688" customFormat="1" x14ac:dyDescent="0.2"/>
    <row r="263" s="688" customFormat="1" x14ac:dyDescent="0.2"/>
    <row r="264" s="688" customFormat="1" x14ac:dyDescent="0.2"/>
    <row r="265" s="688" customFormat="1" x14ac:dyDescent="0.2"/>
    <row r="266" s="688" customFormat="1" x14ac:dyDescent="0.2"/>
    <row r="267" s="688" customFormat="1" x14ac:dyDescent="0.2"/>
    <row r="268" s="688" customFormat="1" x14ac:dyDescent="0.2"/>
    <row r="269" s="688" customFormat="1" x14ac:dyDescent="0.2"/>
    <row r="270" s="688" customFormat="1" x14ac:dyDescent="0.2"/>
    <row r="271" s="688" customFormat="1" x14ac:dyDescent="0.2"/>
    <row r="272" s="688" customFormat="1" x14ac:dyDescent="0.2"/>
    <row r="273" s="688" customFormat="1" x14ac:dyDescent="0.2"/>
    <row r="274" s="688" customFormat="1" x14ac:dyDescent="0.2"/>
    <row r="275" s="688" customFormat="1" x14ac:dyDescent="0.2"/>
  </sheetData>
  <mergeCells count="6">
    <mergeCell ref="A21:A23"/>
    <mergeCell ref="A17:A20"/>
    <mergeCell ref="A10:A13"/>
    <mergeCell ref="A1:E2"/>
    <mergeCell ref="A4:A7"/>
    <mergeCell ref="A14:A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election activeCell="E10" sqref="E10"/>
    </sheetView>
  </sheetViews>
  <sheetFormatPr baseColWidth="10" defaultRowHeight="12.75" x14ac:dyDescent="0.2"/>
  <cols>
    <col min="1" max="1" width="32.375" style="77" customWidth="1"/>
    <col min="2" max="2" width="12.375" style="77" customWidth="1"/>
    <col min="3" max="3" width="12.875" style="77" customWidth="1"/>
    <col min="4" max="4" width="11" style="77"/>
    <col min="5" max="5" width="12.875" style="77" customWidth="1"/>
    <col min="6" max="6" width="13.5" style="77" customWidth="1"/>
    <col min="7" max="7" width="11" style="77"/>
    <col min="8" max="8" width="15.875" style="77" customWidth="1"/>
    <col min="9" max="9" width="11" style="77"/>
    <col min="10" max="10" width="10" style="77"/>
    <col min="11" max="12" width="10.125" style="77" bestFit="1" customWidth="1"/>
    <col min="13" max="256" width="10" style="77"/>
    <col min="257" max="257" width="28.375" style="77" customWidth="1"/>
    <col min="258" max="258" width="10.875" style="77" customWidth="1"/>
    <col min="259" max="259" width="11.375" style="77" customWidth="1"/>
    <col min="260" max="260" width="10" style="77"/>
    <col min="261" max="261" width="11.375" style="77" customWidth="1"/>
    <col min="262" max="262" width="11.875" style="77" customWidth="1"/>
    <col min="263" max="263" width="10" style="77"/>
    <col min="264" max="264" width="10.875" style="77" bestFit="1" customWidth="1"/>
    <col min="265" max="266" width="10" style="77"/>
    <col min="267" max="268" width="10.125" style="77" bestFit="1" customWidth="1"/>
    <col min="269" max="512" width="10" style="77"/>
    <col min="513" max="513" width="28.375" style="77" customWidth="1"/>
    <col min="514" max="514" width="10.875" style="77" customWidth="1"/>
    <col min="515" max="515" width="11.375" style="77" customWidth="1"/>
    <col min="516" max="516" width="10" style="77"/>
    <col min="517" max="517" width="11.375" style="77" customWidth="1"/>
    <col min="518" max="518" width="11.875" style="77" customWidth="1"/>
    <col min="519" max="519" width="10" style="77"/>
    <col min="520" max="520" width="10.875" style="77" bestFit="1" customWidth="1"/>
    <col min="521" max="522" width="10" style="77"/>
    <col min="523" max="524" width="10.125" style="77" bestFit="1" customWidth="1"/>
    <col min="525" max="768" width="10" style="77"/>
    <col min="769" max="769" width="28.375" style="77" customWidth="1"/>
    <col min="770" max="770" width="10.875" style="77" customWidth="1"/>
    <col min="771" max="771" width="11.375" style="77" customWidth="1"/>
    <col min="772" max="772" width="10" style="77"/>
    <col min="773" max="773" width="11.375" style="77" customWidth="1"/>
    <col min="774" max="774" width="11.875" style="77" customWidth="1"/>
    <col min="775" max="775" width="10" style="77"/>
    <col min="776" max="776" width="10.875" style="77" bestFit="1" customWidth="1"/>
    <col min="777" max="778" width="10" style="77"/>
    <col min="779" max="780" width="10.125" style="77" bestFit="1" customWidth="1"/>
    <col min="781" max="1024" width="11" style="77"/>
    <col min="1025" max="1025" width="28.375" style="77" customWidth="1"/>
    <col min="1026" max="1026" width="10.875" style="77" customWidth="1"/>
    <col min="1027" max="1027" width="11.375" style="77" customWidth="1"/>
    <col min="1028" max="1028" width="10" style="77"/>
    <col min="1029" max="1029" width="11.375" style="77" customWidth="1"/>
    <col min="1030" max="1030" width="11.875" style="77" customWidth="1"/>
    <col min="1031" max="1031" width="10" style="77"/>
    <col min="1032" max="1032" width="10.875" style="77" bestFit="1" customWidth="1"/>
    <col min="1033" max="1034" width="10" style="77"/>
    <col min="1035" max="1036" width="10.125" style="77" bestFit="1" customWidth="1"/>
    <col min="1037" max="1280" width="10" style="77"/>
    <col min="1281" max="1281" width="28.375" style="77" customWidth="1"/>
    <col min="1282" max="1282" width="10.875" style="77" customWidth="1"/>
    <col min="1283" max="1283" width="11.375" style="77" customWidth="1"/>
    <col min="1284" max="1284" width="10" style="77"/>
    <col min="1285" max="1285" width="11.375" style="77" customWidth="1"/>
    <col min="1286" max="1286" width="11.875" style="77" customWidth="1"/>
    <col min="1287" max="1287" width="10" style="77"/>
    <col min="1288" max="1288" width="10.875" style="77" bestFit="1" customWidth="1"/>
    <col min="1289" max="1290" width="10" style="77"/>
    <col min="1291" max="1292" width="10.125" style="77" bestFit="1" customWidth="1"/>
    <col min="1293" max="1536" width="10" style="77"/>
    <col min="1537" max="1537" width="28.375" style="77" customWidth="1"/>
    <col min="1538" max="1538" width="10.875" style="77" customWidth="1"/>
    <col min="1539" max="1539" width="11.375" style="77" customWidth="1"/>
    <col min="1540" max="1540" width="10" style="77"/>
    <col min="1541" max="1541" width="11.375" style="77" customWidth="1"/>
    <col min="1542" max="1542" width="11.875" style="77" customWidth="1"/>
    <col min="1543" max="1543" width="10" style="77"/>
    <col min="1544" max="1544" width="10.875" style="77" bestFit="1" customWidth="1"/>
    <col min="1545" max="1546" width="10" style="77"/>
    <col min="1547" max="1548" width="10.125" style="77" bestFit="1" customWidth="1"/>
    <col min="1549" max="1792" width="10" style="77"/>
    <col min="1793" max="1793" width="28.375" style="77" customWidth="1"/>
    <col min="1794" max="1794" width="10.875" style="77" customWidth="1"/>
    <col min="1795" max="1795" width="11.375" style="77" customWidth="1"/>
    <col min="1796" max="1796" width="10" style="77"/>
    <col min="1797" max="1797" width="11.375" style="77" customWidth="1"/>
    <col min="1798" max="1798" width="11.875" style="77" customWidth="1"/>
    <col min="1799" max="1799" width="10" style="77"/>
    <col min="1800" max="1800" width="10.875" style="77" bestFit="1" customWidth="1"/>
    <col min="1801" max="1802" width="10" style="77"/>
    <col min="1803" max="1804" width="10.125" style="77" bestFit="1" customWidth="1"/>
    <col min="1805" max="2048" width="11" style="77"/>
    <col min="2049" max="2049" width="28.375" style="77" customWidth="1"/>
    <col min="2050" max="2050" width="10.875" style="77" customWidth="1"/>
    <col min="2051" max="2051" width="11.375" style="77" customWidth="1"/>
    <col min="2052" max="2052" width="10" style="77"/>
    <col min="2053" max="2053" width="11.375" style="77" customWidth="1"/>
    <col min="2054" max="2054" width="11.875" style="77" customWidth="1"/>
    <col min="2055" max="2055" width="10" style="77"/>
    <col min="2056" max="2056" width="10.875" style="77" bestFit="1" customWidth="1"/>
    <col min="2057" max="2058" width="10" style="77"/>
    <col min="2059" max="2060" width="10.125" style="77" bestFit="1" customWidth="1"/>
    <col min="2061" max="2304" width="10" style="77"/>
    <col min="2305" max="2305" width="28.375" style="77" customWidth="1"/>
    <col min="2306" max="2306" width="10.875" style="77" customWidth="1"/>
    <col min="2307" max="2307" width="11.375" style="77" customWidth="1"/>
    <col min="2308" max="2308" width="10" style="77"/>
    <col min="2309" max="2309" width="11.375" style="77" customWidth="1"/>
    <col min="2310" max="2310" width="11.875" style="77" customWidth="1"/>
    <col min="2311" max="2311" width="10" style="77"/>
    <col min="2312" max="2312" width="10.875" style="77" bestFit="1" customWidth="1"/>
    <col min="2313" max="2314" width="10" style="77"/>
    <col min="2315" max="2316" width="10.125" style="77" bestFit="1" customWidth="1"/>
    <col min="2317" max="2560" width="10" style="77"/>
    <col min="2561" max="2561" width="28.375" style="77" customWidth="1"/>
    <col min="2562" max="2562" width="10.875" style="77" customWidth="1"/>
    <col min="2563" max="2563" width="11.375" style="77" customWidth="1"/>
    <col min="2564" max="2564" width="10" style="77"/>
    <col min="2565" max="2565" width="11.375" style="77" customWidth="1"/>
    <col min="2566" max="2566" width="11.875" style="77" customWidth="1"/>
    <col min="2567" max="2567" width="10" style="77"/>
    <col min="2568" max="2568" width="10.875" style="77" bestFit="1" customWidth="1"/>
    <col min="2569" max="2570" width="10" style="77"/>
    <col min="2571" max="2572" width="10.125" style="77" bestFit="1" customWidth="1"/>
    <col min="2573" max="2816" width="10" style="77"/>
    <col min="2817" max="2817" width="28.375" style="77" customWidth="1"/>
    <col min="2818" max="2818" width="10.875" style="77" customWidth="1"/>
    <col min="2819" max="2819" width="11.375" style="77" customWidth="1"/>
    <col min="2820" max="2820" width="10" style="77"/>
    <col min="2821" max="2821" width="11.375" style="77" customWidth="1"/>
    <col min="2822" max="2822" width="11.875" style="77" customWidth="1"/>
    <col min="2823" max="2823" width="10" style="77"/>
    <col min="2824" max="2824" width="10.875" style="77" bestFit="1" customWidth="1"/>
    <col min="2825" max="2826" width="10" style="77"/>
    <col min="2827" max="2828" width="10.125" style="77" bestFit="1" customWidth="1"/>
    <col min="2829" max="3072" width="11" style="77"/>
    <col min="3073" max="3073" width="28.375" style="77" customWidth="1"/>
    <col min="3074" max="3074" width="10.875" style="77" customWidth="1"/>
    <col min="3075" max="3075" width="11.375" style="77" customWidth="1"/>
    <col min="3076" max="3076" width="10" style="77"/>
    <col min="3077" max="3077" width="11.375" style="77" customWidth="1"/>
    <col min="3078" max="3078" width="11.875" style="77" customWidth="1"/>
    <col min="3079" max="3079" width="10" style="77"/>
    <col min="3080" max="3080" width="10.875" style="77" bestFit="1" customWidth="1"/>
    <col min="3081" max="3082" width="10" style="77"/>
    <col min="3083" max="3084" width="10.125" style="77" bestFit="1" customWidth="1"/>
    <col min="3085" max="3328" width="10" style="77"/>
    <col min="3329" max="3329" width="28.375" style="77" customWidth="1"/>
    <col min="3330" max="3330" width="10.875" style="77" customWidth="1"/>
    <col min="3331" max="3331" width="11.375" style="77" customWidth="1"/>
    <col min="3332" max="3332" width="10" style="77"/>
    <col min="3333" max="3333" width="11.375" style="77" customWidth="1"/>
    <col min="3334" max="3334" width="11.875" style="77" customWidth="1"/>
    <col min="3335" max="3335" width="10" style="77"/>
    <col min="3336" max="3336" width="10.875" style="77" bestFit="1" customWidth="1"/>
    <col min="3337" max="3338" width="10" style="77"/>
    <col min="3339" max="3340" width="10.125" style="77" bestFit="1" customWidth="1"/>
    <col min="3341" max="3584" width="10" style="77"/>
    <col min="3585" max="3585" width="28.375" style="77" customWidth="1"/>
    <col min="3586" max="3586" width="10.875" style="77" customWidth="1"/>
    <col min="3587" max="3587" width="11.375" style="77" customWidth="1"/>
    <col min="3588" max="3588" width="10" style="77"/>
    <col min="3589" max="3589" width="11.375" style="77" customWidth="1"/>
    <col min="3590" max="3590" width="11.875" style="77" customWidth="1"/>
    <col min="3591" max="3591" width="10" style="77"/>
    <col min="3592" max="3592" width="10.875" style="77" bestFit="1" customWidth="1"/>
    <col min="3593" max="3594" width="10" style="77"/>
    <col min="3595" max="3596" width="10.125" style="77" bestFit="1" customWidth="1"/>
    <col min="3597" max="3840" width="10" style="77"/>
    <col min="3841" max="3841" width="28.375" style="77" customWidth="1"/>
    <col min="3842" max="3842" width="10.875" style="77" customWidth="1"/>
    <col min="3843" max="3843" width="11.375" style="77" customWidth="1"/>
    <col min="3844" max="3844" width="10" style="77"/>
    <col min="3845" max="3845" width="11.375" style="77" customWidth="1"/>
    <col min="3846" max="3846" width="11.875" style="77" customWidth="1"/>
    <col min="3847" max="3847" width="10" style="77"/>
    <col min="3848" max="3848" width="10.875" style="77" bestFit="1" customWidth="1"/>
    <col min="3849" max="3850" width="10" style="77"/>
    <col min="3851" max="3852" width="10.125" style="77" bestFit="1" customWidth="1"/>
    <col min="3853" max="4096" width="11" style="77"/>
    <col min="4097" max="4097" width="28.375" style="77" customWidth="1"/>
    <col min="4098" max="4098" width="10.875" style="77" customWidth="1"/>
    <col min="4099" max="4099" width="11.375" style="77" customWidth="1"/>
    <col min="4100" max="4100" width="10" style="77"/>
    <col min="4101" max="4101" width="11.375" style="77" customWidth="1"/>
    <col min="4102" max="4102" width="11.875" style="77" customWidth="1"/>
    <col min="4103" max="4103" width="10" style="77"/>
    <col min="4104" max="4104" width="10.875" style="77" bestFit="1" customWidth="1"/>
    <col min="4105" max="4106" width="10" style="77"/>
    <col min="4107" max="4108" width="10.125" style="77" bestFit="1" customWidth="1"/>
    <col min="4109" max="4352" width="10" style="77"/>
    <col min="4353" max="4353" width="28.375" style="77" customWidth="1"/>
    <col min="4354" max="4354" width="10.875" style="77" customWidth="1"/>
    <col min="4355" max="4355" width="11.375" style="77" customWidth="1"/>
    <col min="4356" max="4356" width="10" style="77"/>
    <col min="4357" max="4357" width="11.375" style="77" customWidth="1"/>
    <col min="4358" max="4358" width="11.875" style="77" customWidth="1"/>
    <col min="4359" max="4359" width="10" style="77"/>
    <col min="4360" max="4360" width="10.875" style="77" bestFit="1" customWidth="1"/>
    <col min="4361" max="4362" width="10" style="77"/>
    <col min="4363" max="4364" width="10.125" style="77" bestFit="1" customWidth="1"/>
    <col min="4365" max="4608" width="10" style="77"/>
    <col min="4609" max="4609" width="28.375" style="77" customWidth="1"/>
    <col min="4610" max="4610" width="10.875" style="77" customWidth="1"/>
    <col min="4611" max="4611" width="11.375" style="77" customWidth="1"/>
    <col min="4612" max="4612" width="10" style="77"/>
    <col min="4613" max="4613" width="11.375" style="77" customWidth="1"/>
    <col min="4614" max="4614" width="11.875" style="77" customWidth="1"/>
    <col min="4615" max="4615" width="10" style="77"/>
    <col min="4616" max="4616" width="10.875" style="77" bestFit="1" customWidth="1"/>
    <col min="4617" max="4618" width="10" style="77"/>
    <col min="4619" max="4620" width="10.125" style="77" bestFit="1" customWidth="1"/>
    <col min="4621" max="4864" width="10" style="77"/>
    <col min="4865" max="4865" width="28.375" style="77" customWidth="1"/>
    <col min="4866" max="4866" width="10.875" style="77" customWidth="1"/>
    <col min="4867" max="4867" width="11.375" style="77" customWidth="1"/>
    <col min="4868" max="4868" width="10" style="77"/>
    <col min="4869" max="4869" width="11.375" style="77" customWidth="1"/>
    <col min="4870" max="4870" width="11.875" style="77" customWidth="1"/>
    <col min="4871" max="4871" width="10" style="77"/>
    <col min="4872" max="4872" width="10.875" style="77" bestFit="1" customWidth="1"/>
    <col min="4873" max="4874" width="10" style="77"/>
    <col min="4875" max="4876" width="10.125" style="77" bestFit="1" customWidth="1"/>
    <col min="4877" max="5120" width="11" style="77"/>
    <col min="5121" max="5121" width="28.375" style="77" customWidth="1"/>
    <col min="5122" max="5122" width="10.875" style="77" customWidth="1"/>
    <col min="5123" max="5123" width="11.375" style="77" customWidth="1"/>
    <col min="5124" max="5124" width="10" style="77"/>
    <col min="5125" max="5125" width="11.375" style="77" customWidth="1"/>
    <col min="5126" max="5126" width="11.875" style="77" customWidth="1"/>
    <col min="5127" max="5127" width="10" style="77"/>
    <col min="5128" max="5128" width="10.875" style="77" bestFit="1" customWidth="1"/>
    <col min="5129" max="5130" width="10" style="77"/>
    <col min="5131" max="5132" width="10.125" style="77" bestFit="1" customWidth="1"/>
    <col min="5133" max="5376" width="10" style="77"/>
    <col min="5377" max="5377" width="28.375" style="77" customWidth="1"/>
    <col min="5378" max="5378" width="10.875" style="77" customWidth="1"/>
    <col min="5379" max="5379" width="11.375" style="77" customWidth="1"/>
    <col min="5380" max="5380" width="10" style="77"/>
    <col min="5381" max="5381" width="11.375" style="77" customWidth="1"/>
    <col min="5382" max="5382" width="11.875" style="77" customWidth="1"/>
    <col min="5383" max="5383" width="10" style="77"/>
    <col min="5384" max="5384" width="10.875" style="77" bestFit="1" customWidth="1"/>
    <col min="5385" max="5386" width="10" style="77"/>
    <col min="5387" max="5388" width="10.125" style="77" bestFit="1" customWidth="1"/>
    <col min="5389" max="5632" width="10" style="77"/>
    <col min="5633" max="5633" width="28.375" style="77" customWidth="1"/>
    <col min="5634" max="5634" width="10.875" style="77" customWidth="1"/>
    <col min="5635" max="5635" width="11.375" style="77" customWidth="1"/>
    <col min="5636" max="5636" width="10" style="77"/>
    <col min="5637" max="5637" width="11.375" style="77" customWidth="1"/>
    <col min="5638" max="5638" width="11.875" style="77" customWidth="1"/>
    <col min="5639" max="5639" width="10" style="77"/>
    <col min="5640" max="5640" width="10.875" style="77" bestFit="1" customWidth="1"/>
    <col min="5641" max="5642" width="10" style="77"/>
    <col min="5643" max="5644" width="10.125" style="77" bestFit="1" customWidth="1"/>
    <col min="5645" max="5888" width="10" style="77"/>
    <col min="5889" max="5889" width="28.375" style="77" customWidth="1"/>
    <col min="5890" max="5890" width="10.875" style="77" customWidth="1"/>
    <col min="5891" max="5891" width="11.375" style="77" customWidth="1"/>
    <col min="5892" max="5892" width="10" style="77"/>
    <col min="5893" max="5893" width="11.375" style="77" customWidth="1"/>
    <col min="5894" max="5894" width="11.875" style="77" customWidth="1"/>
    <col min="5895" max="5895" width="10" style="77"/>
    <col min="5896" max="5896" width="10.875" style="77" bestFit="1" customWidth="1"/>
    <col min="5897" max="5898" width="10" style="77"/>
    <col min="5899" max="5900" width="10.125" style="77" bestFit="1" customWidth="1"/>
    <col min="5901" max="6144" width="11" style="77"/>
    <col min="6145" max="6145" width="28.375" style="77" customWidth="1"/>
    <col min="6146" max="6146" width="10.875" style="77" customWidth="1"/>
    <col min="6147" max="6147" width="11.375" style="77" customWidth="1"/>
    <col min="6148" max="6148" width="10" style="77"/>
    <col min="6149" max="6149" width="11.375" style="77" customWidth="1"/>
    <col min="6150" max="6150" width="11.875" style="77" customWidth="1"/>
    <col min="6151" max="6151" width="10" style="77"/>
    <col min="6152" max="6152" width="10.875" style="77" bestFit="1" customWidth="1"/>
    <col min="6153" max="6154" width="10" style="77"/>
    <col min="6155" max="6156" width="10.125" style="77" bestFit="1" customWidth="1"/>
    <col min="6157" max="6400" width="10" style="77"/>
    <col min="6401" max="6401" width="28.375" style="77" customWidth="1"/>
    <col min="6402" max="6402" width="10.875" style="77" customWidth="1"/>
    <col min="6403" max="6403" width="11.375" style="77" customWidth="1"/>
    <col min="6404" max="6404" width="10" style="77"/>
    <col min="6405" max="6405" width="11.375" style="77" customWidth="1"/>
    <col min="6406" max="6406" width="11.875" style="77" customWidth="1"/>
    <col min="6407" max="6407" width="10" style="77"/>
    <col min="6408" max="6408" width="10.875" style="77" bestFit="1" customWidth="1"/>
    <col min="6409" max="6410" width="10" style="77"/>
    <col min="6411" max="6412" width="10.125" style="77" bestFit="1" customWidth="1"/>
    <col min="6413" max="6656" width="10" style="77"/>
    <col min="6657" max="6657" width="28.375" style="77" customWidth="1"/>
    <col min="6658" max="6658" width="10.875" style="77" customWidth="1"/>
    <col min="6659" max="6659" width="11.375" style="77" customWidth="1"/>
    <col min="6660" max="6660" width="10" style="77"/>
    <col min="6661" max="6661" width="11.375" style="77" customWidth="1"/>
    <col min="6662" max="6662" width="11.875" style="77" customWidth="1"/>
    <col min="6663" max="6663" width="10" style="77"/>
    <col min="6664" max="6664" width="10.875" style="77" bestFit="1" customWidth="1"/>
    <col min="6665" max="6666" width="10" style="77"/>
    <col min="6667" max="6668" width="10.125" style="77" bestFit="1" customWidth="1"/>
    <col min="6669" max="6912" width="10" style="77"/>
    <col min="6913" max="6913" width="28.375" style="77" customWidth="1"/>
    <col min="6914" max="6914" width="10.875" style="77" customWidth="1"/>
    <col min="6915" max="6915" width="11.375" style="77" customWidth="1"/>
    <col min="6916" max="6916" width="10" style="77"/>
    <col min="6917" max="6917" width="11.375" style="77" customWidth="1"/>
    <col min="6918" max="6918" width="11.875" style="77" customWidth="1"/>
    <col min="6919" max="6919" width="10" style="77"/>
    <col min="6920" max="6920" width="10.875" style="77" bestFit="1" customWidth="1"/>
    <col min="6921" max="6922" width="10" style="77"/>
    <col min="6923" max="6924" width="10.125" style="77" bestFit="1" customWidth="1"/>
    <col min="6925" max="7168" width="11" style="77"/>
    <col min="7169" max="7169" width="28.375" style="77" customWidth="1"/>
    <col min="7170" max="7170" width="10.875" style="77" customWidth="1"/>
    <col min="7171" max="7171" width="11.375" style="77" customWidth="1"/>
    <col min="7172" max="7172" width="10" style="77"/>
    <col min="7173" max="7173" width="11.375" style="77" customWidth="1"/>
    <col min="7174" max="7174" width="11.875" style="77" customWidth="1"/>
    <col min="7175" max="7175" width="10" style="77"/>
    <col min="7176" max="7176" width="10.875" style="77" bestFit="1" customWidth="1"/>
    <col min="7177" max="7178" width="10" style="77"/>
    <col min="7179" max="7180" width="10.125" style="77" bestFit="1" customWidth="1"/>
    <col min="7181" max="7424" width="10" style="77"/>
    <col min="7425" max="7425" width="28.375" style="77" customWidth="1"/>
    <col min="7426" max="7426" width="10.875" style="77" customWidth="1"/>
    <col min="7427" max="7427" width="11.375" style="77" customWidth="1"/>
    <col min="7428" max="7428" width="10" style="77"/>
    <col min="7429" max="7429" width="11.375" style="77" customWidth="1"/>
    <col min="7430" max="7430" width="11.875" style="77" customWidth="1"/>
    <col min="7431" max="7431" width="10" style="77"/>
    <col min="7432" max="7432" width="10.875" style="77" bestFit="1" customWidth="1"/>
    <col min="7433" max="7434" width="10" style="77"/>
    <col min="7435" max="7436" width="10.125" style="77" bestFit="1" customWidth="1"/>
    <col min="7437" max="7680" width="10" style="77"/>
    <col min="7681" max="7681" width="28.375" style="77" customWidth="1"/>
    <col min="7682" max="7682" width="10.875" style="77" customWidth="1"/>
    <col min="7683" max="7683" width="11.375" style="77" customWidth="1"/>
    <col min="7684" max="7684" width="10" style="77"/>
    <col min="7685" max="7685" width="11.375" style="77" customWidth="1"/>
    <col min="7686" max="7686" width="11.875" style="77" customWidth="1"/>
    <col min="7687" max="7687" width="10" style="77"/>
    <col min="7688" max="7688" width="10.875" style="77" bestFit="1" customWidth="1"/>
    <col min="7689" max="7690" width="10" style="77"/>
    <col min="7691" max="7692" width="10.125" style="77" bestFit="1" customWidth="1"/>
    <col min="7693" max="7936" width="10" style="77"/>
    <col min="7937" max="7937" width="28.375" style="77" customWidth="1"/>
    <col min="7938" max="7938" width="10.875" style="77" customWidth="1"/>
    <col min="7939" max="7939" width="11.375" style="77" customWidth="1"/>
    <col min="7940" max="7940" width="10" style="77"/>
    <col min="7941" max="7941" width="11.375" style="77" customWidth="1"/>
    <col min="7942" max="7942" width="11.875" style="77" customWidth="1"/>
    <col min="7943" max="7943" width="10" style="77"/>
    <col min="7944" max="7944" width="10.875" style="77" bestFit="1" customWidth="1"/>
    <col min="7945" max="7946" width="10" style="77"/>
    <col min="7947" max="7948" width="10.125" style="77" bestFit="1" customWidth="1"/>
    <col min="7949" max="8192" width="11" style="77"/>
    <col min="8193" max="8193" width="28.375" style="77" customWidth="1"/>
    <col min="8194" max="8194" width="10.875" style="77" customWidth="1"/>
    <col min="8195" max="8195" width="11.375" style="77" customWidth="1"/>
    <col min="8196" max="8196" width="10" style="77"/>
    <col min="8197" max="8197" width="11.375" style="77" customWidth="1"/>
    <col min="8198" max="8198" width="11.875" style="77" customWidth="1"/>
    <col min="8199" max="8199" width="10" style="77"/>
    <col min="8200" max="8200" width="10.875" style="77" bestFit="1" customWidth="1"/>
    <col min="8201" max="8202" width="10" style="77"/>
    <col min="8203" max="8204" width="10.125" style="77" bestFit="1" customWidth="1"/>
    <col min="8205" max="8448" width="10" style="77"/>
    <col min="8449" max="8449" width="28.375" style="77" customWidth="1"/>
    <col min="8450" max="8450" width="10.875" style="77" customWidth="1"/>
    <col min="8451" max="8451" width="11.375" style="77" customWidth="1"/>
    <col min="8452" max="8452" width="10" style="77"/>
    <col min="8453" max="8453" width="11.375" style="77" customWidth="1"/>
    <col min="8454" max="8454" width="11.875" style="77" customWidth="1"/>
    <col min="8455" max="8455" width="10" style="77"/>
    <col min="8456" max="8456" width="10.875" style="77" bestFit="1" customWidth="1"/>
    <col min="8457" max="8458" width="10" style="77"/>
    <col min="8459" max="8460" width="10.125" style="77" bestFit="1" customWidth="1"/>
    <col min="8461" max="8704" width="10" style="77"/>
    <col min="8705" max="8705" width="28.375" style="77" customWidth="1"/>
    <col min="8706" max="8706" width="10.875" style="77" customWidth="1"/>
    <col min="8707" max="8707" width="11.375" style="77" customWidth="1"/>
    <col min="8708" max="8708" width="10" style="77"/>
    <col min="8709" max="8709" width="11.375" style="77" customWidth="1"/>
    <col min="8710" max="8710" width="11.875" style="77" customWidth="1"/>
    <col min="8711" max="8711" width="10" style="77"/>
    <col min="8712" max="8712" width="10.875" style="77" bestFit="1" customWidth="1"/>
    <col min="8713" max="8714" width="10" style="77"/>
    <col min="8715" max="8716" width="10.125" style="77" bestFit="1" customWidth="1"/>
    <col min="8717" max="8960" width="10" style="77"/>
    <col min="8961" max="8961" width="28.375" style="77" customWidth="1"/>
    <col min="8962" max="8962" width="10.875" style="77" customWidth="1"/>
    <col min="8963" max="8963" width="11.375" style="77" customWidth="1"/>
    <col min="8964" max="8964" width="10" style="77"/>
    <col min="8965" max="8965" width="11.375" style="77" customWidth="1"/>
    <col min="8966" max="8966" width="11.875" style="77" customWidth="1"/>
    <col min="8967" max="8967" width="10" style="77"/>
    <col min="8968" max="8968" width="10.875" style="77" bestFit="1" customWidth="1"/>
    <col min="8969" max="8970" width="10" style="77"/>
    <col min="8971" max="8972" width="10.125" style="77" bestFit="1" customWidth="1"/>
    <col min="8973" max="9216" width="11" style="77"/>
    <col min="9217" max="9217" width="28.375" style="77" customWidth="1"/>
    <col min="9218" max="9218" width="10.875" style="77" customWidth="1"/>
    <col min="9219" max="9219" width="11.375" style="77" customWidth="1"/>
    <col min="9220" max="9220" width="10" style="77"/>
    <col min="9221" max="9221" width="11.375" style="77" customWidth="1"/>
    <col min="9222" max="9222" width="11.875" style="77" customWidth="1"/>
    <col min="9223" max="9223" width="10" style="77"/>
    <col min="9224" max="9224" width="10.875" style="77" bestFit="1" customWidth="1"/>
    <col min="9225" max="9226" width="10" style="77"/>
    <col min="9227" max="9228" width="10.125" style="77" bestFit="1" customWidth="1"/>
    <col min="9229" max="9472" width="10" style="77"/>
    <col min="9473" max="9473" width="28.375" style="77" customWidth="1"/>
    <col min="9474" max="9474" width="10.875" style="77" customWidth="1"/>
    <col min="9475" max="9475" width="11.375" style="77" customWidth="1"/>
    <col min="9476" max="9476" width="10" style="77"/>
    <col min="9477" max="9477" width="11.375" style="77" customWidth="1"/>
    <col min="9478" max="9478" width="11.875" style="77" customWidth="1"/>
    <col min="9479" max="9479" width="10" style="77"/>
    <col min="9480" max="9480" width="10.875" style="77" bestFit="1" customWidth="1"/>
    <col min="9481" max="9482" width="10" style="77"/>
    <col min="9483" max="9484" width="10.125" style="77" bestFit="1" customWidth="1"/>
    <col min="9485" max="9728" width="10" style="77"/>
    <col min="9729" max="9729" width="28.375" style="77" customWidth="1"/>
    <col min="9730" max="9730" width="10.875" style="77" customWidth="1"/>
    <col min="9731" max="9731" width="11.375" style="77" customWidth="1"/>
    <col min="9732" max="9732" width="10" style="77"/>
    <col min="9733" max="9733" width="11.375" style="77" customWidth="1"/>
    <col min="9734" max="9734" width="11.875" style="77" customWidth="1"/>
    <col min="9735" max="9735" width="10" style="77"/>
    <col min="9736" max="9736" width="10.875" style="77" bestFit="1" customWidth="1"/>
    <col min="9737" max="9738" width="10" style="77"/>
    <col min="9739" max="9740" width="10.125" style="77" bestFit="1" customWidth="1"/>
    <col min="9741" max="9984" width="10" style="77"/>
    <col min="9985" max="9985" width="28.375" style="77" customWidth="1"/>
    <col min="9986" max="9986" width="10.875" style="77" customWidth="1"/>
    <col min="9987" max="9987" width="11.375" style="77" customWidth="1"/>
    <col min="9988" max="9988" width="10" style="77"/>
    <col min="9989" max="9989" width="11.375" style="77" customWidth="1"/>
    <col min="9990" max="9990" width="11.875" style="77" customWidth="1"/>
    <col min="9991" max="9991" width="10" style="77"/>
    <col min="9992" max="9992" width="10.875" style="77" bestFit="1" customWidth="1"/>
    <col min="9993" max="9994" width="10" style="77"/>
    <col min="9995" max="9996" width="10.125" style="77" bestFit="1" customWidth="1"/>
    <col min="9997" max="10240" width="11" style="77"/>
    <col min="10241" max="10241" width="28.375" style="77" customWidth="1"/>
    <col min="10242" max="10242" width="10.875" style="77" customWidth="1"/>
    <col min="10243" max="10243" width="11.375" style="77" customWidth="1"/>
    <col min="10244" max="10244" width="10" style="77"/>
    <col min="10245" max="10245" width="11.375" style="77" customWidth="1"/>
    <col min="10246" max="10246" width="11.875" style="77" customWidth="1"/>
    <col min="10247" max="10247" width="10" style="77"/>
    <col min="10248" max="10248" width="10.875" style="77" bestFit="1" customWidth="1"/>
    <col min="10249" max="10250" width="10" style="77"/>
    <col min="10251" max="10252" width="10.125" style="77" bestFit="1" customWidth="1"/>
    <col min="10253" max="10496" width="10" style="77"/>
    <col min="10497" max="10497" width="28.375" style="77" customWidth="1"/>
    <col min="10498" max="10498" width="10.875" style="77" customWidth="1"/>
    <col min="10499" max="10499" width="11.375" style="77" customWidth="1"/>
    <col min="10500" max="10500" width="10" style="77"/>
    <col min="10501" max="10501" width="11.375" style="77" customWidth="1"/>
    <col min="10502" max="10502" width="11.875" style="77" customWidth="1"/>
    <col min="10503" max="10503" width="10" style="77"/>
    <col min="10504" max="10504" width="10.875" style="77" bestFit="1" customWidth="1"/>
    <col min="10505" max="10506" width="10" style="77"/>
    <col min="10507" max="10508" width="10.125" style="77" bestFit="1" customWidth="1"/>
    <col min="10509" max="10752" width="10" style="77"/>
    <col min="10753" max="10753" width="28.375" style="77" customWidth="1"/>
    <col min="10754" max="10754" width="10.875" style="77" customWidth="1"/>
    <col min="10755" max="10755" width="11.375" style="77" customWidth="1"/>
    <col min="10756" max="10756" width="10" style="77"/>
    <col min="10757" max="10757" width="11.375" style="77" customWidth="1"/>
    <col min="10758" max="10758" width="11.875" style="77" customWidth="1"/>
    <col min="10759" max="10759" width="10" style="77"/>
    <col min="10760" max="10760" width="10.875" style="77" bestFit="1" customWidth="1"/>
    <col min="10761" max="10762" width="10" style="77"/>
    <col min="10763" max="10764" width="10.125" style="77" bestFit="1" customWidth="1"/>
    <col min="10765" max="11008" width="10" style="77"/>
    <col min="11009" max="11009" width="28.375" style="77" customWidth="1"/>
    <col min="11010" max="11010" width="10.875" style="77" customWidth="1"/>
    <col min="11011" max="11011" width="11.375" style="77" customWidth="1"/>
    <col min="11012" max="11012" width="10" style="77"/>
    <col min="11013" max="11013" width="11.375" style="77" customWidth="1"/>
    <col min="11014" max="11014" width="11.875" style="77" customWidth="1"/>
    <col min="11015" max="11015" width="10" style="77"/>
    <col min="11016" max="11016" width="10.875" style="77" bestFit="1" customWidth="1"/>
    <col min="11017" max="11018" width="10" style="77"/>
    <col min="11019" max="11020" width="10.125" style="77" bestFit="1" customWidth="1"/>
    <col min="11021" max="11264" width="11" style="77"/>
    <col min="11265" max="11265" width="28.375" style="77" customWidth="1"/>
    <col min="11266" max="11266" width="10.875" style="77" customWidth="1"/>
    <col min="11267" max="11267" width="11.375" style="77" customWidth="1"/>
    <col min="11268" max="11268" width="10" style="77"/>
    <col min="11269" max="11269" width="11.375" style="77" customWidth="1"/>
    <col min="11270" max="11270" width="11.875" style="77" customWidth="1"/>
    <col min="11271" max="11271" width="10" style="77"/>
    <col min="11272" max="11272" width="10.875" style="77" bestFit="1" customWidth="1"/>
    <col min="11273" max="11274" width="10" style="77"/>
    <col min="11275" max="11276" width="10.125" style="77" bestFit="1" customWidth="1"/>
    <col min="11277" max="11520" width="10" style="77"/>
    <col min="11521" max="11521" width="28.375" style="77" customWidth="1"/>
    <col min="11522" max="11522" width="10.875" style="77" customWidth="1"/>
    <col min="11523" max="11523" width="11.375" style="77" customWidth="1"/>
    <col min="11524" max="11524" width="10" style="77"/>
    <col min="11525" max="11525" width="11.375" style="77" customWidth="1"/>
    <col min="11526" max="11526" width="11.875" style="77" customWidth="1"/>
    <col min="11527" max="11527" width="10" style="77"/>
    <col min="11528" max="11528" width="10.875" style="77" bestFit="1" customWidth="1"/>
    <col min="11529" max="11530" width="10" style="77"/>
    <col min="11531" max="11532" width="10.125" style="77" bestFit="1" customWidth="1"/>
    <col min="11533" max="11776" width="10" style="77"/>
    <col min="11777" max="11777" width="28.375" style="77" customWidth="1"/>
    <col min="11778" max="11778" width="10.875" style="77" customWidth="1"/>
    <col min="11779" max="11779" width="11.375" style="77" customWidth="1"/>
    <col min="11780" max="11780" width="10" style="77"/>
    <col min="11781" max="11781" width="11.375" style="77" customWidth="1"/>
    <col min="11782" max="11782" width="11.875" style="77" customWidth="1"/>
    <col min="11783" max="11783" width="10" style="77"/>
    <col min="11784" max="11784" width="10.875" style="77" bestFit="1" customWidth="1"/>
    <col min="11785" max="11786" width="10" style="77"/>
    <col min="11787" max="11788" width="10.125" style="77" bestFit="1" customWidth="1"/>
    <col min="11789" max="12032" width="10" style="77"/>
    <col min="12033" max="12033" width="28.375" style="77" customWidth="1"/>
    <col min="12034" max="12034" width="10.875" style="77" customWidth="1"/>
    <col min="12035" max="12035" width="11.375" style="77" customWidth="1"/>
    <col min="12036" max="12036" width="10" style="77"/>
    <col min="12037" max="12037" width="11.375" style="77" customWidth="1"/>
    <col min="12038" max="12038" width="11.875" style="77" customWidth="1"/>
    <col min="12039" max="12039" width="10" style="77"/>
    <col min="12040" max="12040" width="10.875" style="77" bestFit="1" customWidth="1"/>
    <col min="12041" max="12042" width="10" style="77"/>
    <col min="12043" max="12044" width="10.125" style="77" bestFit="1" customWidth="1"/>
    <col min="12045" max="12288" width="11" style="77"/>
    <col min="12289" max="12289" width="28.375" style="77" customWidth="1"/>
    <col min="12290" max="12290" width="10.875" style="77" customWidth="1"/>
    <col min="12291" max="12291" width="11.375" style="77" customWidth="1"/>
    <col min="12292" max="12292" width="10" style="77"/>
    <col min="12293" max="12293" width="11.375" style="77" customWidth="1"/>
    <col min="12294" max="12294" width="11.875" style="77" customWidth="1"/>
    <col min="12295" max="12295" width="10" style="77"/>
    <col min="12296" max="12296" width="10.875" style="77" bestFit="1" customWidth="1"/>
    <col min="12297" max="12298" width="10" style="77"/>
    <col min="12299" max="12300" width="10.125" style="77" bestFit="1" customWidth="1"/>
    <col min="12301" max="12544" width="10" style="77"/>
    <col min="12545" max="12545" width="28.375" style="77" customWidth="1"/>
    <col min="12546" max="12546" width="10.875" style="77" customWidth="1"/>
    <col min="12547" max="12547" width="11.375" style="77" customWidth="1"/>
    <col min="12548" max="12548" width="10" style="77"/>
    <col min="12549" max="12549" width="11.375" style="77" customWidth="1"/>
    <col min="12550" max="12550" width="11.875" style="77" customWidth="1"/>
    <col min="12551" max="12551" width="10" style="77"/>
    <col min="12552" max="12552" width="10.875" style="77" bestFit="1" customWidth="1"/>
    <col min="12553" max="12554" width="10" style="77"/>
    <col min="12555" max="12556" width="10.125" style="77" bestFit="1" customWidth="1"/>
    <col min="12557" max="12800" width="10" style="77"/>
    <col min="12801" max="12801" width="28.375" style="77" customWidth="1"/>
    <col min="12802" max="12802" width="10.875" style="77" customWidth="1"/>
    <col min="12803" max="12803" width="11.375" style="77" customWidth="1"/>
    <col min="12804" max="12804" width="10" style="77"/>
    <col min="12805" max="12805" width="11.375" style="77" customWidth="1"/>
    <col min="12806" max="12806" width="11.875" style="77" customWidth="1"/>
    <col min="12807" max="12807" width="10" style="77"/>
    <col min="12808" max="12808" width="10.875" style="77" bestFit="1" customWidth="1"/>
    <col min="12809" max="12810" width="10" style="77"/>
    <col min="12811" max="12812" width="10.125" style="77" bestFit="1" customWidth="1"/>
    <col min="12813" max="13056" width="10" style="77"/>
    <col min="13057" max="13057" width="28.375" style="77" customWidth="1"/>
    <col min="13058" max="13058" width="10.875" style="77" customWidth="1"/>
    <col min="13059" max="13059" width="11.375" style="77" customWidth="1"/>
    <col min="13060" max="13060" width="10" style="77"/>
    <col min="13061" max="13061" width="11.375" style="77" customWidth="1"/>
    <col min="13062" max="13062" width="11.875" style="77" customWidth="1"/>
    <col min="13063" max="13063" width="10" style="77"/>
    <col min="13064" max="13064" width="10.875" style="77" bestFit="1" customWidth="1"/>
    <col min="13065" max="13066" width="10" style="77"/>
    <col min="13067" max="13068" width="10.125" style="77" bestFit="1" customWidth="1"/>
    <col min="13069" max="13312" width="11" style="77"/>
    <col min="13313" max="13313" width="28.375" style="77" customWidth="1"/>
    <col min="13314" max="13314" width="10.875" style="77" customWidth="1"/>
    <col min="13315" max="13315" width="11.375" style="77" customWidth="1"/>
    <col min="13316" max="13316" width="10" style="77"/>
    <col min="13317" max="13317" width="11.375" style="77" customWidth="1"/>
    <col min="13318" max="13318" width="11.875" style="77" customWidth="1"/>
    <col min="13319" max="13319" width="10" style="77"/>
    <col min="13320" max="13320" width="10.875" style="77" bestFit="1" customWidth="1"/>
    <col min="13321" max="13322" width="10" style="77"/>
    <col min="13323" max="13324" width="10.125" style="77" bestFit="1" customWidth="1"/>
    <col min="13325" max="13568" width="10" style="77"/>
    <col min="13569" max="13569" width="28.375" style="77" customWidth="1"/>
    <col min="13570" max="13570" width="10.875" style="77" customWidth="1"/>
    <col min="13571" max="13571" width="11.375" style="77" customWidth="1"/>
    <col min="13572" max="13572" width="10" style="77"/>
    <col min="13573" max="13573" width="11.375" style="77" customWidth="1"/>
    <col min="13574" max="13574" width="11.875" style="77" customWidth="1"/>
    <col min="13575" max="13575" width="10" style="77"/>
    <col min="13576" max="13576" width="10.875" style="77" bestFit="1" customWidth="1"/>
    <col min="13577" max="13578" width="10" style="77"/>
    <col min="13579" max="13580" width="10.125" style="77" bestFit="1" customWidth="1"/>
    <col min="13581" max="13824" width="10" style="77"/>
    <col min="13825" max="13825" width="28.375" style="77" customWidth="1"/>
    <col min="13826" max="13826" width="10.875" style="77" customWidth="1"/>
    <col min="13827" max="13827" width="11.375" style="77" customWidth="1"/>
    <col min="13828" max="13828" width="10" style="77"/>
    <col min="13829" max="13829" width="11.375" style="77" customWidth="1"/>
    <col min="13830" max="13830" width="11.875" style="77" customWidth="1"/>
    <col min="13831" max="13831" width="10" style="77"/>
    <col min="13832" max="13832" width="10.875" style="77" bestFit="1" customWidth="1"/>
    <col min="13833" max="13834" width="10" style="77"/>
    <col min="13835" max="13836" width="10.125" style="77" bestFit="1" customWidth="1"/>
    <col min="13837" max="14080" width="10" style="77"/>
    <col min="14081" max="14081" width="28.375" style="77" customWidth="1"/>
    <col min="14082" max="14082" width="10.875" style="77" customWidth="1"/>
    <col min="14083" max="14083" width="11.375" style="77" customWidth="1"/>
    <col min="14084" max="14084" width="10" style="77"/>
    <col min="14085" max="14085" width="11.375" style="77" customWidth="1"/>
    <col min="14086" max="14086" width="11.875" style="77" customWidth="1"/>
    <col min="14087" max="14087" width="10" style="77"/>
    <col min="14088" max="14088" width="10.875" style="77" bestFit="1" customWidth="1"/>
    <col min="14089" max="14090" width="10" style="77"/>
    <col min="14091" max="14092" width="10.125" style="77" bestFit="1" customWidth="1"/>
    <col min="14093" max="14336" width="11" style="77"/>
    <col min="14337" max="14337" width="28.375" style="77" customWidth="1"/>
    <col min="14338" max="14338" width="10.875" style="77" customWidth="1"/>
    <col min="14339" max="14339" width="11.375" style="77" customWidth="1"/>
    <col min="14340" max="14340" width="10" style="77"/>
    <col min="14341" max="14341" width="11.375" style="77" customWidth="1"/>
    <col min="14342" max="14342" width="11.875" style="77" customWidth="1"/>
    <col min="14343" max="14343" width="10" style="77"/>
    <col min="14344" max="14344" width="10.875" style="77" bestFit="1" customWidth="1"/>
    <col min="14345" max="14346" width="10" style="77"/>
    <col min="14347" max="14348" width="10.125" style="77" bestFit="1" customWidth="1"/>
    <col min="14349" max="14592" width="10" style="77"/>
    <col min="14593" max="14593" width="28.375" style="77" customWidth="1"/>
    <col min="14594" max="14594" width="10.875" style="77" customWidth="1"/>
    <col min="14595" max="14595" width="11.375" style="77" customWidth="1"/>
    <col min="14596" max="14596" width="10" style="77"/>
    <col min="14597" max="14597" width="11.375" style="77" customWidth="1"/>
    <col min="14598" max="14598" width="11.875" style="77" customWidth="1"/>
    <col min="14599" max="14599" width="10" style="77"/>
    <col min="14600" max="14600" width="10.875" style="77" bestFit="1" customWidth="1"/>
    <col min="14601" max="14602" width="10" style="77"/>
    <col min="14603" max="14604" width="10.125" style="77" bestFit="1" customWidth="1"/>
    <col min="14605" max="14848" width="10" style="77"/>
    <col min="14849" max="14849" width="28.375" style="77" customWidth="1"/>
    <col min="14850" max="14850" width="10.875" style="77" customWidth="1"/>
    <col min="14851" max="14851" width="11.375" style="77" customWidth="1"/>
    <col min="14852" max="14852" width="10" style="77"/>
    <col min="14853" max="14853" width="11.375" style="77" customWidth="1"/>
    <col min="14854" max="14854" width="11.875" style="77" customWidth="1"/>
    <col min="14855" max="14855" width="10" style="77"/>
    <col min="14856" max="14856" width="10.875" style="77" bestFit="1" customWidth="1"/>
    <col min="14857" max="14858" width="10" style="77"/>
    <col min="14859" max="14860" width="10.125" style="77" bestFit="1" customWidth="1"/>
    <col min="14861" max="15104" width="10" style="77"/>
    <col min="15105" max="15105" width="28.375" style="77" customWidth="1"/>
    <col min="15106" max="15106" width="10.875" style="77" customWidth="1"/>
    <col min="15107" max="15107" width="11.375" style="77" customWidth="1"/>
    <col min="15108" max="15108" width="10" style="77"/>
    <col min="15109" max="15109" width="11.375" style="77" customWidth="1"/>
    <col min="15110" max="15110" width="11.875" style="77" customWidth="1"/>
    <col min="15111" max="15111" width="10" style="77"/>
    <col min="15112" max="15112" width="10.875" style="77" bestFit="1" customWidth="1"/>
    <col min="15113" max="15114" width="10" style="77"/>
    <col min="15115" max="15116" width="10.125" style="77" bestFit="1" customWidth="1"/>
    <col min="15117" max="15360" width="11" style="77"/>
    <col min="15361" max="15361" width="28.375" style="77" customWidth="1"/>
    <col min="15362" max="15362" width="10.875" style="77" customWidth="1"/>
    <col min="15363" max="15363" width="11.375" style="77" customWidth="1"/>
    <col min="15364" max="15364" width="10" style="77"/>
    <col min="15365" max="15365" width="11.375" style="77" customWidth="1"/>
    <col min="15366" max="15366" width="11.875" style="77" customWidth="1"/>
    <col min="15367" max="15367" width="10" style="77"/>
    <col min="15368" max="15368" width="10.875" style="77" bestFit="1" customWidth="1"/>
    <col min="15369" max="15370" width="10" style="77"/>
    <col min="15371" max="15372" width="10.125" style="77" bestFit="1" customWidth="1"/>
    <col min="15373" max="15616" width="10" style="77"/>
    <col min="15617" max="15617" width="28.375" style="77" customWidth="1"/>
    <col min="15618" max="15618" width="10.875" style="77" customWidth="1"/>
    <col min="15619" max="15619" width="11.375" style="77" customWidth="1"/>
    <col min="15620" max="15620" width="10" style="77"/>
    <col min="15621" max="15621" width="11.375" style="77" customWidth="1"/>
    <col min="15622" max="15622" width="11.875" style="77" customWidth="1"/>
    <col min="15623" max="15623" width="10" style="77"/>
    <col min="15624" max="15624" width="10.875" style="77" bestFit="1" customWidth="1"/>
    <col min="15625" max="15626" width="10" style="77"/>
    <col min="15627" max="15628" width="10.125" style="77" bestFit="1" customWidth="1"/>
    <col min="15629" max="15872" width="10" style="77"/>
    <col min="15873" max="15873" width="28.375" style="77" customWidth="1"/>
    <col min="15874" max="15874" width="10.875" style="77" customWidth="1"/>
    <col min="15875" max="15875" width="11.375" style="77" customWidth="1"/>
    <col min="15876" max="15876" width="10" style="77"/>
    <col min="15877" max="15877" width="11.375" style="77" customWidth="1"/>
    <col min="15878" max="15878" width="11.875" style="77" customWidth="1"/>
    <col min="15879" max="15879" width="10" style="77"/>
    <col min="15880" max="15880" width="10.875" style="77" bestFit="1" customWidth="1"/>
    <col min="15881" max="15882" width="10" style="77"/>
    <col min="15883" max="15884" width="10.125" style="77" bestFit="1" customWidth="1"/>
    <col min="15885" max="16128" width="10" style="77"/>
    <col min="16129" max="16129" width="28.375" style="77" customWidth="1"/>
    <col min="16130" max="16130" width="10.875" style="77" customWidth="1"/>
    <col min="16131" max="16131" width="11.375" style="77" customWidth="1"/>
    <col min="16132" max="16132" width="10" style="77"/>
    <col min="16133" max="16133" width="11.375" style="77" customWidth="1"/>
    <col min="16134" max="16134" width="11.875" style="77" customWidth="1"/>
    <col min="16135" max="16135" width="10" style="77"/>
    <col min="16136" max="16136" width="10.875" style="77" bestFit="1" customWidth="1"/>
    <col min="16137" max="16138" width="10" style="77"/>
    <col min="16139" max="16140" width="10.125" style="77" bestFit="1" customWidth="1"/>
    <col min="16141" max="16384" width="11" style="77"/>
  </cols>
  <sheetData>
    <row r="1" spans="1:9" ht="14.25" x14ac:dyDescent="0.2">
      <c r="A1" s="421" t="s">
        <v>5</v>
      </c>
      <c r="B1" s="420"/>
      <c r="C1" s="420"/>
      <c r="D1" s="420"/>
      <c r="E1" s="420"/>
      <c r="F1" s="420"/>
      <c r="G1" s="420"/>
      <c r="H1" s="420"/>
      <c r="I1" s="343"/>
    </row>
    <row r="2" spans="1:9" ht="15.75" x14ac:dyDescent="0.25">
      <c r="A2" s="422"/>
      <c r="B2" s="423"/>
      <c r="C2" s="420"/>
      <c r="D2" s="420"/>
      <c r="E2" s="420"/>
      <c r="F2" s="420"/>
      <c r="G2" s="420"/>
      <c r="H2" s="61" t="s">
        <v>156</v>
      </c>
      <c r="I2" s="343"/>
    </row>
    <row r="3" spans="1:9" s="79" customFormat="1" ht="14.25" x14ac:dyDescent="0.2">
      <c r="A3" s="396"/>
      <c r="B3" s="891">
        <f>INDICE!A3</f>
        <v>43313</v>
      </c>
      <c r="C3" s="892"/>
      <c r="D3" s="892" t="s">
        <v>117</v>
      </c>
      <c r="E3" s="892"/>
      <c r="F3" s="892" t="s">
        <v>118</v>
      </c>
      <c r="G3" s="892"/>
      <c r="H3" s="892"/>
      <c r="I3" s="343"/>
    </row>
    <row r="4" spans="1:9" s="79" customFormat="1" ht="14.25" x14ac:dyDescent="0.2">
      <c r="A4" s="80"/>
      <c r="B4" s="71" t="s">
        <v>47</v>
      </c>
      <c r="C4" s="71" t="s">
        <v>454</v>
      </c>
      <c r="D4" s="71" t="s">
        <v>47</v>
      </c>
      <c r="E4" s="71" t="s">
        <v>454</v>
      </c>
      <c r="F4" s="71" t="s">
        <v>47</v>
      </c>
      <c r="G4" s="72" t="s">
        <v>454</v>
      </c>
      <c r="H4" s="72" t="s">
        <v>125</v>
      </c>
      <c r="I4" s="343"/>
    </row>
    <row r="5" spans="1:9" s="79" customFormat="1" ht="14.25" x14ac:dyDescent="0.2">
      <c r="A5" s="81" t="s">
        <v>560</v>
      </c>
      <c r="B5" s="414">
        <v>193.37111000000002</v>
      </c>
      <c r="C5" s="83">
        <v>9.5613034666375292</v>
      </c>
      <c r="D5" s="82">
        <v>1714.4149400000001</v>
      </c>
      <c r="E5" s="83">
        <v>2.9769014924000592</v>
      </c>
      <c r="F5" s="82">
        <v>2308.4804800000002</v>
      </c>
      <c r="G5" s="83">
        <v>-9.560043757246282</v>
      </c>
      <c r="H5" s="417">
        <v>3.8823960460341875</v>
      </c>
      <c r="I5" s="343"/>
    </row>
    <row r="6" spans="1:9" s="79" customFormat="1" ht="14.25" x14ac:dyDescent="0.2">
      <c r="A6" s="81" t="s">
        <v>48</v>
      </c>
      <c r="B6" s="415">
        <v>501.04451999999998</v>
      </c>
      <c r="C6" s="85">
        <v>7.2951407564680606</v>
      </c>
      <c r="D6" s="84">
        <v>3385.5985499999992</v>
      </c>
      <c r="E6" s="85">
        <v>4.0781597679872181</v>
      </c>
      <c r="F6" s="84">
        <v>4991.0283999999983</v>
      </c>
      <c r="G6" s="85">
        <v>3.6005154805179886</v>
      </c>
      <c r="H6" s="418">
        <v>8.3938976715126188</v>
      </c>
      <c r="I6" s="343"/>
    </row>
    <row r="7" spans="1:9" s="79" customFormat="1" ht="14.25" x14ac:dyDescent="0.2">
      <c r="A7" s="81" t="s">
        <v>49</v>
      </c>
      <c r="B7" s="415">
        <v>676.83730999999955</v>
      </c>
      <c r="C7" s="85">
        <v>3.6788713571610718</v>
      </c>
      <c r="D7" s="84">
        <v>4472.9595399999998</v>
      </c>
      <c r="E7" s="85">
        <v>4.8256865123375139</v>
      </c>
      <c r="F7" s="84">
        <v>6617.9737699999996</v>
      </c>
      <c r="G7" s="85">
        <v>6.0210161657090042</v>
      </c>
      <c r="H7" s="418">
        <v>11.130089866476133</v>
      </c>
      <c r="I7" s="343"/>
    </row>
    <row r="8" spans="1:9" s="79" customFormat="1" ht="14.25" x14ac:dyDescent="0.2">
      <c r="A8" s="81" t="s">
        <v>126</v>
      </c>
      <c r="B8" s="415">
        <v>2561.4781199999979</v>
      </c>
      <c r="C8" s="85">
        <v>2.2839500340851711</v>
      </c>
      <c r="D8" s="84">
        <v>20930.913630000006</v>
      </c>
      <c r="E8" s="85">
        <v>2.7127682193919047</v>
      </c>
      <c r="F8" s="84">
        <v>31380.672160000009</v>
      </c>
      <c r="G8" s="85">
        <v>2.5997912085351462</v>
      </c>
      <c r="H8" s="418">
        <v>52.775927096372556</v>
      </c>
      <c r="I8" s="343"/>
    </row>
    <row r="9" spans="1:9" s="79" customFormat="1" ht="14.25" x14ac:dyDescent="0.2">
      <c r="A9" s="81" t="s">
        <v>127</v>
      </c>
      <c r="B9" s="415">
        <v>703.26085999999998</v>
      </c>
      <c r="C9" s="85">
        <v>-3.3298247607445068</v>
      </c>
      <c r="D9" s="84">
        <v>5666.7346900000002</v>
      </c>
      <c r="E9" s="85">
        <v>3.7136826229746775</v>
      </c>
      <c r="F9" s="84">
        <v>8555.7927000000018</v>
      </c>
      <c r="G9" s="86">
        <v>3.1743812122723645</v>
      </c>
      <c r="H9" s="418">
        <v>14.389108349388414</v>
      </c>
      <c r="I9" s="343"/>
    </row>
    <row r="10" spans="1:9" s="79" customFormat="1" ht="14.25" x14ac:dyDescent="0.2">
      <c r="A10" s="81" t="s">
        <v>455</v>
      </c>
      <c r="B10" s="415">
        <v>453</v>
      </c>
      <c r="C10" s="85">
        <v>0.94479496378113603</v>
      </c>
      <c r="D10" s="84">
        <v>3611.5034078343201</v>
      </c>
      <c r="E10" s="447">
        <v>4.512E-2</v>
      </c>
      <c r="F10" s="84">
        <v>5606.2531657677364</v>
      </c>
      <c r="G10" s="85">
        <v>-5.1959955188929863</v>
      </c>
      <c r="H10" s="418">
        <v>9.428580970216089</v>
      </c>
      <c r="I10" s="343"/>
    </row>
    <row r="11" spans="1:9" s="79" customFormat="1" ht="14.25" x14ac:dyDescent="0.2">
      <c r="A11" s="67" t="s">
        <v>456</v>
      </c>
      <c r="B11" s="68">
        <v>5088.9919199999977</v>
      </c>
      <c r="C11" s="69">
        <v>2.2538657084790468</v>
      </c>
      <c r="D11" s="68">
        <v>39782.124757834325</v>
      </c>
      <c r="E11" s="69">
        <v>2.9564041170638617</v>
      </c>
      <c r="F11" s="68">
        <v>59460.200675767745</v>
      </c>
      <c r="G11" s="69">
        <v>1.8087997964629146</v>
      </c>
      <c r="H11" s="69">
        <v>100</v>
      </c>
      <c r="I11" s="343"/>
    </row>
    <row r="12" spans="1:9" s="79" customFormat="1" ht="14.25" x14ac:dyDescent="0.2">
      <c r="A12" s="81"/>
      <c r="B12" s="81"/>
      <c r="C12" s="81"/>
      <c r="D12" s="81"/>
      <c r="E12" s="81"/>
      <c r="F12" s="81"/>
      <c r="G12" s="81"/>
      <c r="H12" s="92" t="s">
        <v>230</v>
      </c>
      <c r="I12" s="343"/>
    </row>
    <row r="13" spans="1:9" s="79" customFormat="1" ht="14.25" x14ac:dyDescent="0.2">
      <c r="A13" s="93" t="s">
        <v>518</v>
      </c>
      <c r="B13" s="81"/>
      <c r="C13" s="81"/>
      <c r="D13" s="81"/>
      <c r="E13" s="81"/>
      <c r="F13" s="81"/>
      <c r="G13" s="81"/>
      <c r="H13" s="81"/>
      <c r="I13" s="343"/>
    </row>
    <row r="14" spans="1:9" ht="14.25" x14ac:dyDescent="0.2">
      <c r="A14" s="93" t="s">
        <v>457</v>
      </c>
      <c r="B14" s="84"/>
      <c r="C14" s="420"/>
      <c r="D14" s="420"/>
      <c r="E14" s="420"/>
      <c r="F14" s="420"/>
      <c r="G14" s="420"/>
      <c r="H14" s="420"/>
      <c r="I14" s="343"/>
    </row>
    <row r="15" spans="1:9" ht="14.25" x14ac:dyDescent="0.2">
      <c r="A15" s="93" t="s">
        <v>458</v>
      </c>
      <c r="B15" s="420"/>
      <c r="C15" s="420"/>
      <c r="D15" s="420"/>
      <c r="E15" s="420"/>
      <c r="F15" s="420"/>
      <c r="G15" s="420"/>
      <c r="H15" s="420"/>
      <c r="I15" s="343"/>
    </row>
    <row r="16" spans="1:9" ht="14.25" x14ac:dyDescent="0.2">
      <c r="A16" s="160" t="s">
        <v>588</v>
      </c>
      <c r="B16" s="420"/>
      <c r="C16" s="420"/>
      <c r="D16" s="420"/>
      <c r="E16" s="420"/>
      <c r="F16" s="420"/>
      <c r="G16" s="420"/>
      <c r="H16" s="420"/>
      <c r="I16" s="343"/>
    </row>
    <row r="17" spans="2:9" ht="14.25" x14ac:dyDescent="0.2">
      <c r="B17" s="420"/>
      <c r="C17" s="420"/>
      <c r="D17" s="420"/>
      <c r="E17" s="420"/>
      <c r="F17" s="420"/>
      <c r="G17" s="420"/>
      <c r="H17" s="420"/>
      <c r="I17" s="343"/>
    </row>
  </sheetData>
  <mergeCells count="3">
    <mergeCell ref="B3:C3"/>
    <mergeCell ref="D3:E3"/>
    <mergeCell ref="F3:H3"/>
  </mergeCells>
  <conditionalFormatting sqref="E10">
    <cfRule type="cellIs" dxfId="4129" priority="1" operator="equal">
      <formula>0</formula>
    </cfRule>
  </conditionalFormatting>
  <conditionalFormatting sqref="E10">
    <cfRule type="cellIs" dxfId="4128" priority="2" operator="between">
      <formula>0</formula>
      <formula>0.5</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election activeCell="E15" sqref="E15"/>
    </sheetView>
  </sheetViews>
  <sheetFormatPr baseColWidth="10" defaultRowHeight="14.25" x14ac:dyDescent="0.2"/>
  <cols>
    <col min="1" max="1" width="26.875" style="688" customWidth="1"/>
    <col min="2" max="13" width="8.75" style="688" customWidth="1"/>
    <col min="14" max="16384" width="11" style="688"/>
  </cols>
  <sheetData>
    <row r="1" spans="1:13" x14ac:dyDescent="0.2">
      <c r="A1" s="203" t="s">
        <v>395</v>
      </c>
      <c r="B1" s="13"/>
      <c r="C1" s="13"/>
      <c r="D1" s="13"/>
      <c r="E1" s="13"/>
      <c r="F1" s="13"/>
      <c r="G1" s="13"/>
      <c r="H1" s="13"/>
      <c r="I1" s="13"/>
      <c r="J1" s="13"/>
      <c r="K1" s="13"/>
      <c r="L1" s="13"/>
      <c r="M1" s="13"/>
    </row>
    <row r="2" spans="1:13" x14ac:dyDescent="0.2">
      <c r="A2" s="203"/>
      <c r="B2" s="13"/>
      <c r="C2" s="13"/>
      <c r="D2" s="13"/>
      <c r="E2" s="13"/>
      <c r="F2" s="13"/>
      <c r="G2" s="13"/>
      <c r="H2" s="13"/>
      <c r="I2" s="13"/>
      <c r="J2" s="13"/>
      <c r="K2" s="13"/>
      <c r="L2" s="13"/>
      <c r="M2" s="208"/>
    </row>
    <row r="3" spans="1:13" x14ac:dyDescent="0.2">
      <c r="A3" s="694"/>
      <c r="B3" s="629">
        <v>2017</v>
      </c>
      <c r="C3" s="629" t="s">
        <v>556</v>
      </c>
      <c r="D3" s="629" t="s">
        <v>556</v>
      </c>
      <c r="E3" s="629" t="s">
        <v>556</v>
      </c>
      <c r="F3" s="629">
        <v>2018</v>
      </c>
      <c r="G3" s="629" t="s">
        <v>556</v>
      </c>
      <c r="H3" s="629" t="s">
        <v>556</v>
      </c>
      <c r="I3" s="629" t="s">
        <v>556</v>
      </c>
      <c r="J3" s="629" t="s">
        <v>556</v>
      </c>
      <c r="K3" s="629" t="s">
        <v>556</v>
      </c>
      <c r="L3" s="629" t="s">
        <v>556</v>
      </c>
      <c r="M3" s="629" t="s">
        <v>556</v>
      </c>
    </row>
    <row r="4" spans="1:13" x14ac:dyDescent="0.2">
      <c r="A4" s="205"/>
      <c r="B4" s="769">
        <v>42979</v>
      </c>
      <c r="C4" s="769">
        <v>43009</v>
      </c>
      <c r="D4" s="769">
        <v>43040</v>
      </c>
      <c r="E4" s="769">
        <v>43070</v>
      </c>
      <c r="F4" s="769">
        <v>43101</v>
      </c>
      <c r="G4" s="769">
        <v>43132</v>
      </c>
      <c r="H4" s="769">
        <v>43160</v>
      </c>
      <c r="I4" s="769">
        <v>43191</v>
      </c>
      <c r="J4" s="769">
        <v>43221</v>
      </c>
      <c r="K4" s="769">
        <v>43252</v>
      </c>
      <c r="L4" s="769">
        <v>43282</v>
      </c>
      <c r="M4" s="769">
        <v>43313</v>
      </c>
    </row>
    <row r="5" spans="1:13" x14ac:dyDescent="0.2">
      <c r="A5" s="786" t="s">
        <v>610</v>
      </c>
      <c r="B5" s="771">
        <v>2.9894736842105263</v>
      </c>
      <c r="C5" s="771">
        <v>2.880727272727273</v>
      </c>
      <c r="D5" s="771">
        <v>3.0085500000000005</v>
      </c>
      <c r="E5" s="771">
        <v>2.8188000000000004</v>
      </c>
      <c r="F5" s="771">
        <v>3.882047619047619</v>
      </c>
      <c r="G5" s="771">
        <v>2.6677894736842105</v>
      </c>
      <c r="H5" s="771">
        <v>2.6987142857142863</v>
      </c>
      <c r="I5" s="771">
        <v>2.7911428571428574</v>
      </c>
      <c r="J5" s="771">
        <v>2.7998181818181824</v>
      </c>
      <c r="K5" s="771">
        <v>2.9666190476190479</v>
      </c>
      <c r="L5" s="771">
        <v>2.8323333333333336</v>
      </c>
      <c r="M5" s="771">
        <v>2.961782608695652</v>
      </c>
    </row>
    <row r="6" spans="1:13" x14ac:dyDescent="0.2">
      <c r="A6" s="776" t="s">
        <v>611</v>
      </c>
      <c r="B6" s="771">
        <v>46.016500000000001</v>
      </c>
      <c r="C6" s="771">
        <v>45.489545454545457</v>
      </c>
      <c r="D6" s="771">
        <v>52.967727272727281</v>
      </c>
      <c r="E6" s="771">
        <v>58.665789473684207</v>
      </c>
      <c r="F6" s="771">
        <v>50.470909090909096</v>
      </c>
      <c r="G6" s="771">
        <v>59.271000000000001</v>
      </c>
      <c r="H6" s="771">
        <v>64.621428571428581</v>
      </c>
      <c r="I6" s="771">
        <v>50.88000000000001</v>
      </c>
      <c r="J6" s="771">
        <v>55.832380952380952</v>
      </c>
      <c r="K6" s="771">
        <v>55.017142857142865</v>
      </c>
      <c r="L6" s="771">
        <v>57.827727272727287</v>
      </c>
      <c r="M6" s="771">
        <v>62.652272727272724</v>
      </c>
    </row>
    <row r="7" spans="1:13" x14ac:dyDescent="0.2">
      <c r="A7" s="723" t="s">
        <v>612</v>
      </c>
      <c r="B7" s="771">
        <v>17.343999999999998</v>
      </c>
      <c r="C7" s="771">
        <v>17.103636363636362</v>
      </c>
      <c r="D7" s="771">
        <v>19.570909090909087</v>
      </c>
      <c r="E7" s="771">
        <v>20.795238095238098</v>
      </c>
      <c r="F7" s="771">
        <v>18.600000000000001</v>
      </c>
      <c r="G7" s="771">
        <v>21.679000000000002</v>
      </c>
      <c r="H7" s="771">
        <v>23.622727272727275</v>
      </c>
      <c r="I7" s="771">
        <v>19.645238095238092</v>
      </c>
      <c r="J7" s="771">
        <v>21.597619047619052</v>
      </c>
      <c r="K7" s="771">
        <v>21.927619047619043</v>
      </c>
      <c r="L7" s="771">
        <v>22.253636363636364</v>
      </c>
      <c r="M7" s="822">
        <v>23.888636363636365</v>
      </c>
    </row>
    <row r="8" spans="1:13" x14ac:dyDescent="0.2">
      <c r="A8" s="791" t="s">
        <v>613</v>
      </c>
      <c r="B8" s="823">
        <v>17.73</v>
      </c>
      <c r="C8" s="823">
        <v>21.21</v>
      </c>
      <c r="D8" s="823">
        <v>24.05</v>
      </c>
      <c r="E8" s="823">
        <v>26.16</v>
      </c>
      <c r="F8" s="823">
        <v>20.94</v>
      </c>
      <c r="G8" s="823">
        <v>22.93</v>
      </c>
      <c r="H8" s="823">
        <v>23.41</v>
      </c>
      <c r="I8" s="823">
        <v>21.1</v>
      </c>
      <c r="J8" s="823">
        <v>22.47</v>
      </c>
      <c r="K8" s="823">
        <v>23.04</v>
      </c>
      <c r="L8" s="823">
        <v>25.35</v>
      </c>
      <c r="M8" s="823">
        <v>26.47</v>
      </c>
    </row>
    <row r="9" spans="1:13" x14ac:dyDescent="0.2">
      <c r="M9" s="225" t="s">
        <v>614</v>
      </c>
    </row>
    <row r="10" spans="1:13" x14ac:dyDescent="0.2">
      <c r="A10" s="610"/>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election activeCell="G14" sqref="G14"/>
    </sheetView>
  </sheetViews>
  <sheetFormatPr baseColWidth="10" defaultColWidth="11" defaultRowHeight="14.25" x14ac:dyDescent="0.2"/>
  <cols>
    <col min="1" max="1" width="19.87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8" customFormat="1" ht="12.75" x14ac:dyDescent="0.2">
      <c r="A1" s="17" t="s">
        <v>39</v>
      </c>
    </row>
    <row r="2" spans="1:71" s="15" customFormat="1" ht="15.75" x14ac:dyDescent="0.25">
      <c r="A2" s="14"/>
      <c r="B2" s="339"/>
      <c r="H2" s="341"/>
      <c r="I2" s="340" t="s">
        <v>156</v>
      </c>
    </row>
    <row r="3" spans="1:71" s="79" customFormat="1" ht="12.75" x14ac:dyDescent="0.2">
      <c r="A3" s="78"/>
      <c r="B3" s="939">
        <f>INDICE!A3</f>
        <v>43313</v>
      </c>
      <c r="C3" s="940">
        <v>41671</v>
      </c>
      <c r="D3" s="939">
        <f>DATE(YEAR(B3),MONTH(B3)-1,1)</f>
        <v>43282</v>
      </c>
      <c r="E3" s="940"/>
      <c r="F3" s="939">
        <f>DATE(YEAR(B3)-1,MONTH(B3),1)</f>
        <v>42948</v>
      </c>
      <c r="G3" s="940"/>
      <c r="H3" s="883" t="s">
        <v>454</v>
      </c>
      <c r="I3" s="883"/>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row>
    <row r="4" spans="1:71" s="79" customFormat="1" ht="12.75" x14ac:dyDescent="0.2">
      <c r="A4" s="80"/>
      <c r="B4" s="237" t="s">
        <v>47</v>
      </c>
      <c r="C4" s="237" t="s">
        <v>107</v>
      </c>
      <c r="D4" s="237" t="s">
        <v>47</v>
      </c>
      <c r="E4" s="237" t="s">
        <v>107</v>
      </c>
      <c r="F4" s="237" t="s">
        <v>47</v>
      </c>
      <c r="G4" s="237" t="s">
        <v>107</v>
      </c>
      <c r="H4" s="389">
        <f>D3</f>
        <v>43282</v>
      </c>
      <c r="I4" s="389">
        <f>F3</f>
        <v>42948</v>
      </c>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row>
    <row r="5" spans="1:71" s="334" customFormat="1" ht="15" x14ac:dyDescent="0.2">
      <c r="A5" s="338" t="s">
        <v>397</v>
      </c>
      <c r="B5" s="327">
        <v>5878</v>
      </c>
      <c r="C5" s="612">
        <v>35.650169820475497</v>
      </c>
      <c r="D5" s="327">
        <v>6641</v>
      </c>
      <c r="E5" s="612">
        <v>39.804603212658833</v>
      </c>
      <c r="F5" s="327">
        <v>6201</v>
      </c>
      <c r="G5" s="612">
        <v>35.190965325463935</v>
      </c>
      <c r="H5" s="336">
        <v>-11.489233549164283</v>
      </c>
      <c r="I5" s="336">
        <v>-5.2088372843089825</v>
      </c>
      <c r="K5" s="335"/>
    </row>
    <row r="6" spans="1:71" s="334" customFormat="1" ht="15" x14ac:dyDescent="0.2">
      <c r="A6" s="337" t="s">
        <v>121</v>
      </c>
      <c r="B6" s="327">
        <v>10610</v>
      </c>
      <c r="C6" s="612">
        <v>64.349830179524503</v>
      </c>
      <c r="D6" s="327">
        <v>10043</v>
      </c>
      <c r="E6" s="612">
        <v>60.19539678734116</v>
      </c>
      <c r="F6" s="327">
        <v>11420</v>
      </c>
      <c r="G6" s="612">
        <v>64.809034674536065</v>
      </c>
      <c r="H6" s="336">
        <v>5.6457233894254708</v>
      </c>
      <c r="I6" s="336">
        <v>-7.0928196147110336</v>
      </c>
      <c r="K6" s="335"/>
    </row>
    <row r="7" spans="1:71" s="79" customFormat="1" ht="12.75" x14ac:dyDescent="0.2">
      <c r="A7" s="89" t="s">
        <v>116</v>
      </c>
      <c r="B7" s="90">
        <v>16488</v>
      </c>
      <c r="C7" s="91">
        <v>100</v>
      </c>
      <c r="D7" s="90">
        <v>16684</v>
      </c>
      <c r="E7" s="91">
        <v>100</v>
      </c>
      <c r="F7" s="90">
        <v>17621</v>
      </c>
      <c r="G7" s="91">
        <v>100</v>
      </c>
      <c r="H7" s="91">
        <v>-1.1747782306401342</v>
      </c>
      <c r="I7" s="91">
        <v>-6.4298280460813801</v>
      </c>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71" ht="15" x14ac:dyDescent="0.2">
      <c r="A8" s="536"/>
      <c r="I8" s="225" t="s">
        <v>230</v>
      </c>
      <c r="J8" s="334"/>
      <c r="K8" s="335"/>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row>
    <row r="9" spans="1:71" s="331" customFormat="1" ht="12.75" x14ac:dyDescent="0.2">
      <c r="A9" s="610" t="s">
        <v>538</v>
      </c>
      <c r="B9" s="332"/>
      <c r="C9" s="333"/>
      <c r="D9" s="332"/>
      <c r="E9" s="332"/>
      <c r="F9" s="332"/>
      <c r="G9" s="332"/>
      <c r="H9" s="332"/>
      <c r="I9" s="332"/>
      <c r="J9" s="332"/>
      <c r="K9" s="332"/>
      <c r="L9" s="332"/>
    </row>
    <row r="10" spans="1:71" x14ac:dyDescent="0.2">
      <c r="A10" s="611" t="s">
        <v>501</v>
      </c>
    </row>
    <row r="11" spans="1:71" x14ac:dyDescent="0.2">
      <c r="A11" s="610" t="s">
        <v>588</v>
      </c>
    </row>
  </sheetData>
  <mergeCells count="4">
    <mergeCell ref="B3:C3"/>
    <mergeCell ref="D3:E3"/>
    <mergeCell ref="F3:G3"/>
    <mergeCell ref="H3:I3"/>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1"/>
  <sheetViews>
    <sheetView workbookViewId="0">
      <selection activeCell="C12" sqref="C12"/>
    </sheetView>
  </sheetViews>
  <sheetFormatPr baseColWidth="10" defaultColWidth="11" defaultRowHeight="14.25" x14ac:dyDescent="0.2"/>
  <cols>
    <col min="1" max="1" width="26.5" style="1" customWidth="1"/>
    <col min="2" max="2" width="9.625" style="1" customWidth="1"/>
    <col min="3" max="3" width="12.25" style="1" customWidth="1"/>
    <col min="4" max="4" width="9.625" style="1" customWidth="1"/>
    <col min="5" max="5" width="12.25" style="1" customWidth="1"/>
    <col min="6" max="6" width="9.625" style="1" customWidth="1"/>
    <col min="7" max="7" width="12.25" style="1" customWidth="1"/>
    <col min="8" max="9" width="11" style="1" customWidth="1"/>
    <col min="10" max="16384" width="11" style="1"/>
  </cols>
  <sheetData>
    <row r="1" spans="1:71" s="18" customFormat="1" ht="12.75" x14ac:dyDescent="0.2">
      <c r="A1" s="17" t="s">
        <v>41</v>
      </c>
    </row>
    <row r="2" spans="1:71" s="15" customFormat="1" ht="15.75" x14ac:dyDescent="0.25">
      <c r="A2" s="14"/>
      <c r="B2" s="339"/>
      <c r="H2" s="341"/>
      <c r="I2" s="340" t="s">
        <v>156</v>
      </c>
    </row>
    <row r="3" spans="1:71" s="79" customFormat="1" ht="12.75" x14ac:dyDescent="0.2">
      <c r="A3" s="78"/>
      <c r="B3" s="939">
        <f>INDICE!A3</f>
        <v>43313</v>
      </c>
      <c r="C3" s="940">
        <v>41671</v>
      </c>
      <c r="D3" s="939">
        <f>DATE(YEAR(B3),MONTH(B3)-1,1)</f>
        <v>43282</v>
      </c>
      <c r="E3" s="940"/>
      <c r="F3" s="939">
        <f>DATE(YEAR(B3)-1,MONTH(B3),1)</f>
        <v>42948</v>
      </c>
      <c r="G3" s="940"/>
      <c r="H3" s="883" t="s">
        <v>454</v>
      </c>
      <c r="I3" s="883"/>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row>
    <row r="4" spans="1:71" s="79" customFormat="1" ht="12.75" x14ac:dyDescent="0.2">
      <c r="A4" s="80"/>
      <c r="B4" s="237" t="s">
        <v>47</v>
      </c>
      <c r="C4" s="237" t="s">
        <v>107</v>
      </c>
      <c r="D4" s="237" t="s">
        <v>47</v>
      </c>
      <c r="E4" s="237" t="s">
        <v>107</v>
      </c>
      <c r="F4" s="237" t="s">
        <v>47</v>
      </c>
      <c r="G4" s="237" t="s">
        <v>107</v>
      </c>
      <c r="H4" s="389">
        <f>D3</f>
        <v>43282</v>
      </c>
      <c r="I4" s="389">
        <f>F3</f>
        <v>42948</v>
      </c>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row>
    <row r="5" spans="1:71" s="334" customFormat="1" ht="15" x14ac:dyDescent="0.2">
      <c r="A5" s="338" t="s">
        <v>504</v>
      </c>
      <c r="B5" s="327">
        <v>6334</v>
      </c>
      <c r="C5" s="612">
        <v>41.011233207277492</v>
      </c>
      <c r="D5" s="327">
        <v>6334</v>
      </c>
      <c r="E5" s="612">
        <v>40.564450550914906</v>
      </c>
      <c r="F5" s="327">
        <v>6359</v>
      </c>
      <c r="G5" s="612">
        <v>38.823456345964544</v>
      </c>
      <c r="H5" s="651">
        <v>0</v>
      </c>
      <c r="I5" s="216">
        <v>-0.3931435760339676</v>
      </c>
      <c r="K5" s="335"/>
    </row>
    <row r="6" spans="1:71" s="334" customFormat="1" ht="15" x14ac:dyDescent="0.2">
      <c r="A6" s="337" t="s">
        <v>564</v>
      </c>
      <c r="B6" s="327">
        <v>9110.5489800000068</v>
      </c>
      <c r="C6" s="612">
        <v>58.988766792722515</v>
      </c>
      <c r="D6" s="327">
        <v>9280.6574499999988</v>
      </c>
      <c r="E6" s="612">
        <v>59.435549449085087</v>
      </c>
      <c r="F6" s="327">
        <v>10020.273250000006</v>
      </c>
      <c r="G6" s="612">
        <v>61.176543654035456</v>
      </c>
      <c r="H6" s="216">
        <v>-1.8329355535042613</v>
      </c>
      <c r="I6" s="216">
        <v>-9.0788369468866357</v>
      </c>
      <c r="K6" s="335"/>
    </row>
    <row r="7" spans="1:71" s="79" customFormat="1" ht="12.75" x14ac:dyDescent="0.2">
      <c r="A7" s="89" t="s">
        <v>116</v>
      </c>
      <c r="B7" s="90">
        <v>15444.548980000007</v>
      </c>
      <c r="C7" s="91">
        <v>100</v>
      </c>
      <c r="D7" s="90">
        <v>15614.657449999999</v>
      </c>
      <c r="E7" s="91">
        <v>100</v>
      </c>
      <c r="F7" s="90">
        <v>16379.273250000006</v>
      </c>
      <c r="G7" s="91">
        <v>100</v>
      </c>
      <c r="H7" s="91">
        <v>-1.0894153172728869</v>
      </c>
      <c r="I7" s="91">
        <v>-5.7067505727093142</v>
      </c>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71" ht="15" x14ac:dyDescent="0.2">
      <c r="A8" s="536"/>
      <c r="I8" s="225" t="s">
        <v>129</v>
      </c>
      <c r="J8" s="334"/>
      <c r="K8" s="335"/>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row>
    <row r="9" spans="1:71" x14ac:dyDescent="0.2">
      <c r="A9" s="610" t="s">
        <v>538</v>
      </c>
    </row>
    <row r="10" spans="1:71" x14ac:dyDescent="0.2">
      <c r="A10" s="610" t="s">
        <v>501</v>
      </c>
    </row>
    <row r="11" spans="1:71" x14ac:dyDescent="0.2">
      <c r="A11" s="589" t="s">
        <v>588</v>
      </c>
    </row>
  </sheetData>
  <mergeCells count="4">
    <mergeCell ref="B3:C3"/>
    <mergeCell ref="D3:E3"/>
    <mergeCell ref="F3:G3"/>
    <mergeCell ref="H3:I3"/>
  </mergeCells>
  <conditionalFormatting sqref="H5">
    <cfRule type="cellIs" dxfId="1" priority="1" operator="equal">
      <formula>0</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activeCell="D5" sqref="D5:I8"/>
    </sheetView>
  </sheetViews>
  <sheetFormatPr baseColWidth="10" defaultColWidth="11" defaultRowHeight="14.25" x14ac:dyDescent="0.2"/>
  <cols>
    <col min="1" max="1" width="11" style="1" customWidth="1"/>
    <col min="2" max="2" width="11" style="1"/>
    <col min="3" max="3" width="10.75" style="1" customWidth="1"/>
    <col min="4" max="16384" width="11" style="1"/>
  </cols>
  <sheetData>
    <row r="1" spans="1:9" x14ac:dyDescent="0.2">
      <c r="A1" s="924" t="s">
        <v>547</v>
      </c>
      <c r="B1" s="924"/>
      <c r="C1" s="924"/>
      <c r="D1" s="924"/>
      <c r="E1" s="924"/>
      <c r="F1" s="924"/>
      <c r="G1" s="13"/>
      <c r="H1" s="13"/>
      <c r="I1" s="13"/>
    </row>
    <row r="2" spans="1:9" x14ac:dyDescent="0.2">
      <c r="A2" s="925"/>
      <c r="B2" s="925"/>
      <c r="C2" s="925"/>
      <c r="D2" s="925"/>
      <c r="E2" s="925"/>
      <c r="F2" s="925"/>
      <c r="G2" s="13"/>
      <c r="H2" s="13"/>
      <c r="I2" s="208" t="s">
        <v>502</v>
      </c>
    </row>
    <row r="3" spans="1:9" x14ac:dyDescent="0.2">
      <c r="A3" s="346"/>
      <c r="B3" s="348"/>
      <c r="C3" s="348"/>
      <c r="D3" s="891">
        <f>INDICE!A3</f>
        <v>43313</v>
      </c>
      <c r="E3" s="891">
        <v>41671</v>
      </c>
      <c r="F3" s="891">
        <f>DATE(YEAR(D3),MONTH(D3)-1,1)</f>
        <v>43282</v>
      </c>
      <c r="G3" s="891"/>
      <c r="H3" s="894">
        <f>DATE(YEAR(D3)-1,MONTH(D3),1)</f>
        <v>42948</v>
      </c>
      <c r="I3" s="894"/>
    </row>
    <row r="4" spans="1:9" x14ac:dyDescent="0.2">
      <c r="A4" s="299"/>
      <c r="B4" s="300"/>
      <c r="C4" s="300"/>
      <c r="D4" s="96" t="s">
        <v>400</v>
      </c>
      <c r="E4" s="237" t="s">
        <v>107</v>
      </c>
      <c r="F4" s="96" t="s">
        <v>400</v>
      </c>
      <c r="G4" s="237" t="s">
        <v>107</v>
      </c>
      <c r="H4" s="96" t="s">
        <v>400</v>
      </c>
      <c r="I4" s="237" t="s">
        <v>107</v>
      </c>
    </row>
    <row r="5" spans="1:9" x14ac:dyDescent="0.2">
      <c r="A5" s="806" t="s">
        <v>399</v>
      </c>
      <c r="B5" s="215"/>
      <c r="C5" s="215"/>
      <c r="D5" s="525">
        <v>108.18933831611344</v>
      </c>
      <c r="E5" s="615">
        <v>100</v>
      </c>
      <c r="F5" s="525">
        <v>108.89713123763464</v>
      </c>
      <c r="G5" s="615">
        <v>100</v>
      </c>
      <c r="H5" s="525">
        <v>117.11708327115356</v>
      </c>
      <c r="I5" s="615">
        <v>100</v>
      </c>
    </row>
    <row r="6" spans="1:9" x14ac:dyDescent="0.2">
      <c r="A6" s="824" t="s">
        <v>499</v>
      </c>
      <c r="B6" s="215"/>
      <c r="C6" s="215"/>
      <c r="D6" s="525">
        <v>65.075500109914259</v>
      </c>
      <c r="E6" s="615">
        <v>60.149642398008908</v>
      </c>
      <c r="F6" s="525">
        <v>65.783293031435477</v>
      </c>
      <c r="G6" s="615">
        <v>60.408655658599109</v>
      </c>
      <c r="H6" s="525">
        <v>73.032763766602002</v>
      </c>
      <c r="I6" s="615">
        <v>62.35876246807991</v>
      </c>
    </row>
    <row r="7" spans="1:9" x14ac:dyDescent="0.2">
      <c r="A7" s="824" t="s">
        <v>500</v>
      </c>
      <c r="B7" s="215"/>
      <c r="C7" s="215"/>
      <c r="D7" s="525">
        <v>43.113838206199155</v>
      </c>
      <c r="E7" s="615">
        <v>39.850357601991078</v>
      </c>
      <c r="F7" s="525">
        <v>43.113838206199155</v>
      </c>
      <c r="G7" s="615">
        <v>39.591344341400884</v>
      </c>
      <c r="H7" s="525">
        <v>44.084319504551551</v>
      </c>
      <c r="I7" s="615">
        <v>37.641237531920083</v>
      </c>
    </row>
    <row r="8" spans="1:9" x14ac:dyDescent="0.2">
      <c r="A8" s="802" t="s">
        <v>550</v>
      </c>
      <c r="B8" s="345"/>
      <c r="C8" s="345"/>
      <c r="D8" s="603">
        <v>90</v>
      </c>
      <c r="E8" s="616"/>
      <c r="F8" s="603">
        <v>90</v>
      </c>
      <c r="G8" s="616"/>
      <c r="H8" s="603">
        <v>90</v>
      </c>
      <c r="I8" s="616"/>
    </row>
    <row r="9" spans="1:9" x14ac:dyDescent="0.2">
      <c r="B9" s="290"/>
      <c r="C9" s="290"/>
      <c r="D9" s="290"/>
      <c r="E9" s="306"/>
      <c r="F9" s="13"/>
      <c r="G9" s="13"/>
      <c r="H9" s="13"/>
      <c r="I9" s="225" t="s">
        <v>230</v>
      </c>
    </row>
    <row r="10" spans="1:9" x14ac:dyDescent="0.2">
      <c r="A10" s="535" t="s">
        <v>673</v>
      </c>
      <c r="B10" s="342"/>
      <c r="C10" s="342"/>
      <c r="D10" s="342"/>
      <c r="E10" s="342"/>
      <c r="F10" s="342"/>
      <c r="G10" s="342"/>
      <c r="H10" s="342"/>
      <c r="I10" s="342"/>
    </row>
    <row r="11" spans="1:9" x14ac:dyDescent="0.2">
      <c r="A11" s="535" t="s">
        <v>634</v>
      </c>
      <c r="B11" s="342"/>
      <c r="C11" s="342"/>
      <c r="D11" s="342"/>
      <c r="E11" s="342"/>
      <c r="F11" s="342"/>
      <c r="G11" s="342"/>
      <c r="H11" s="342"/>
      <c r="I11" s="342"/>
    </row>
    <row r="12" spans="1:9" x14ac:dyDescent="0.2">
      <c r="A12" s="342"/>
      <c r="B12" s="342"/>
      <c r="C12" s="342"/>
      <c r="D12" s="342"/>
      <c r="E12" s="342"/>
      <c r="F12" s="342"/>
      <c r="G12" s="342"/>
      <c r="H12" s="342"/>
      <c r="I12" s="342"/>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activeCell="B5" sqref="B5:I10"/>
    </sheetView>
  </sheetViews>
  <sheetFormatPr baseColWidth="10" defaultRowHeight="14.25" x14ac:dyDescent="0.2"/>
  <cols>
    <col min="1" max="1" width="14.375" customWidth="1"/>
    <col min="2" max="3" width="11.875" customWidth="1"/>
    <col min="4" max="5" width="12.5" customWidth="1"/>
    <col min="6" max="7" width="15.25" customWidth="1"/>
    <col min="8" max="9" width="10.375" customWidth="1"/>
    <col min="10" max="38" width="11" style="688"/>
  </cols>
  <sheetData>
    <row r="1" spans="1:40" x14ac:dyDescent="0.2">
      <c r="A1" s="924" t="s">
        <v>504</v>
      </c>
      <c r="B1" s="924"/>
      <c r="C1" s="924"/>
      <c r="D1" s="924"/>
      <c r="E1" s="347"/>
      <c r="F1" s="13"/>
      <c r="G1" s="13"/>
      <c r="H1" s="13"/>
      <c r="I1" s="13"/>
    </row>
    <row r="2" spans="1:40" ht="15" x14ac:dyDescent="0.2">
      <c r="A2" s="924"/>
      <c r="B2" s="924"/>
      <c r="C2" s="924"/>
      <c r="D2" s="924"/>
      <c r="E2" s="347"/>
      <c r="F2" s="13"/>
      <c r="G2" s="286"/>
      <c r="H2" s="341"/>
      <c r="I2" s="340" t="s">
        <v>156</v>
      </c>
    </row>
    <row r="3" spans="1:40" x14ac:dyDescent="0.2">
      <c r="A3" s="346"/>
      <c r="B3" s="939">
        <f>INDICE!A3</f>
        <v>43313</v>
      </c>
      <c r="C3" s="940">
        <v>41671</v>
      </c>
      <c r="D3" s="939">
        <f>DATE(YEAR(B3),MONTH(B3)-1,1)</f>
        <v>43282</v>
      </c>
      <c r="E3" s="940"/>
      <c r="F3" s="939">
        <f>DATE(YEAR(B3)-1,MONTH(B3),1)</f>
        <v>42948</v>
      </c>
      <c r="G3" s="940"/>
      <c r="H3" s="883" t="s">
        <v>454</v>
      </c>
      <c r="I3" s="883"/>
    </row>
    <row r="4" spans="1:40" x14ac:dyDescent="0.2">
      <c r="A4" s="299"/>
      <c r="B4" s="237" t="s">
        <v>47</v>
      </c>
      <c r="C4" s="237" t="s">
        <v>107</v>
      </c>
      <c r="D4" s="237" t="s">
        <v>47</v>
      </c>
      <c r="E4" s="237" t="s">
        <v>107</v>
      </c>
      <c r="F4" s="237" t="s">
        <v>47</v>
      </c>
      <c r="G4" s="237" t="s">
        <v>107</v>
      </c>
      <c r="H4" s="389">
        <f>D3</f>
        <v>43282</v>
      </c>
      <c r="I4" s="389">
        <f>F3</f>
        <v>42948</v>
      </c>
    </row>
    <row r="5" spans="1:40" x14ac:dyDescent="0.2">
      <c r="A5" s="806" t="s">
        <v>48</v>
      </c>
      <c r="B5" s="326">
        <v>417</v>
      </c>
      <c r="C5" s="336">
        <v>6.5835175244711079</v>
      </c>
      <c r="D5" s="326">
        <v>417</v>
      </c>
      <c r="E5" s="336">
        <v>6.5835175244711079</v>
      </c>
      <c r="F5" s="326">
        <v>443</v>
      </c>
      <c r="G5" s="336">
        <v>6.9665041673219061</v>
      </c>
      <c r="H5" s="525">
        <v>0</v>
      </c>
      <c r="I5" s="525">
        <v>-5.8690744920993225</v>
      </c>
      <c r="J5" s="398"/>
    </row>
    <row r="6" spans="1:40" x14ac:dyDescent="0.2">
      <c r="A6" s="824" t="s">
        <v>49</v>
      </c>
      <c r="B6" s="326">
        <v>338</v>
      </c>
      <c r="C6" s="336">
        <v>5.3362803915377333</v>
      </c>
      <c r="D6" s="326">
        <v>338</v>
      </c>
      <c r="E6" s="336">
        <v>5.3362803915377333</v>
      </c>
      <c r="F6" s="326">
        <v>339</v>
      </c>
      <c r="G6" s="336">
        <v>5.3310268910206009</v>
      </c>
      <c r="H6" s="525">
        <v>0</v>
      </c>
      <c r="I6" s="525">
        <v>-0.29498525073746312</v>
      </c>
      <c r="J6" s="398"/>
    </row>
    <row r="7" spans="1:40" x14ac:dyDescent="0.2">
      <c r="A7" s="824" t="s">
        <v>126</v>
      </c>
      <c r="B7" s="326">
        <v>3392</v>
      </c>
      <c r="C7" s="336">
        <v>53.552257657088731</v>
      </c>
      <c r="D7" s="326">
        <v>3392</v>
      </c>
      <c r="E7" s="336">
        <v>53.552257657088731</v>
      </c>
      <c r="F7" s="326">
        <v>3395</v>
      </c>
      <c r="G7" s="336">
        <v>53.388897625412802</v>
      </c>
      <c r="H7" s="525">
        <v>0</v>
      </c>
      <c r="I7" s="525">
        <v>-8.8365243004418267E-2</v>
      </c>
      <c r="J7" s="398"/>
    </row>
    <row r="8" spans="1:40" x14ac:dyDescent="0.2">
      <c r="A8" s="824" t="s">
        <v>127</v>
      </c>
      <c r="B8" s="326">
        <v>204</v>
      </c>
      <c r="C8" s="336">
        <v>3.2207136090937798</v>
      </c>
      <c r="D8" s="326">
        <v>204</v>
      </c>
      <c r="E8" s="336">
        <v>3.2207136090937798</v>
      </c>
      <c r="F8" s="326">
        <v>204</v>
      </c>
      <c r="G8" s="336">
        <v>3.2080515804371754</v>
      </c>
      <c r="H8" s="525">
        <v>0</v>
      </c>
      <c r="I8" s="525">
        <v>0</v>
      </c>
      <c r="J8" s="398"/>
    </row>
    <row r="9" spans="1:40" x14ac:dyDescent="0.2">
      <c r="A9" s="802" t="s">
        <v>398</v>
      </c>
      <c r="B9" s="603">
        <v>1983</v>
      </c>
      <c r="C9" s="613">
        <v>31.307230817808652</v>
      </c>
      <c r="D9" s="603">
        <v>1983</v>
      </c>
      <c r="E9" s="613">
        <v>31.307230817808652</v>
      </c>
      <c r="F9" s="603">
        <v>1978</v>
      </c>
      <c r="G9" s="613">
        <v>31.105519735807519</v>
      </c>
      <c r="H9" s="614">
        <v>0</v>
      </c>
      <c r="I9" s="614">
        <v>0.25278058645096058</v>
      </c>
      <c r="J9" s="398"/>
    </row>
    <row r="10" spans="1:40" s="79" customFormat="1" x14ac:dyDescent="0.2">
      <c r="A10" s="89" t="s">
        <v>116</v>
      </c>
      <c r="B10" s="90">
        <v>6334</v>
      </c>
      <c r="C10" s="344">
        <v>100</v>
      </c>
      <c r="D10" s="90">
        <v>6334</v>
      </c>
      <c r="E10" s="344">
        <v>100</v>
      </c>
      <c r="F10" s="90">
        <v>6359</v>
      </c>
      <c r="G10" s="344">
        <v>100</v>
      </c>
      <c r="H10" s="874">
        <v>0</v>
      </c>
      <c r="I10" s="91">
        <v>-0.3931435760339676</v>
      </c>
      <c r="J10" s="398"/>
      <c r="K10" s="688"/>
      <c r="L10" s="688"/>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row>
    <row r="11" spans="1:40" x14ac:dyDescent="0.2">
      <c r="A11" s="214"/>
      <c r="B11" s="290"/>
      <c r="C11" s="290"/>
      <c r="D11" s="290"/>
      <c r="E11" s="290"/>
      <c r="F11" s="13"/>
      <c r="G11" s="13"/>
      <c r="H11" s="13"/>
      <c r="I11" s="225" t="s">
        <v>230</v>
      </c>
    </row>
    <row r="12" spans="1:40" s="331" customFormat="1" ht="12.75" x14ac:dyDescent="0.2">
      <c r="A12" s="611" t="s">
        <v>503</v>
      </c>
      <c r="B12" s="332"/>
      <c r="C12" s="332"/>
      <c r="D12" s="333"/>
      <c r="E12" s="333"/>
      <c r="F12" s="332"/>
      <c r="G12" s="332"/>
      <c r="H12" s="332"/>
      <c r="I12" s="332"/>
      <c r="J12" s="332"/>
      <c r="K12" s="332"/>
      <c r="L12" s="332"/>
      <c r="M12" s="332"/>
      <c r="N12" s="332"/>
      <c r="O12" s="332"/>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row>
    <row r="13" spans="1:40" x14ac:dyDescent="0.2">
      <c r="A13" s="290" t="s">
        <v>501</v>
      </c>
      <c r="B13" s="342"/>
      <c r="C13" s="342"/>
      <c r="D13" s="342"/>
      <c r="E13" s="342"/>
      <c r="F13" s="342"/>
      <c r="G13" s="342"/>
      <c r="H13" s="342"/>
      <c r="I13" s="342"/>
    </row>
    <row r="14" spans="1:40" x14ac:dyDescent="0.2">
      <c r="A14" s="589" t="s">
        <v>587</v>
      </c>
      <c r="B14" s="342"/>
      <c r="C14" s="342"/>
      <c r="D14" s="342"/>
      <c r="E14" s="342"/>
      <c r="F14" s="342"/>
      <c r="G14" s="342"/>
      <c r="H14" s="342"/>
      <c r="I14" s="342"/>
    </row>
    <row r="15" spans="1:40" s="688" customFormat="1" x14ac:dyDescent="0.2"/>
    <row r="16" spans="1:40" s="688" customFormat="1" x14ac:dyDescent="0.2"/>
    <row r="17" s="688" customFormat="1" x14ac:dyDescent="0.2"/>
    <row r="18" s="688" customFormat="1" x14ac:dyDescent="0.2"/>
    <row r="19" s="688" customFormat="1" x14ac:dyDescent="0.2"/>
    <row r="20" s="688" customFormat="1" x14ac:dyDescent="0.2"/>
    <row r="21" s="688" customFormat="1" x14ac:dyDescent="0.2"/>
    <row r="22" s="688" customFormat="1" x14ac:dyDescent="0.2"/>
    <row r="23" s="688" customFormat="1" x14ac:dyDescent="0.2"/>
    <row r="24" s="688" customFormat="1" x14ac:dyDescent="0.2"/>
    <row r="25" s="688" customFormat="1" x14ac:dyDescent="0.2"/>
    <row r="26" s="688" customFormat="1" x14ac:dyDescent="0.2"/>
    <row r="27" s="688" customFormat="1" x14ac:dyDescent="0.2"/>
    <row r="28" s="688" customFormat="1" x14ac:dyDescent="0.2"/>
    <row r="29" s="688" customFormat="1" x14ac:dyDescent="0.2"/>
    <row r="30" s="688" customFormat="1" x14ac:dyDescent="0.2"/>
    <row r="31" s="688" customFormat="1" x14ac:dyDescent="0.2"/>
    <row r="32" s="688" customFormat="1" x14ac:dyDescent="0.2"/>
    <row r="33" s="688" customFormat="1" x14ac:dyDescent="0.2"/>
    <row r="34" s="688" customFormat="1" x14ac:dyDescent="0.2"/>
    <row r="35" s="688" customFormat="1" x14ac:dyDescent="0.2"/>
    <row r="36" s="688" customFormat="1" x14ac:dyDescent="0.2"/>
    <row r="37" s="688" customFormat="1" x14ac:dyDescent="0.2"/>
    <row r="38" s="688" customFormat="1" x14ac:dyDescent="0.2"/>
    <row r="39" s="688" customFormat="1" x14ac:dyDescent="0.2"/>
    <row r="40" s="688" customFormat="1" x14ac:dyDescent="0.2"/>
    <row r="41" s="688" customFormat="1" x14ac:dyDescent="0.2"/>
    <row r="42" s="688" customFormat="1" x14ac:dyDescent="0.2"/>
    <row r="43" s="688" customFormat="1" x14ac:dyDescent="0.2"/>
    <row r="44" s="688" customFormat="1" x14ac:dyDescent="0.2"/>
    <row r="45" s="688" customFormat="1" x14ac:dyDescent="0.2"/>
    <row r="46" s="688" customFormat="1" x14ac:dyDescent="0.2"/>
    <row r="47" s="688" customFormat="1" x14ac:dyDescent="0.2"/>
    <row r="48" s="688" customFormat="1" x14ac:dyDescent="0.2"/>
    <row r="49" s="688" customFormat="1" x14ac:dyDescent="0.2"/>
    <row r="50" s="688" customFormat="1" x14ac:dyDescent="0.2"/>
    <row r="51" s="688" customFormat="1" x14ac:dyDescent="0.2"/>
    <row r="52" s="688" customFormat="1" x14ac:dyDescent="0.2"/>
    <row r="53" s="688" customFormat="1" x14ac:dyDescent="0.2"/>
    <row r="54" s="688" customFormat="1" x14ac:dyDescent="0.2"/>
    <row r="55" s="688" customFormat="1" x14ac:dyDescent="0.2"/>
    <row r="56" s="688" customFormat="1" x14ac:dyDescent="0.2"/>
    <row r="57" s="688" customFormat="1" x14ac:dyDescent="0.2"/>
    <row r="58" s="688" customFormat="1" x14ac:dyDescent="0.2"/>
    <row r="59" s="688" customFormat="1" x14ac:dyDescent="0.2"/>
    <row r="60" s="688" customFormat="1" x14ac:dyDescent="0.2"/>
    <row r="61" s="688" customFormat="1" x14ac:dyDescent="0.2"/>
    <row r="62" s="688" customFormat="1" x14ac:dyDescent="0.2"/>
    <row r="63" s="688" customFormat="1" x14ac:dyDescent="0.2"/>
    <row r="64" s="688" customFormat="1" x14ac:dyDescent="0.2"/>
    <row r="65" s="688" customFormat="1" x14ac:dyDescent="0.2"/>
    <row r="66" s="688" customFormat="1" x14ac:dyDescent="0.2"/>
    <row r="67" s="688" customFormat="1" x14ac:dyDescent="0.2"/>
    <row r="68" s="688" customFormat="1" x14ac:dyDescent="0.2"/>
    <row r="69" s="688" customFormat="1" x14ac:dyDescent="0.2"/>
    <row r="70" s="688" customFormat="1" x14ac:dyDescent="0.2"/>
    <row r="71" s="688" customFormat="1" x14ac:dyDescent="0.2"/>
    <row r="72" s="688" customFormat="1" x14ac:dyDescent="0.2"/>
    <row r="73" s="688" customFormat="1" x14ac:dyDescent="0.2"/>
    <row r="74" s="688" customFormat="1" x14ac:dyDescent="0.2"/>
    <row r="75" s="688" customFormat="1" x14ac:dyDescent="0.2"/>
    <row r="76" s="688" customFormat="1" x14ac:dyDescent="0.2"/>
    <row r="77" s="688" customFormat="1" x14ac:dyDescent="0.2"/>
    <row r="78" s="688" customFormat="1" x14ac:dyDescent="0.2"/>
    <row r="79" s="688" customFormat="1" x14ac:dyDescent="0.2"/>
    <row r="80"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row r="232" s="688" customFormat="1" x14ac:dyDescent="0.2"/>
    <row r="233" s="688" customFormat="1" x14ac:dyDescent="0.2"/>
    <row r="234" s="688" customFormat="1" x14ac:dyDescent="0.2"/>
    <row r="235" s="688" customFormat="1" x14ac:dyDescent="0.2"/>
    <row r="236" s="688" customFormat="1" x14ac:dyDescent="0.2"/>
  </sheetData>
  <mergeCells count="5">
    <mergeCell ref="A1:D2"/>
    <mergeCell ref="H3:I3"/>
    <mergeCell ref="B3:C3"/>
    <mergeCell ref="D3:E3"/>
    <mergeCell ref="F3:G3"/>
  </mergeCells>
  <conditionalFormatting sqref="H5:I9">
    <cfRule type="cellIs" dxfId="0" priority="2"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activeCell="B6" sqref="B6:I8"/>
    </sheetView>
  </sheetViews>
  <sheetFormatPr baseColWidth="10" defaultColWidth="11" defaultRowHeight="12.75" x14ac:dyDescent="0.2"/>
  <cols>
    <col min="1" max="1" width="30.25" style="307" customWidth="1"/>
    <col min="2" max="2" width="11" style="307"/>
    <col min="3" max="3" width="11.625" style="307" customWidth="1"/>
    <col min="4" max="4" width="11" style="307"/>
    <col min="5" max="5" width="11.625" style="307" customWidth="1"/>
    <col min="6" max="6" width="11" style="307"/>
    <col min="7" max="7" width="11.625" style="307" customWidth="1"/>
    <col min="8" max="9" width="10.5" style="307" customWidth="1"/>
    <col min="10" max="12" width="11" style="307"/>
    <col min="13" max="47" width="11" style="12"/>
    <col min="48" max="16384" width="11" style="307"/>
  </cols>
  <sheetData>
    <row r="1" spans="1:47" x14ac:dyDescent="0.2">
      <c r="A1" s="924" t="s">
        <v>40</v>
      </c>
      <c r="B1" s="924"/>
      <c r="C1" s="924"/>
      <c r="D1" s="176"/>
      <c r="E1" s="176"/>
      <c r="F1" s="176"/>
      <c r="G1" s="12"/>
      <c r="H1" s="12"/>
      <c r="I1" s="12"/>
      <c r="J1" s="12"/>
      <c r="K1" s="12"/>
      <c r="L1" s="12"/>
    </row>
    <row r="2" spans="1:47" x14ac:dyDescent="0.2">
      <c r="A2" s="924"/>
      <c r="B2" s="924"/>
      <c r="C2" s="924"/>
      <c r="D2" s="353"/>
      <c r="E2" s="176"/>
      <c r="F2" s="176"/>
      <c r="H2" s="12"/>
      <c r="I2" s="12"/>
      <c r="J2" s="12"/>
      <c r="K2" s="12"/>
    </row>
    <row r="3" spans="1:47" x14ac:dyDescent="0.2">
      <c r="A3" s="352"/>
      <c r="B3" s="12"/>
      <c r="C3" s="12"/>
      <c r="D3" s="12"/>
      <c r="E3" s="12"/>
      <c r="F3" s="12"/>
      <c r="G3" s="12"/>
      <c r="H3" s="308"/>
      <c r="I3" s="340" t="s">
        <v>540</v>
      </c>
      <c r="J3" s="12"/>
      <c r="K3" s="12"/>
      <c r="L3" s="12"/>
    </row>
    <row r="4" spans="1:47" x14ac:dyDescent="0.2">
      <c r="A4" s="185"/>
      <c r="B4" s="939">
        <f>INDICE!A3</f>
        <v>43313</v>
      </c>
      <c r="C4" s="940">
        <v>41671</v>
      </c>
      <c r="D4" s="939">
        <f>DATE(YEAR(B4),MONTH(B4)-1,1)</f>
        <v>43282</v>
      </c>
      <c r="E4" s="940"/>
      <c r="F4" s="939">
        <f>DATE(YEAR(B4)-1,MONTH(B4),1)</f>
        <v>42948</v>
      </c>
      <c r="G4" s="940"/>
      <c r="H4" s="883" t="s">
        <v>454</v>
      </c>
      <c r="I4" s="883"/>
      <c r="J4" s="12"/>
      <c r="K4" s="12"/>
      <c r="L4" s="12"/>
    </row>
    <row r="5" spans="1:47" x14ac:dyDescent="0.2">
      <c r="A5" s="352"/>
      <c r="B5" s="237" t="s">
        <v>54</v>
      </c>
      <c r="C5" s="237" t="s">
        <v>107</v>
      </c>
      <c r="D5" s="237" t="s">
        <v>54</v>
      </c>
      <c r="E5" s="237" t="s">
        <v>107</v>
      </c>
      <c r="F5" s="237" t="s">
        <v>54</v>
      </c>
      <c r="G5" s="237" t="s">
        <v>107</v>
      </c>
      <c r="H5" s="389">
        <f>D4</f>
        <v>43282</v>
      </c>
      <c r="I5" s="389">
        <f>F4</f>
        <v>42948</v>
      </c>
      <c r="J5" s="12"/>
      <c r="K5" s="12"/>
      <c r="L5" s="12"/>
    </row>
    <row r="6" spans="1:47" ht="15" customHeight="1" x14ac:dyDescent="0.2">
      <c r="A6" s="185" t="s">
        <v>403</v>
      </c>
      <c r="B6" s="310">
        <v>10072.64057</v>
      </c>
      <c r="C6" s="309">
        <v>31.695687594207271</v>
      </c>
      <c r="D6" s="310">
        <v>8664.6180200000017</v>
      </c>
      <c r="E6" s="309">
        <v>29.396783019346053</v>
      </c>
      <c r="F6" s="310">
        <v>11336.154879999996</v>
      </c>
      <c r="G6" s="309">
        <v>33.346323160742244</v>
      </c>
      <c r="H6" s="309">
        <v>16.250255311312589</v>
      </c>
      <c r="I6" s="309">
        <v>-11.145880797987097</v>
      </c>
      <c r="J6" s="12"/>
      <c r="K6" s="12"/>
      <c r="L6" s="12"/>
    </row>
    <row r="7" spans="1:47" x14ac:dyDescent="0.2">
      <c r="A7" s="351" t="s">
        <v>402</v>
      </c>
      <c r="B7" s="310">
        <v>21706.574000000001</v>
      </c>
      <c r="C7" s="309">
        <v>68.304312405792729</v>
      </c>
      <c r="D7" s="310">
        <v>20810.097000000002</v>
      </c>
      <c r="E7" s="309">
        <v>70.603216980653954</v>
      </c>
      <c r="F7" s="310">
        <v>22659.061999999998</v>
      </c>
      <c r="G7" s="309">
        <v>66.653676839257756</v>
      </c>
      <c r="H7" s="309">
        <v>4.3078943841539941</v>
      </c>
      <c r="I7" s="309">
        <v>-4.2035632366423537</v>
      </c>
      <c r="J7" s="12"/>
      <c r="K7" s="12"/>
      <c r="L7" s="12"/>
    </row>
    <row r="8" spans="1:47" x14ac:dyDescent="0.2">
      <c r="A8" s="222" t="s">
        <v>116</v>
      </c>
      <c r="B8" s="223">
        <v>31779.21457</v>
      </c>
      <c r="C8" s="224">
        <v>100</v>
      </c>
      <c r="D8" s="223">
        <v>29474.715020000003</v>
      </c>
      <c r="E8" s="224">
        <v>100</v>
      </c>
      <c r="F8" s="223">
        <v>33995.216879999993</v>
      </c>
      <c r="G8" s="224">
        <v>100</v>
      </c>
      <c r="H8" s="91">
        <v>7.8185643132979692</v>
      </c>
      <c r="I8" s="91">
        <v>-6.5185708854933271</v>
      </c>
      <c r="J8" s="695"/>
      <c r="K8" s="349"/>
    </row>
    <row r="9" spans="1:47" s="331" customFormat="1" x14ac:dyDescent="0.2">
      <c r="A9" s="349"/>
      <c r="B9" s="349"/>
      <c r="C9" s="349"/>
      <c r="D9" s="349"/>
      <c r="E9" s="349"/>
      <c r="F9" s="349"/>
      <c r="H9" s="349"/>
      <c r="I9" s="225" t="s">
        <v>230</v>
      </c>
      <c r="J9" s="332"/>
      <c r="K9" s="332"/>
      <c r="L9" s="332"/>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row>
    <row r="10" spans="1:47" x14ac:dyDescent="0.2">
      <c r="A10" s="611" t="s">
        <v>538</v>
      </c>
      <c r="B10" s="332"/>
      <c r="C10" s="333"/>
      <c r="D10" s="332"/>
      <c r="E10" s="332"/>
      <c r="F10" s="332"/>
      <c r="G10" s="332"/>
      <c r="H10" s="349"/>
      <c r="I10" s="349"/>
      <c r="J10" s="349"/>
      <c r="K10" s="349"/>
      <c r="L10" s="349"/>
    </row>
    <row r="11" spans="1:47" x14ac:dyDescent="0.2">
      <c r="A11" s="290" t="s">
        <v>539</v>
      </c>
      <c r="B11" s="349"/>
      <c r="C11" s="350"/>
      <c r="D11" s="349"/>
      <c r="E11" s="349"/>
      <c r="F11" s="349"/>
      <c r="G11" s="349"/>
      <c r="H11" s="349"/>
      <c r="I11" s="349"/>
      <c r="J11" s="349"/>
      <c r="K11" s="349"/>
      <c r="L11" s="349"/>
    </row>
    <row r="12" spans="1:47" x14ac:dyDescent="0.2">
      <c r="A12" s="290" t="s">
        <v>501</v>
      </c>
      <c r="B12" s="349"/>
      <c r="C12" s="349"/>
      <c r="D12" s="349"/>
      <c r="E12" s="349"/>
      <c r="F12" s="349"/>
      <c r="G12" s="349"/>
      <c r="H12" s="12"/>
      <c r="I12" s="176"/>
      <c r="J12" s="349"/>
      <c r="K12" s="349"/>
      <c r="L12" s="349"/>
    </row>
    <row r="13" spans="1:47" x14ac:dyDescent="0.2">
      <c r="A13" s="349"/>
      <c r="B13" s="349"/>
      <c r="C13" s="349"/>
      <c r="D13" s="349"/>
      <c r="E13" s="349"/>
      <c r="F13" s="349"/>
      <c r="G13" s="349"/>
      <c r="H13" s="12"/>
      <c r="I13" s="12"/>
      <c r="J13" s="349"/>
      <c r="K13" s="349"/>
      <c r="L13" s="349"/>
    </row>
    <row r="14" spans="1:47" x14ac:dyDescent="0.2">
      <c r="A14" s="349"/>
      <c r="B14" s="349"/>
      <c r="C14" s="349"/>
      <c r="D14" s="349"/>
      <c r="E14" s="349"/>
      <c r="F14" s="349"/>
      <c r="G14" s="349"/>
      <c r="H14" s="12"/>
      <c r="I14" s="12"/>
      <c r="J14" s="12"/>
      <c r="K14" s="12"/>
      <c r="L14" s="12"/>
    </row>
    <row r="15" spans="1:47" x14ac:dyDescent="0.2">
      <c r="A15" s="12"/>
      <c r="B15" s="695"/>
      <c r="C15" s="12"/>
      <c r="D15" s="12"/>
      <c r="E15" s="12"/>
      <c r="F15" s="12"/>
      <c r="G15" s="12"/>
      <c r="H15" s="12"/>
      <c r="I15" s="12"/>
      <c r="J15" s="12"/>
      <c r="K15" s="12"/>
      <c r="L15" s="12"/>
    </row>
    <row r="16" spans="1:47" s="12" customFormat="1" x14ac:dyDescent="0.2"/>
    <row r="17" spans="2:13" s="12" customFormat="1" x14ac:dyDescent="0.2">
      <c r="B17" s="695"/>
    </row>
    <row r="18" spans="2:13" s="12" customFormat="1" x14ac:dyDescent="0.2">
      <c r="B18" s="695"/>
    </row>
    <row r="19" spans="2:13" s="12" customFormat="1" x14ac:dyDescent="0.2">
      <c r="M19" s="12" t="s">
        <v>401</v>
      </c>
    </row>
    <row r="20" spans="2:13" s="12" customFormat="1" x14ac:dyDescent="0.2"/>
    <row r="21" spans="2:13" s="12" customFormat="1" x14ac:dyDescent="0.2">
      <c r="C21" s="695"/>
    </row>
    <row r="22" spans="2:13" s="12" customFormat="1" x14ac:dyDescent="0.2"/>
    <row r="23" spans="2:13" s="12" customFormat="1" x14ac:dyDescent="0.2"/>
    <row r="24" spans="2:13" s="12" customFormat="1" x14ac:dyDescent="0.2"/>
    <row r="25" spans="2:13" s="12" customFormat="1" x14ac:dyDescent="0.2"/>
    <row r="26" spans="2:13" s="12" customFormat="1" x14ac:dyDescent="0.2"/>
    <row r="27" spans="2:13" s="12" customFormat="1" x14ac:dyDescent="0.2"/>
    <row r="28" spans="2:13" s="12" customFormat="1" x14ac:dyDescent="0.2"/>
    <row r="29" spans="2:13" s="12" customFormat="1" x14ac:dyDescent="0.2"/>
    <row r="30" spans="2:13" s="12" customFormat="1" x14ac:dyDescent="0.2"/>
    <row r="31" spans="2:13" s="12" customFormat="1" x14ac:dyDescent="0.2"/>
    <row r="32" spans="2:13"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12" customFormat="1" x14ac:dyDescent="0.2"/>
    <row r="210" s="12" customFormat="1" x14ac:dyDescent="0.2"/>
    <row r="211" s="12" customFormat="1" x14ac:dyDescent="0.2"/>
    <row r="212" s="12" customFormat="1" x14ac:dyDescent="0.2"/>
    <row r="213" s="12" customFormat="1" x14ac:dyDescent="0.2"/>
    <row r="214" s="12" customFormat="1" x14ac:dyDescent="0.2"/>
    <row r="215" s="12" customFormat="1" x14ac:dyDescent="0.2"/>
    <row r="216" s="12" customFormat="1" x14ac:dyDescent="0.2"/>
    <row r="217" s="12" customFormat="1" x14ac:dyDescent="0.2"/>
    <row r="218" s="12" customFormat="1" x14ac:dyDescent="0.2"/>
    <row r="219" s="12" customFormat="1" x14ac:dyDescent="0.2"/>
    <row r="220" s="12" customFormat="1" x14ac:dyDescent="0.2"/>
    <row r="221" s="12" customFormat="1" x14ac:dyDescent="0.2"/>
    <row r="222" s="12" customFormat="1" x14ac:dyDescent="0.2"/>
    <row r="223" s="12" customFormat="1" x14ac:dyDescent="0.2"/>
    <row r="224" s="12" customFormat="1" x14ac:dyDescent="0.2"/>
    <row r="225" s="12" customFormat="1" x14ac:dyDescent="0.2"/>
    <row r="226" s="12" customFormat="1" x14ac:dyDescent="0.2"/>
    <row r="227" s="12" customFormat="1" x14ac:dyDescent="0.2"/>
    <row r="228" s="12" customFormat="1" x14ac:dyDescent="0.2"/>
    <row r="229" s="12" customFormat="1" x14ac:dyDescent="0.2"/>
    <row r="230" s="12" customFormat="1" x14ac:dyDescent="0.2"/>
    <row r="231" s="12" customFormat="1" x14ac:dyDescent="0.2"/>
    <row r="232" s="12" customFormat="1" x14ac:dyDescent="0.2"/>
    <row r="233" s="12" customFormat="1" x14ac:dyDescent="0.2"/>
    <row r="234" s="12" customFormat="1" x14ac:dyDescent="0.2"/>
    <row r="235" s="12" customFormat="1" x14ac:dyDescent="0.2"/>
    <row r="236" s="12" customFormat="1" x14ac:dyDescent="0.2"/>
    <row r="237" s="12" customFormat="1" x14ac:dyDescent="0.2"/>
    <row r="238" s="12" customFormat="1" x14ac:dyDescent="0.2"/>
    <row r="239" s="12" customFormat="1" x14ac:dyDescent="0.2"/>
    <row r="240" s="12" customFormat="1" x14ac:dyDescent="0.2"/>
    <row r="241" s="12" customFormat="1" x14ac:dyDescent="0.2"/>
    <row r="242" s="12" customFormat="1" x14ac:dyDescent="0.2"/>
    <row r="243" s="12" customFormat="1" x14ac:dyDescent="0.2"/>
    <row r="244" s="12" customFormat="1" x14ac:dyDescent="0.2"/>
    <row r="245" s="12" customFormat="1" x14ac:dyDescent="0.2"/>
    <row r="246" s="12" customFormat="1" x14ac:dyDescent="0.2"/>
    <row r="247" s="12" customFormat="1" x14ac:dyDescent="0.2"/>
    <row r="248" s="12" customFormat="1" x14ac:dyDescent="0.2"/>
    <row r="249" s="12" customFormat="1" x14ac:dyDescent="0.2"/>
    <row r="250" s="12" customFormat="1" x14ac:dyDescent="0.2"/>
    <row r="251" s="12" customFormat="1" x14ac:dyDescent="0.2"/>
    <row r="252" s="12" customFormat="1" x14ac:dyDescent="0.2"/>
    <row r="253" s="12" customFormat="1" x14ac:dyDescent="0.2"/>
    <row r="254" s="12" customFormat="1" x14ac:dyDescent="0.2"/>
    <row r="255" s="12" customFormat="1" x14ac:dyDescent="0.2"/>
    <row r="256" s="12" customFormat="1" x14ac:dyDescent="0.2"/>
    <row r="257" s="12" customFormat="1" x14ac:dyDescent="0.2"/>
    <row r="258" s="12" customFormat="1" x14ac:dyDescent="0.2"/>
    <row r="259" s="12" customFormat="1" x14ac:dyDescent="0.2"/>
    <row r="260" s="12" customFormat="1" x14ac:dyDescent="0.2"/>
    <row r="261" s="12" customFormat="1" x14ac:dyDescent="0.2"/>
    <row r="262" s="12" customFormat="1" x14ac:dyDescent="0.2"/>
    <row r="263" s="12" customFormat="1" x14ac:dyDescent="0.2"/>
    <row r="264" s="12" customFormat="1" x14ac:dyDescent="0.2"/>
    <row r="265" s="12" customFormat="1" x14ac:dyDescent="0.2"/>
    <row r="266" s="12" customFormat="1" x14ac:dyDescent="0.2"/>
    <row r="267" s="12" customFormat="1" x14ac:dyDescent="0.2"/>
    <row r="268" s="12" customFormat="1" x14ac:dyDescent="0.2"/>
    <row r="269" s="12" customFormat="1" x14ac:dyDescent="0.2"/>
    <row r="270" s="12" customFormat="1" x14ac:dyDescent="0.2"/>
    <row r="271" s="12" customFormat="1" x14ac:dyDescent="0.2"/>
    <row r="272" s="12" customFormat="1" x14ac:dyDescent="0.2"/>
    <row r="273" s="12" customFormat="1" x14ac:dyDescent="0.2"/>
    <row r="274" s="12" customFormat="1" x14ac:dyDescent="0.2"/>
    <row r="275" s="12" customFormat="1" x14ac:dyDescent="0.2"/>
    <row r="276" s="12" customFormat="1" x14ac:dyDescent="0.2"/>
    <row r="277" s="12" customFormat="1" x14ac:dyDescent="0.2"/>
    <row r="278" s="12" customFormat="1" x14ac:dyDescent="0.2"/>
    <row r="279" s="12" customFormat="1" x14ac:dyDescent="0.2"/>
    <row r="280" s="12" customFormat="1" x14ac:dyDescent="0.2"/>
    <row r="281" s="12" customFormat="1" x14ac:dyDescent="0.2"/>
    <row r="282" s="12" customFormat="1" x14ac:dyDescent="0.2"/>
    <row r="283" s="12" customFormat="1" x14ac:dyDescent="0.2"/>
    <row r="284" s="12" customFormat="1" x14ac:dyDescent="0.2"/>
    <row r="285" s="12" customFormat="1" x14ac:dyDescent="0.2"/>
    <row r="286" s="12" customFormat="1" x14ac:dyDescent="0.2"/>
    <row r="287" s="12" customFormat="1" x14ac:dyDescent="0.2"/>
    <row r="288" s="12" customFormat="1" x14ac:dyDescent="0.2"/>
    <row r="289" s="12" customFormat="1" x14ac:dyDescent="0.2"/>
    <row r="290" s="12" customFormat="1" x14ac:dyDescent="0.2"/>
    <row r="291" s="12" customFormat="1" x14ac:dyDescent="0.2"/>
    <row r="292" s="12" customFormat="1" x14ac:dyDescent="0.2"/>
    <row r="293" s="12" customFormat="1" x14ac:dyDescent="0.2"/>
    <row r="294" s="12" customFormat="1" x14ac:dyDescent="0.2"/>
    <row r="295" s="12" customFormat="1" x14ac:dyDescent="0.2"/>
    <row r="296" s="12" customFormat="1" x14ac:dyDescent="0.2"/>
    <row r="297" s="12" customFormat="1" x14ac:dyDescent="0.2"/>
    <row r="298" s="12" customFormat="1" x14ac:dyDescent="0.2"/>
    <row r="299" s="12" customFormat="1" x14ac:dyDescent="0.2"/>
    <row r="300" s="12" customFormat="1" x14ac:dyDescent="0.2"/>
    <row r="301" s="12" customFormat="1" x14ac:dyDescent="0.2"/>
    <row r="302" s="12" customFormat="1" x14ac:dyDescent="0.2"/>
    <row r="303" s="12" customFormat="1" x14ac:dyDescent="0.2"/>
    <row r="304" s="12" customFormat="1" x14ac:dyDescent="0.2"/>
    <row r="305" s="12" customFormat="1" x14ac:dyDescent="0.2"/>
    <row r="306" s="12" customFormat="1" x14ac:dyDescent="0.2"/>
    <row r="307" s="12" customFormat="1" x14ac:dyDescent="0.2"/>
    <row r="308" s="12" customFormat="1" x14ac:dyDescent="0.2"/>
    <row r="309" s="12" customFormat="1" x14ac:dyDescent="0.2"/>
    <row r="310" s="12" customFormat="1" x14ac:dyDescent="0.2"/>
  </sheetData>
  <mergeCells count="5">
    <mergeCell ref="F4:G4"/>
    <mergeCell ref="D4:E4"/>
    <mergeCell ref="B4:C4"/>
    <mergeCell ref="A1:C2"/>
    <mergeCell ref="H4:I4"/>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37"/>
  <sheetViews>
    <sheetView topLeftCell="A33" workbookViewId="0">
      <selection activeCell="A47" sqref="A47:G49"/>
    </sheetView>
  </sheetViews>
  <sheetFormatPr baseColWidth="10" defaultRowHeight="14.25" x14ac:dyDescent="0.2"/>
  <cols>
    <col min="1" max="1" width="22" customWidth="1"/>
    <col min="2" max="2" width="14.125" customWidth="1"/>
    <col min="5" max="5" width="18.875" customWidth="1"/>
    <col min="6" max="6" width="12.875" customWidth="1"/>
    <col min="8" max="47" width="11" style="688"/>
  </cols>
  <sheetData>
    <row r="1" spans="1:7" x14ac:dyDescent="0.2">
      <c r="A1" s="941" t="s">
        <v>1</v>
      </c>
      <c r="B1" s="941"/>
      <c r="C1" s="941"/>
      <c r="D1" s="941"/>
      <c r="E1" s="354"/>
      <c r="F1" s="354"/>
      <c r="G1" s="355"/>
    </row>
    <row r="2" spans="1:7" x14ac:dyDescent="0.2">
      <c r="A2" s="941"/>
      <c r="B2" s="941"/>
      <c r="C2" s="941"/>
      <c r="D2" s="941"/>
      <c r="E2" s="355"/>
      <c r="F2" s="355"/>
      <c r="G2" s="355"/>
    </row>
    <row r="3" spans="1:7" x14ac:dyDescent="0.2">
      <c r="A3" s="531"/>
      <c r="B3" s="531"/>
      <c r="C3" s="531"/>
      <c r="D3" s="355"/>
      <c r="E3" s="355"/>
      <c r="F3" s="355"/>
      <c r="G3" s="355"/>
    </row>
    <row r="4" spans="1:7" x14ac:dyDescent="0.2">
      <c r="A4" s="356" t="s">
        <v>404</v>
      </c>
      <c r="B4" s="355"/>
      <c r="C4" s="355"/>
      <c r="D4" s="355"/>
      <c r="E4" s="355"/>
      <c r="F4" s="355"/>
      <c r="G4" s="355"/>
    </row>
    <row r="5" spans="1:7" x14ac:dyDescent="0.2">
      <c r="A5" s="357"/>
      <c r="B5" s="357" t="s">
        <v>405</v>
      </c>
      <c r="C5" s="357" t="s">
        <v>406</v>
      </c>
      <c r="D5" s="357" t="s">
        <v>407</v>
      </c>
      <c r="E5" s="357" t="s">
        <v>408</v>
      </c>
      <c r="F5" s="357" t="s">
        <v>54</v>
      </c>
      <c r="G5" s="355"/>
    </row>
    <row r="6" spans="1:7" x14ac:dyDescent="0.2">
      <c r="A6" s="358" t="s">
        <v>405</v>
      </c>
      <c r="B6" s="359">
        <v>1</v>
      </c>
      <c r="C6" s="359">
        <v>238.8</v>
      </c>
      <c r="D6" s="359">
        <v>0.23880000000000001</v>
      </c>
      <c r="E6" s="360" t="s">
        <v>409</v>
      </c>
      <c r="F6" s="360">
        <v>0.27779999999999999</v>
      </c>
      <c r="G6" s="355"/>
    </row>
    <row r="7" spans="1:7" x14ac:dyDescent="0.2">
      <c r="A7" s="361" t="s">
        <v>406</v>
      </c>
      <c r="B7" s="362" t="s">
        <v>410</v>
      </c>
      <c r="C7" s="363">
        <v>1</v>
      </c>
      <c r="D7" s="364" t="s">
        <v>411</v>
      </c>
      <c r="E7" s="364" t="s">
        <v>412</v>
      </c>
      <c r="F7" s="362" t="s">
        <v>413</v>
      </c>
      <c r="G7" s="355"/>
    </row>
    <row r="8" spans="1:7" x14ac:dyDescent="0.2">
      <c r="A8" s="361" t="s">
        <v>407</v>
      </c>
      <c r="B8" s="362">
        <v>4.1867999999999999</v>
      </c>
      <c r="C8" s="364" t="s">
        <v>414</v>
      </c>
      <c r="D8" s="363">
        <v>1</v>
      </c>
      <c r="E8" s="364" t="s">
        <v>415</v>
      </c>
      <c r="F8" s="362">
        <v>1.163</v>
      </c>
      <c r="G8" s="355"/>
    </row>
    <row r="9" spans="1:7" x14ac:dyDescent="0.2">
      <c r="A9" s="361" t="s">
        <v>408</v>
      </c>
      <c r="B9" s="362" t="s">
        <v>416</v>
      </c>
      <c r="C9" s="364" t="s">
        <v>417</v>
      </c>
      <c r="D9" s="364" t="s">
        <v>418</v>
      </c>
      <c r="E9" s="362">
        <v>1</v>
      </c>
      <c r="F9" s="365">
        <v>11630</v>
      </c>
      <c r="G9" s="355"/>
    </row>
    <row r="10" spans="1:7" x14ac:dyDescent="0.2">
      <c r="A10" s="366" t="s">
        <v>54</v>
      </c>
      <c r="B10" s="367">
        <v>3.6</v>
      </c>
      <c r="C10" s="367">
        <v>860</v>
      </c>
      <c r="D10" s="367">
        <v>0.86</v>
      </c>
      <c r="E10" s="368" t="s">
        <v>419</v>
      </c>
      <c r="F10" s="367">
        <v>1</v>
      </c>
      <c r="G10" s="355"/>
    </row>
    <row r="11" spans="1:7" x14ac:dyDescent="0.2">
      <c r="A11" s="361"/>
      <c r="B11" s="363"/>
      <c r="C11" s="363"/>
      <c r="D11" s="363"/>
      <c r="E11" s="362"/>
      <c r="F11" s="363"/>
      <c r="G11" s="355"/>
    </row>
    <row r="12" spans="1:7" x14ac:dyDescent="0.2">
      <c r="A12" s="356"/>
      <c r="B12" s="355"/>
      <c r="C12" s="355"/>
      <c r="D12" s="355"/>
      <c r="E12" s="369"/>
      <c r="F12" s="355"/>
      <c r="G12" s="355"/>
    </row>
    <row r="13" spans="1:7" x14ac:dyDescent="0.2">
      <c r="A13" s="356" t="s">
        <v>420</v>
      </c>
      <c r="B13" s="355"/>
      <c r="C13" s="355"/>
      <c r="D13" s="355"/>
      <c r="E13" s="355"/>
      <c r="F13" s="355"/>
      <c r="G13" s="355"/>
    </row>
    <row r="14" spans="1:7" x14ac:dyDescent="0.2">
      <c r="A14" s="357"/>
      <c r="B14" s="370" t="s">
        <v>421</v>
      </c>
      <c r="C14" s="357" t="s">
        <v>422</v>
      </c>
      <c r="D14" s="357" t="s">
        <v>423</v>
      </c>
      <c r="E14" s="357" t="s">
        <v>424</v>
      </c>
      <c r="F14" s="357" t="s">
        <v>425</v>
      </c>
      <c r="G14" s="363"/>
    </row>
    <row r="15" spans="1:7" x14ac:dyDescent="0.2">
      <c r="A15" s="358" t="s">
        <v>421</v>
      </c>
      <c r="B15" s="359">
        <v>1</v>
      </c>
      <c r="C15" s="359">
        <v>2.3810000000000001E-2</v>
      </c>
      <c r="D15" s="359">
        <v>0.13370000000000001</v>
      </c>
      <c r="E15" s="359">
        <v>3.7850000000000001</v>
      </c>
      <c r="F15" s="359">
        <v>3.8E-3</v>
      </c>
      <c r="G15" s="363"/>
    </row>
    <row r="16" spans="1:7" x14ac:dyDescent="0.2">
      <c r="A16" s="361" t="s">
        <v>422</v>
      </c>
      <c r="B16" s="363">
        <v>42</v>
      </c>
      <c r="C16" s="363">
        <v>1</v>
      </c>
      <c r="D16" s="363">
        <v>5.6150000000000002</v>
      </c>
      <c r="E16" s="363">
        <v>159</v>
      </c>
      <c r="F16" s="363">
        <v>0.159</v>
      </c>
      <c r="G16" s="363"/>
    </row>
    <row r="17" spans="1:7" x14ac:dyDescent="0.2">
      <c r="A17" s="361" t="s">
        <v>423</v>
      </c>
      <c r="B17" s="363">
        <v>7.48</v>
      </c>
      <c r="C17" s="363">
        <v>0.17810000000000001</v>
      </c>
      <c r="D17" s="363">
        <v>1</v>
      </c>
      <c r="E17" s="363">
        <v>28.3</v>
      </c>
      <c r="F17" s="363">
        <v>2.8299999999999999E-2</v>
      </c>
      <c r="G17" s="363"/>
    </row>
    <row r="18" spans="1:7" x14ac:dyDescent="0.2">
      <c r="A18" s="361" t="s">
        <v>424</v>
      </c>
      <c r="B18" s="363">
        <v>0.26419999999999999</v>
      </c>
      <c r="C18" s="363">
        <v>6.3E-3</v>
      </c>
      <c r="D18" s="363">
        <v>3.5299999999999998E-2</v>
      </c>
      <c r="E18" s="363">
        <v>1</v>
      </c>
      <c r="F18" s="363">
        <v>1E-3</v>
      </c>
      <c r="G18" s="363"/>
    </row>
    <row r="19" spans="1:7" x14ac:dyDescent="0.2">
      <c r="A19" s="366" t="s">
        <v>425</v>
      </c>
      <c r="B19" s="367">
        <v>264.2</v>
      </c>
      <c r="C19" s="367">
        <v>6.2889999999999997</v>
      </c>
      <c r="D19" s="367">
        <v>35.314700000000002</v>
      </c>
      <c r="E19" s="371">
        <v>1000</v>
      </c>
      <c r="F19" s="367">
        <v>1</v>
      </c>
      <c r="G19" s="363"/>
    </row>
    <row r="20" spans="1:7" x14ac:dyDescent="0.2">
      <c r="A20" s="355"/>
      <c r="B20" s="355"/>
      <c r="C20" s="355"/>
      <c r="D20" s="355"/>
      <c r="E20" s="355"/>
      <c r="F20" s="355"/>
      <c r="G20" s="355"/>
    </row>
    <row r="21" spans="1:7" x14ac:dyDescent="0.2">
      <c r="A21" s="355"/>
      <c r="B21" s="355"/>
      <c r="C21" s="355"/>
      <c r="D21" s="355"/>
      <c r="E21" s="355"/>
      <c r="F21" s="355"/>
      <c r="G21" s="355"/>
    </row>
    <row r="22" spans="1:7" x14ac:dyDescent="0.2">
      <c r="A22" s="356" t="s">
        <v>426</v>
      </c>
      <c r="B22" s="355"/>
      <c r="C22" s="355"/>
      <c r="D22" s="355"/>
      <c r="E22" s="355"/>
      <c r="F22" s="355"/>
      <c r="G22" s="355"/>
    </row>
    <row r="23" spans="1:7" x14ac:dyDescent="0.2">
      <c r="A23" s="372" t="s">
        <v>294</v>
      </c>
      <c r="B23" s="372"/>
      <c r="C23" s="372"/>
      <c r="D23" s="372"/>
      <c r="E23" s="372"/>
      <c r="F23" s="372"/>
      <c r="G23" s="355"/>
    </row>
    <row r="24" spans="1:7" x14ac:dyDescent="0.2">
      <c r="A24" s="942" t="s">
        <v>427</v>
      </c>
      <c r="B24" s="942"/>
      <c r="C24" s="942"/>
      <c r="D24" s="943" t="s">
        <v>428</v>
      </c>
      <c r="E24" s="943"/>
      <c r="F24" s="943"/>
      <c r="G24" s="355"/>
    </row>
    <row r="25" spans="1:7" x14ac:dyDescent="0.2">
      <c r="A25" s="355"/>
      <c r="B25" s="355"/>
      <c r="C25" s="355"/>
      <c r="D25" s="355"/>
      <c r="E25" s="355"/>
      <c r="F25" s="355"/>
      <c r="G25" s="355"/>
    </row>
    <row r="26" spans="1:7" x14ac:dyDescent="0.2">
      <c r="A26" s="355"/>
      <c r="B26" s="355"/>
      <c r="C26" s="355"/>
      <c r="D26" s="355"/>
      <c r="E26" s="355"/>
      <c r="F26" s="355"/>
      <c r="G26" s="355"/>
    </row>
    <row r="27" spans="1:7" x14ac:dyDescent="0.2">
      <c r="A27" s="59" t="s">
        <v>429</v>
      </c>
      <c r="B27" s="355"/>
      <c r="C27" s="59"/>
      <c r="D27" s="356" t="s">
        <v>430</v>
      </c>
      <c r="E27" s="355"/>
      <c r="F27" s="355"/>
      <c r="G27" s="355"/>
    </row>
    <row r="28" spans="1:7" x14ac:dyDescent="0.2">
      <c r="A28" s="370" t="s">
        <v>294</v>
      </c>
      <c r="B28" s="357" t="s">
        <v>432</v>
      </c>
      <c r="C28" s="57"/>
      <c r="D28" s="358" t="s">
        <v>111</v>
      </c>
      <c r="E28" s="359"/>
      <c r="F28" s="360" t="s">
        <v>433</v>
      </c>
      <c r="G28" s="355"/>
    </row>
    <row r="29" spans="1:7" x14ac:dyDescent="0.2">
      <c r="A29" s="373" t="s">
        <v>635</v>
      </c>
      <c r="B29" s="374" t="s">
        <v>437</v>
      </c>
      <c r="C29" s="57"/>
      <c r="D29" s="366" t="s">
        <v>398</v>
      </c>
      <c r="E29" s="367"/>
      <c r="F29" s="368" t="s">
        <v>438</v>
      </c>
      <c r="G29" s="355"/>
    </row>
    <row r="30" spans="1:7" x14ac:dyDescent="0.2">
      <c r="A30" s="375" t="s">
        <v>636</v>
      </c>
      <c r="B30" s="376" t="s">
        <v>439</v>
      </c>
      <c r="C30" s="355"/>
      <c r="D30" s="355"/>
      <c r="E30" s="355"/>
      <c r="F30" s="355"/>
      <c r="G30" s="355"/>
    </row>
    <row r="31" spans="1:7" x14ac:dyDescent="0.2">
      <c r="A31" s="355"/>
      <c r="B31" s="355"/>
      <c r="C31" s="355"/>
      <c r="D31" s="355"/>
      <c r="E31" s="355"/>
      <c r="F31" s="355"/>
      <c r="G31" s="355"/>
    </row>
    <row r="32" spans="1:7" x14ac:dyDescent="0.2">
      <c r="A32" s="355"/>
      <c r="B32" s="355"/>
      <c r="C32" s="355"/>
      <c r="D32" s="355"/>
      <c r="E32" s="355"/>
      <c r="F32" s="355"/>
      <c r="G32" s="355"/>
    </row>
    <row r="33" spans="1:7" x14ac:dyDescent="0.2">
      <c r="A33" s="356" t="s">
        <v>431</v>
      </c>
      <c r="B33" s="355"/>
      <c r="C33" s="355"/>
      <c r="D33" s="355"/>
      <c r="E33" s="356" t="s">
        <v>440</v>
      </c>
      <c r="F33" s="355"/>
      <c r="G33" s="355"/>
    </row>
    <row r="34" spans="1:7" x14ac:dyDescent="0.2">
      <c r="A34" s="372" t="s">
        <v>434</v>
      </c>
      <c r="B34" s="372" t="s">
        <v>435</v>
      </c>
      <c r="C34" s="372" t="s">
        <v>436</v>
      </c>
      <c r="D34" s="363"/>
      <c r="E34" s="357"/>
      <c r="F34" s="357" t="s">
        <v>441</v>
      </c>
      <c r="G34" s="355"/>
    </row>
    <row r="35" spans="1:7" x14ac:dyDescent="0.2">
      <c r="A35" s="1"/>
      <c r="B35" s="1"/>
      <c r="C35" s="1"/>
      <c r="D35" s="1"/>
      <c r="E35" s="358" t="s">
        <v>442</v>
      </c>
      <c r="F35" s="377">
        <v>11.6</v>
      </c>
      <c r="G35" s="355"/>
    </row>
    <row r="36" spans="1:7" x14ac:dyDescent="0.2">
      <c r="A36" s="1"/>
      <c r="B36" s="1"/>
      <c r="C36" s="1"/>
      <c r="D36" s="1"/>
      <c r="E36" s="361" t="s">
        <v>48</v>
      </c>
      <c r="F36" s="377">
        <v>8.5299999999999994</v>
      </c>
      <c r="G36" s="355"/>
    </row>
    <row r="37" spans="1:7" ht="14.25" customHeight="1" x14ac:dyDescent="0.2">
      <c r="A37" s="1"/>
      <c r="B37" s="1"/>
      <c r="C37" s="1"/>
      <c r="D37" s="1"/>
      <c r="E37" s="361" t="s">
        <v>49</v>
      </c>
      <c r="F37" s="377">
        <v>7.88</v>
      </c>
      <c r="G37" s="355"/>
    </row>
    <row r="38" spans="1:7" ht="14.25" customHeight="1" x14ac:dyDescent="0.2">
      <c r="A38" s="1"/>
      <c r="B38" s="1"/>
      <c r="C38" s="1"/>
      <c r="D38" s="1"/>
      <c r="E38" s="839" t="s">
        <v>443</v>
      </c>
      <c r="F38" s="377">
        <v>7.93</v>
      </c>
      <c r="G38" s="355"/>
    </row>
    <row r="39" spans="1:7" x14ac:dyDescent="0.2">
      <c r="A39" s="1"/>
      <c r="B39" s="1"/>
      <c r="C39" s="1"/>
      <c r="D39" s="1"/>
      <c r="E39" s="361" t="s">
        <v>126</v>
      </c>
      <c r="F39" s="377">
        <v>7.46</v>
      </c>
      <c r="G39" s="355"/>
    </row>
    <row r="40" spans="1:7" x14ac:dyDescent="0.2">
      <c r="A40" s="1"/>
      <c r="B40" s="1"/>
      <c r="C40" s="1"/>
      <c r="D40" s="1"/>
      <c r="E40" s="361" t="s">
        <v>127</v>
      </c>
      <c r="F40" s="377">
        <v>6.66</v>
      </c>
      <c r="G40" s="355"/>
    </row>
    <row r="41" spans="1:7" x14ac:dyDescent="0.2">
      <c r="A41" s="1"/>
      <c r="B41" s="1"/>
      <c r="C41" s="1"/>
      <c r="D41" s="1"/>
      <c r="E41" s="366" t="s">
        <v>444</v>
      </c>
      <c r="F41" s="378">
        <v>8</v>
      </c>
      <c r="G41" s="355"/>
    </row>
    <row r="42" spans="1:7" x14ac:dyDescent="0.2">
      <c r="A42" s="355"/>
      <c r="B42" s="355"/>
      <c r="C42" s="355"/>
      <c r="D42" s="355"/>
      <c r="E42" s="355"/>
      <c r="F42" s="355"/>
      <c r="G42" s="355"/>
    </row>
    <row r="43" spans="1:7" ht="15" x14ac:dyDescent="0.25">
      <c r="A43" s="379" t="s">
        <v>651</v>
      </c>
      <c r="B43" s="355"/>
      <c r="C43" s="355"/>
      <c r="D43" s="355"/>
      <c r="E43" s="355"/>
      <c r="F43" s="355"/>
      <c r="G43" s="355"/>
    </row>
    <row r="44" spans="1:7" x14ac:dyDescent="0.2">
      <c r="A44" s="688" t="s">
        <v>652</v>
      </c>
      <c r="B44" s="355"/>
      <c r="C44" s="355"/>
      <c r="D44" s="355"/>
      <c r="E44" s="355"/>
      <c r="F44" s="355"/>
      <c r="G44" s="355"/>
    </row>
    <row r="45" spans="1:7" x14ac:dyDescent="0.2">
      <c r="A45" s="355"/>
      <c r="B45" s="355"/>
      <c r="C45" s="355"/>
      <c r="D45" s="355"/>
      <c r="E45" s="355"/>
      <c r="F45" s="355"/>
      <c r="G45" s="355"/>
    </row>
    <row r="46" spans="1:7" ht="15" x14ac:dyDescent="0.25">
      <c r="A46" s="379" t="s">
        <v>445</v>
      </c>
      <c r="B46" s="1"/>
      <c r="C46" s="1"/>
      <c r="D46" s="1"/>
      <c r="E46" s="1"/>
      <c r="F46" s="1"/>
      <c r="G46" s="1"/>
    </row>
    <row r="47" spans="1:7" ht="14.25" customHeight="1" x14ac:dyDescent="0.2">
      <c r="A47" s="944" t="s">
        <v>685</v>
      </c>
      <c r="B47" s="944"/>
      <c r="C47" s="944"/>
      <c r="D47" s="944"/>
      <c r="E47" s="944"/>
      <c r="F47" s="944"/>
      <c r="G47" s="944"/>
    </row>
    <row r="48" spans="1:7" x14ac:dyDescent="0.2">
      <c r="A48" s="944"/>
      <c r="B48" s="944"/>
      <c r="C48" s="944"/>
      <c r="D48" s="944"/>
      <c r="E48" s="944"/>
      <c r="F48" s="944"/>
      <c r="G48" s="944"/>
    </row>
    <row r="49" spans="1:200" x14ac:dyDescent="0.2">
      <c r="A49" s="944"/>
      <c r="B49" s="944"/>
      <c r="C49" s="944"/>
      <c r="D49" s="944"/>
      <c r="E49" s="944"/>
      <c r="F49" s="944"/>
      <c r="G49" s="944"/>
    </row>
    <row r="50" spans="1:200" ht="15" x14ac:dyDescent="0.25">
      <c r="A50" s="379" t="s">
        <v>446</v>
      </c>
      <c r="B50" s="1"/>
      <c r="C50" s="1"/>
      <c r="D50" s="1"/>
      <c r="E50" s="1"/>
      <c r="F50" s="1"/>
      <c r="G50" s="1"/>
    </row>
    <row r="51" spans="1:200" x14ac:dyDescent="0.2">
      <c r="A51" s="1" t="s">
        <v>642</v>
      </c>
      <c r="B51" s="1"/>
      <c r="C51" s="1"/>
      <c r="D51" s="1"/>
      <c r="E51" s="1"/>
      <c r="F51" s="1"/>
      <c r="G51" s="1"/>
    </row>
    <row r="52" spans="1:200" x14ac:dyDescent="0.2">
      <c r="A52" s="1" t="s">
        <v>659</v>
      </c>
      <c r="B52" s="1"/>
      <c r="C52" s="1"/>
      <c r="D52" s="1"/>
      <c r="E52" s="1"/>
      <c r="F52" s="1"/>
      <c r="G52" s="1"/>
    </row>
    <row r="53" spans="1:200" x14ac:dyDescent="0.2">
      <c r="A53" s="1" t="s">
        <v>643</v>
      </c>
      <c r="B53" s="1"/>
      <c r="C53" s="1"/>
      <c r="D53" s="1"/>
      <c r="E53" s="1"/>
      <c r="F53" s="1"/>
      <c r="G53" s="1"/>
    </row>
    <row r="54" spans="1:200" x14ac:dyDescent="0.2">
      <c r="A54" s="1"/>
      <c r="B54" s="1"/>
      <c r="C54" s="1"/>
      <c r="D54" s="1"/>
      <c r="E54" s="1"/>
      <c r="F54" s="1"/>
      <c r="G54" s="1"/>
    </row>
    <row r="55" spans="1:200" ht="15" x14ac:dyDescent="0.25">
      <c r="A55" s="379" t="s">
        <v>447</v>
      </c>
      <c r="B55" s="1"/>
      <c r="C55" s="1"/>
      <c r="D55" s="1"/>
      <c r="E55" s="1"/>
      <c r="F55" s="1"/>
      <c r="G55" s="1"/>
    </row>
    <row r="56" spans="1:200" ht="14.25" customHeight="1" x14ac:dyDescent="0.2">
      <c r="A56" s="944" t="s">
        <v>624</v>
      </c>
      <c r="B56" s="944"/>
      <c r="C56" s="944"/>
      <c r="D56" s="944"/>
      <c r="E56" s="944"/>
      <c r="F56" s="944"/>
      <c r="G56" s="944"/>
      <c r="AV56" s="688"/>
      <c r="AW56" s="688"/>
      <c r="AX56" s="688"/>
      <c r="AY56" s="688"/>
      <c r="AZ56" s="688"/>
      <c r="BA56" s="688"/>
      <c r="BB56" s="688"/>
      <c r="BC56" s="688"/>
      <c r="BD56" s="688"/>
      <c r="BE56" s="688"/>
      <c r="BF56" s="688"/>
      <c r="BG56" s="688"/>
      <c r="BH56" s="688"/>
      <c r="BI56" s="688"/>
      <c r="BJ56" s="688"/>
      <c r="BK56" s="688"/>
      <c r="BL56" s="688"/>
      <c r="BM56" s="688"/>
      <c r="BN56" s="688"/>
      <c r="BO56" s="688"/>
      <c r="BP56" s="688"/>
      <c r="BQ56" s="688"/>
      <c r="BR56" s="688"/>
      <c r="BS56" s="688"/>
      <c r="BT56" s="688"/>
      <c r="BU56" s="688"/>
      <c r="BV56" s="688"/>
      <c r="BW56" s="688"/>
      <c r="BX56" s="688"/>
      <c r="BY56" s="688"/>
      <c r="BZ56" s="688"/>
      <c r="CA56" s="688"/>
      <c r="CB56" s="688"/>
      <c r="CC56" s="688"/>
      <c r="CD56" s="688"/>
      <c r="CE56" s="688"/>
      <c r="CF56" s="688"/>
      <c r="CG56" s="688"/>
      <c r="CH56" s="688"/>
      <c r="CI56" s="688"/>
      <c r="CJ56" s="688"/>
      <c r="CK56" s="688"/>
      <c r="CL56" s="688"/>
      <c r="CM56" s="688"/>
      <c r="CN56" s="688"/>
      <c r="CO56" s="688"/>
      <c r="CP56" s="688"/>
      <c r="CQ56" s="688"/>
      <c r="CR56" s="688"/>
      <c r="CS56" s="688"/>
      <c r="CT56" s="688"/>
      <c r="CU56" s="688"/>
      <c r="CV56" s="688"/>
      <c r="CW56" s="688"/>
      <c r="CX56" s="688"/>
      <c r="CY56" s="688"/>
      <c r="CZ56" s="688"/>
      <c r="DA56" s="688"/>
      <c r="DB56" s="688"/>
      <c r="DC56" s="688"/>
      <c r="DD56" s="688"/>
      <c r="DE56" s="688"/>
      <c r="DF56" s="688"/>
      <c r="DG56" s="688"/>
      <c r="DH56" s="688"/>
      <c r="DI56" s="688"/>
      <c r="DJ56" s="688"/>
      <c r="DK56" s="688"/>
      <c r="DL56" s="688"/>
      <c r="DM56" s="688"/>
      <c r="DN56" s="688"/>
      <c r="DO56" s="688"/>
      <c r="DP56" s="688"/>
      <c r="DQ56" s="688"/>
      <c r="DR56" s="688"/>
      <c r="DS56" s="688"/>
      <c r="DT56" s="688"/>
      <c r="DU56" s="688"/>
      <c r="DV56" s="688"/>
      <c r="DW56" s="688"/>
      <c r="DX56" s="688"/>
      <c r="DY56" s="688"/>
      <c r="DZ56" s="688"/>
      <c r="EA56" s="688"/>
      <c r="EB56" s="688"/>
      <c r="EC56" s="688"/>
      <c r="ED56" s="688"/>
      <c r="EE56" s="688"/>
      <c r="EF56" s="688"/>
      <c r="EG56" s="688"/>
      <c r="EH56" s="688"/>
      <c r="EI56" s="688"/>
      <c r="EJ56" s="688"/>
      <c r="EK56" s="688"/>
      <c r="EL56" s="688"/>
      <c r="EM56" s="688"/>
      <c r="EN56" s="688"/>
      <c r="EO56" s="688"/>
      <c r="EP56" s="688"/>
      <c r="EQ56" s="688"/>
      <c r="ER56" s="688"/>
      <c r="ES56" s="688"/>
      <c r="ET56" s="688"/>
      <c r="EU56" s="688"/>
      <c r="EV56" s="688"/>
      <c r="EW56" s="688"/>
      <c r="EX56" s="688"/>
      <c r="EY56" s="688"/>
      <c r="EZ56" s="688"/>
      <c r="FA56" s="688"/>
      <c r="FB56" s="688"/>
      <c r="FC56" s="688"/>
      <c r="FD56" s="688"/>
      <c r="FE56" s="688"/>
      <c r="FF56" s="688"/>
      <c r="FG56" s="688"/>
      <c r="FH56" s="688"/>
      <c r="FI56" s="688"/>
      <c r="FJ56" s="688"/>
      <c r="FK56" s="688"/>
      <c r="FL56" s="688"/>
      <c r="FM56" s="688"/>
      <c r="FN56" s="688"/>
      <c r="FO56" s="688"/>
      <c r="FP56" s="688"/>
      <c r="FQ56" s="688"/>
      <c r="FR56" s="688"/>
      <c r="FS56" s="688"/>
      <c r="FT56" s="688"/>
      <c r="FU56" s="688"/>
      <c r="FV56" s="688"/>
      <c r="FW56" s="688"/>
      <c r="FX56" s="688"/>
      <c r="FY56" s="688"/>
      <c r="FZ56" s="688"/>
      <c r="GA56" s="688"/>
      <c r="GB56" s="688"/>
      <c r="GC56" s="688"/>
      <c r="GD56" s="688"/>
      <c r="GE56" s="688"/>
      <c r="GF56" s="688"/>
      <c r="GG56" s="688"/>
      <c r="GH56" s="688"/>
      <c r="GI56" s="688"/>
      <c r="GJ56" s="688"/>
      <c r="GK56" s="688"/>
      <c r="GL56" s="688"/>
      <c r="GM56" s="688"/>
      <c r="GN56" s="688"/>
      <c r="GO56" s="688"/>
      <c r="GP56" s="688"/>
      <c r="GQ56" s="688"/>
      <c r="GR56" s="688"/>
    </row>
    <row r="57" spans="1:200" x14ac:dyDescent="0.2">
      <c r="A57" s="944"/>
      <c r="B57" s="944"/>
      <c r="C57" s="944"/>
      <c r="D57" s="944"/>
      <c r="E57" s="944"/>
      <c r="F57" s="944"/>
      <c r="G57" s="944"/>
      <c r="AV57" s="688"/>
      <c r="AW57" s="688"/>
      <c r="AX57" s="688"/>
      <c r="AY57" s="688"/>
      <c r="AZ57" s="688"/>
      <c r="BA57" s="688"/>
      <c r="BB57" s="688"/>
      <c r="BC57" s="688"/>
      <c r="BD57" s="688"/>
      <c r="BE57" s="688"/>
      <c r="BF57" s="688"/>
      <c r="BG57" s="688"/>
      <c r="BH57" s="688"/>
      <c r="BI57" s="688"/>
      <c r="BJ57" s="688"/>
      <c r="BK57" s="688"/>
      <c r="BL57" s="688"/>
      <c r="BM57" s="688"/>
      <c r="BN57" s="688"/>
      <c r="BO57" s="688"/>
      <c r="BP57" s="688"/>
      <c r="BQ57" s="688"/>
      <c r="BR57" s="688"/>
      <c r="BS57" s="688"/>
      <c r="BT57" s="688"/>
      <c r="BU57" s="688"/>
      <c r="BV57" s="688"/>
      <c r="BW57" s="688"/>
      <c r="BX57" s="688"/>
      <c r="BY57" s="688"/>
      <c r="BZ57" s="688"/>
      <c r="CA57" s="688"/>
      <c r="CB57" s="688"/>
      <c r="CC57" s="688"/>
      <c r="CD57" s="688"/>
      <c r="CE57" s="688"/>
      <c r="CF57" s="688"/>
      <c r="CG57" s="688"/>
      <c r="CH57" s="688"/>
      <c r="CI57" s="688"/>
      <c r="CJ57" s="688"/>
      <c r="CK57" s="688"/>
      <c r="CL57" s="688"/>
      <c r="CM57" s="688"/>
      <c r="CN57" s="688"/>
      <c r="CO57" s="688"/>
      <c r="CP57" s="688"/>
      <c r="CQ57" s="688"/>
      <c r="CR57" s="688"/>
      <c r="CS57" s="688"/>
      <c r="CT57" s="688"/>
      <c r="CU57" s="688"/>
      <c r="CV57" s="688"/>
      <c r="CW57" s="688"/>
      <c r="CX57" s="688"/>
      <c r="CY57" s="688"/>
      <c r="CZ57" s="688"/>
      <c r="DA57" s="688"/>
      <c r="DB57" s="688"/>
      <c r="DC57" s="688"/>
      <c r="DD57" s="688"/>
      <c r="DE57" s="688"/>
      <c r="DF57" s="688"/>
      <c r="DG57" s="688"/>
      <c r="DH57" s="688"/>
      <c r="DI57" s="688"/>
      <c r="DJ57" s="688"/>
      <c r="DK57" s="688"/>
      <c r="DL57" s="688"/>
      <c r="DM57" s="688"/>
      <c r="DN57" s="688"/>
      <c r="DO57" s="688"/>
      <c r="DP57" s="688"/>
      <c r="DQ57" s="688"/>
      <c r="DR57" s="688"/>
      <c r="DS57" s="688"/>
      <c r="DT57" s="688"/>
      <c r="DU57" s="688"/>
      <c r="DV57" s="688"/>
      <c r="DW57" s="688"/>
      <c r="DX57" s="688"/>
      <c r="DY57" s="688"/>
      <c r="DZ57" s="688"/>
      <c r="EA57" s="688"/>
      <c r="EB57" s="688"/>
      <c r="EC57" s="688"/>
      <c r="ED57" s="688"/>
      <c r="EE57" s="688"/>
      <c r="EF57" s="688"/>
      <c r="EG57" s="688"/>
      <c r="EH57" s="688"/>
      <c r="EI57" s="688"/>
      <c r="EJ57" s="688"/>
      <c r="EK57" s="688"/>
      <c r="EL57" s="688"/>
      <c r="EM57" s="688"/>
      <c r="EN57" s="688"/>
      <c r="EO57" s="688"/>
      <c r="EP57" s="688"/>
      <c r="EQ57" s="688"/>
      <c r="ER57" s="688"/>
      <c r="ES57" s="688"/>
      <c r="ET57" s="688"/>
      <c r="EU57" s="688"/>
      <c r="EV57" s="688"/>
      <c r="EW57" s="688"/>
      <c r="EX57" s="688"/>
      <c r="EY57" s="688"/>
      <c r="EZ57" s="688"/>
      <c r="FA57" s="688"/>
      <c r="FB57" s="688"/>
      <c r="FC57" s="688"/>
      <c r="FD57" s="688"/>
      <c r="FE57" s="688"/>
      <c r="FF57" s="688"/>
      <c r="FG57" s="688"/>
      <c r="FH57" s="688"/>
      <c r="FI57" s="688"/>
      <c r="FJ57" s="688"/>
      <c r="FK57" s="688"/>
      <c r="FL57" s="688"/>
      <c r="FM57" s="688"/>
      <c r="FN57" s="688"/>
      <c r="FO57" s="688"/>
      <c r="FP57" s="688"/>
      <c r="FQ57" s="688"/>
      <c r="FR57" s="688"/>
      <c r="FS57" s="688"/>
      <c r="FT57" s="688"/>
      <c r="FU57" s="688"/>
      <c r="FV57" s="688"/>
      <c r="FW57" s="688"/>
      <c r="FX57" s="688"/>
      <c r="FY57" s="688"/>
      <c r="FZ57" s="688"/>
      <c r="GA57" s="688"/>
      <c r="GB57" s="688"/>
      <c r="GC57" s="688"/>
      <c r="GD57" s="688"/>
      <c r="GE57" s="688"/>
      <c r="GF57" s="688"/>
      <c r="GG57" s="688"/>
      <c r="GH57" s="688"/>
      <c r="GI57" s="688"/>
      <c r="GJ57" s="688"/>
      <c r="GK57" s="688"/>
      <c r="GL57" s="688"/>
      <c r="GM57" s="688"/>
      <c r="GN57" s="688"/>
      <c r="GO57" s="688"/>
      <c r="GP57" s="688"/>
      <c r="GQ57" s="688"/>
      <c r="GR57" s="688"/>
    </row>
    <row r="58" spans="1:200" x14ac:dyDescent="0.2">
      <c r="A58" s="944"/>
      <c r="B58" s="944"/>
      <c r="C58" s="944"/>
      <c r="D58" s="944"/>
      <c r="E58" s="944"/>
      <c r="F58" s="944"/>
      <c r="G58" s="944"/>
      <c r="AV58" s="688"/>
      <c r="AW58" s="688"/>
      <c r="AX58" s="688"/>
      <c r="AY58" s="688"/>
      <c r="AZ58" s="688"/>
      <c r="BA58" s="688"/>
      <c r="BB58" s="688"/>
      <c r="BC58" s="688"/>
      <c r="BD58" s="688"/>
      <c r="BE58" s="688"/>
      <c r="BF58" s="688"/>
      <c r="BG58" s="688"/>
      <c r="BH58" s="688"/>
      <c r="BI58" s="688"/>
      <c r="BJ58" s="688"/>
      <c r="BK58" s="688"/>
      <c r="BL58" s="688"/>
      <c r="BM58" s="688"/>
      <c r="BN58" s="688"/>
      <c r="BO58" s="688"/>
      <c r="BP58" s="688"/>
      <c r="BQ58" s="688"/>
      <c r="BR58" s="688"/>
      <c r="BS58" s="688"/>
      <c r="BT58" s="688"/>
      <c r="BU58" s="688"/>
      <c r="BV58" s="688"/>
      <c r="BW58" s="688"/>
      <c r="BX58" s="688"/>
      <c r="BY58" s="688"/>
      <c r="BZ58" s="688"/>
      <c r="CA58" s="688"/>
      <c r="CB58" s="688"/>
      <c r="CC58" s="688"/>
      <c r="CD58" s="688"/>
      <c r="CE58" s="688"/>
      <c r="CF58" s="688"/>
      <c r="CG58" s="688"/>
      <c r="CH58" s="688"/>
      <c r="CI58" s="688"/>
      <c r="CJ58" s="688"/>
      <c r="CK58" s="688"/>
      <c r="CL58" s="688"/>
      <c r="CM58" s="688"/>
      <c r="CN58" s="688"/>
      <c r="CO58" s="688"/>
      <c r="CP58" s="688"/>
      <c r="CQ58" s="688"/>
      <c r="CR58" s="688"/>
      <c r="CS58" s="688"/>
      <c r="CT58" s="688"/>
      <c r="CU58" s="688"/>
      <c r="CV58" s="688"/>
      <c r="CW58" s="688"/>
      <c r="CX58" s="688"/>
      <c r="CY58" s="688"/>
      <c r="CZ58" s="688"/>
      <c r="DA58" s="688"/>
      <c r="DB58" s="688"/>
      <c r="DC58" s="688"/>
      <c r="DD58" s="688"/>
      <c r="DE58" s="688"/>
      <c r="DF58" s="688"/>
      <c r="DG58" s="688"/>
      <c r="DH58" s="688"/>
      <c r="DI58" s="688"/>
      <c r="DJ58" s="688"/>
      <c r="DK58" s="688"/>
      <c r="DL58" s="688"/>
      <c r="DM58" s="688"/>
      <c r="DN58" s="688"/>
      <c r="DO58" s="688"/>
      <c r="DP58" s="688"/>
      <c r="DQ58" s="688"/>
      <c r="DR58" s="688"/>
      <c r="DS58" s="688"/>
      <c r="DT58" s="688"/>
      <c r="DU58" s="688"/>
      <c r="DV58" s="688"/>
      <c r="DW58" s="688"/>
      <c r="DX58" s="688"/>
      <c r="DY58" s="688"/>
      <c r="DZ58" s="688"/>
      <c r="EA58" s="688"/>
      <c r="EB58" s="688"/>
      <c r="EC58" s="688"/>
      <c r="ED58" s="688"/>
      <c r="EE58" s="688"/>
      <c r="EF58" s="688"/>
      <c r="EG58" s="688"/>
      <c r="EH58" s="688"/>
      <c r="EI58" s="688"/>
      <c r="EJ58" s="688"/>
      <c r="EK58" s="688"/>
      <c r="EL58" s="688"/>
      <c r="EM58" s="688"/>
      <c r="EN58" s="688"/>
      <c r="EO58" s="688"/>
      <c r="EP58" s="688"/>
      <c r="EQ58" s="688"/>
      <c r="ER58" s="688"/>
      <c r="ES58" s="688"/>
      <c r="ET58" s="688"/>
      <c r="EU58" s="688"/>
      <c r="EV58" s="688"/>
      <c r="EW58" s="688"/>
      <c r="EX58" s="688"/>
      <c r="EY58" s="688"/>
      <c r="EZ58" s="688"/>
      <c r="FA58" s="688"/>
      <c r="FB58" s="688"/>
      <c r="FC58" s="688"/>
      <c r="FD58" s="688"/>
      <c r="FE58" s="688"/>
      <c r="FF58" s="688"/>
      <c r="FG58" s="688"/>
      <c r="FH58" s="688"/>
      <c r="FI58" s="688"/>
      <c r="FJ58" s="688"/>
      <c r="FK58" s="688"/>
      <c r="FL58" s="688"/>
      <c r="FM58" s="688"/>
      <c r="FN58" s="688"/>
      <c r="FO58" s="688"/>
      <c r="FP58" s="688"/>
      <c r="FQ58" s="688"/>
      <c r="FR58" s="688"/>
      <c r="FS58" s="688"/>
      <c r="FT58" s="688"/>
      <c r="FU58" s="688"/>
      <c r="FV58" s="688"/>
      <c r="FW58" s="688"/>
      <c r="FX58" s="688"/>
      <c r="FY58" s="688"/>
      <c r="FZ58" s="688"/>
      <c r="GA58" s="688"/>
      <c r="GB58" s="688"/>
      <c r="GC58" s="688"/>
      <c r="GD58" s="688"/>
      <c r="GE58" s="688"/>
      <c r="GF58" s="688"/>
      <c r="GG58" s="688"/>
      <c r="GH58" s="688"/>
      <c r="GI58" s="688"/>
      <c r="GJ58" s="688"/>
      <c r="GK58" s="688"/>
      <c r="GL58" s="688"/>
      <c r="GM58" s="688"/>
      <c r="GN58" s="688"/>
      <c r="GO58" s="688"/>
      <c r="GP58" s="688"/>
      <c r="GQ58" s="688"/>
      <c r="GR58" s="688"/>
    </row>
    <row r="59" spans="1:200" x14ac:dyDescent="0.2">
      <c r="A59" s="944"/>
      <c r="B59" s="944"/>
      <c r="C59" s="944"/>
      <c r="D59" s="944"/>
      <c r="E59" s="944"/>
      <c r="F59" s="944"/>
      <c r="G59" s="944"/>
      <c r="AV59" s="688"/>
      <c r="AW59" s="688"/>
      <c r="AX59" s="688"/>
      <c r="AY59" s="688"/>
      <c r="AZ59" s="688"/>
      <c r="BA59" s="688"/>
      <c r="BB59" s="688"/>
      <c r="BC59" s="688"/>
      <c r="BD59" s="688"/>
      <c r="BE59" s="688"/>
      <c r="BF59" s="688"/>
      <c r="BG59" s="688"/>
      <c r="BH59" s="688"/>
      <c r="BI59" s="688"/>
      <c r="BJ59" s="688"/>
      <c r="BK59" s="688"/>
      <c r="BL59" s="688"/>
      <c r="BM59" s="688"/>
      <c r="BN59" s="688"/>
      <c r="BO59" s="688"/>
      <c r="BP59" s="688"/>
      <c r="BQ59" s="688"/>
      <c r="BR59" s="688"/>
      <c r="BS59" s="688"/>
      <c r="BT59" s="688"/>
      <c r="BU59" s="688"/>
      <c r="BV59" s="688"/>
      <c r="BW59" s="688"/>
      <c r="BX59" s="688"/>
      <c r="BY59" s="688"/>
      <c r="BZ59" s="688"/>
      <c r="CA59" s="688"/>
      <c r="CB59" s="688"/>
      <c r="CC59" s="688"/>
      <c r="CD59" s="688"/>
      <c r="CE59" s="688"/>
      <c r="CF59" s="688"/>
      <c r="CG59" s="688"/>
      <c r="CH59" s="688"/>
      <c r="CI59" s="688"/>
      <c r="CJ59" s="688"/>
      <c r="CK59" s="688"/>
      <c r="CL59" s="688"/>
      <c r="CM59" s="688"/>
      <c r="CN59" s="688"/>
      <c r="CO59" s="688"/>
      <c r="CP59" s="688"/>
      <c r="CQ59" s="688"/>
      <c r="CR59" s="688"/>
      <c r="CS59" s="688"/>
      <c r="CT59" s="688"/>
      <c r="CU59" s="688"/>
      <c r="CV59" s="688"/>
      <c r="CW59" s="688"/>
      <c r="CX59" s="688"/>
      <c r="CY59" s="688"/>
      <c r="CZ59" s="688"/>
      <c r="DA59" s="688"/>
      <c r="DB59" s="688"/>
      <c r="DC59" s="688"/>
      <c r="DD59" s="688"/>
      <c r="DE59" s="688"/>
      <c r="DF59" s="688"/>
      <c r="DG59" s="688"/>
      <c r="DH59" s="688"/>
      <c r="DI59" s="688"/>
      <c r="DJ59" s="688"/>
      <c r="DK59" s="688"/>
      <c r="DL59" s="688"/>
      <c r="DM59" s="688"/>
      <c r="DN59" s="688"/>
      <c r="DO59" s="688"/>
      <c r="DP59" s="688"/>
      <c r="DQ59" s="688"/>
      <c r="DR59" s="688"/>
      <c r="DS59" s="688"/>
      <c r="DT59" s="688"/>
      <c r="DU59" s="688"/>
      <c r="DV59" s="688"/>
      <c r="DW59" s="688"/>
      <c r="DX59" s="688"/>
      <c r="DY59" s="688"/>
      <c r="DZ59" s="688"/>
      <c r="EA59" s="688"/>
      <c r="EB59" s="688"/>
      <c r="EC59" s="688"/>
      <c r="ED59" s="688"/>
      <c r="EE59" s="688"/>
      <c r="EF59" s="688"/>
      <c r="EG59" s="688"/>
      <c r="EH59" s="688"/>
      <c r="EI59" s="688"/>
      <c r="EJ59" s="688"/>
      <c r="EK59" s="688"/>
      <c r="EL59" s="688"/>
      <c r="EM59" s="688"/>
      <c r="EN59" s="688"/>
      <c r="EO59" s="688"/>
      <c r="EP59" s="688"/>
      <c r="EQ59" s="688"/>
      <c r="ER59" s="688"/>
      <c r="ES59" s="688"/>
      <c r="ET59" s="688"/>
      <c r="EU59" s="688"/>
      <c r="EV59" s="688"/>
      <c r="EW59" s="688"/>
      <c r="EX59" s="688"/>
      <c r="EY59" s="688"/>
      <c r="EZ59" s="688"/>
      <c r="FA59" s="688"/>
      <c r="FB59" s="688"/>
      <c r="FC59" s="688"/>
      <c r="FD59" s="688"/>
      <c r="FE59" s="688"/>
      <c r="FF59" s="688"/>
      <c r="FG59" s="688"/>
      <c r="FH59" s="688"/>
      <c r="FI59" s="688"/>
      <c r="FJ59" s="688"/>
      <c r="FK59" s="688"/>
      <c r="FL59" s="688"/>
      <c r="FM59" s="688"/>
      <c r="FN59" s="688"/>
      <c r="FO59" s="688"/>
      <c r="FP59" s="688"/>
      <c r="FQ59" s="688"/>
      <c r="FR59" s="688"/>
      <c r="FS59" s="688"/>
      <c r="FT59" s="688"/>
      <c r="FU59" s="688"/>
      <c r="FV59" s="688"/>
      <c r="FW59" s="688"/>
      <c r="FX59" s="688"/>
      <c r="FY59" s="688"/>
      <c r="FZ59" s="688"/>
      <c r="GA59" s="688"/>
      <c r="GB59" s="688"/>
      <c r="GC59" s="688"/>
      <c r="GD59" s="688"/>
      <c r="GE59" s="688"/>
      <c r="GF59" s="688"/>
      <c r="GG59" s="688"/>
      <c r="GH59" s="688"/>
      <c r="GI59" s="688"/>
      <c r="GJ59" s="688"/>
      <c r="GK59" s="688"/>
      <c r="GL59" s="688"/>
      <c r="GM59" s="688"/>
      <c r="GN59" s="688"/>
      <c r="GO59" s="688"/>
      <c r="GP59" s="688"/>
      <c r="GQ59" s="688"/>
      <c r="GR59" s="688"/>
    </row>
    <row r="60" spans="1:200" x14ac:dyDescent="0.2">
      <c r="A60" s="944"/>
      <c r="B60" s="944"/>
      <c r="C60" s="944"/>
      <c r="D60" s="944"/>
      <c r="E60" s="944"/>
      <c r="F60" s="944"/>
      <c r="G60" s="944"/>
    </row>
    <row r="61" spans="1:200" ht="15" x14ac:dyDescent="0.25">
      <c r="A61" s="379" t="s">
        <v>584</v>
      </c>
      <c r="B61" s="1"/>
      <c r="C61" s="1"/>
      <c r="D61" s="1"/>
      <c r="E61" s="1"/>
      <c r="F61" s="1"/>
      <c r="G61" s="1"/>
    </row>
    <row r="62" spans="1:200" x14ac:dyDescent="0.2">
      <c r="A62" s="1" t="s">
        <v>638</v>
      </c>
      <c r="B62" s="1"/>
      <c r="C62" s="1"/>
      <c r="D62" s="1"/>
      <c r="E62" s="1"/>
      <c r="F62" s="1"/>
      <c r="G62" s="1"/>
    </row>
    <row r="63" spans="1:200" x14ac:dyDescent="0.2">
      <c r="A63" s="1" t="s">
        <v>637</v>
      </c>
      <c r="B63" s="1"/>
      <c r="C63" s="1"/>
      <c r="D63" s="1"/>
      <c r="E63" s="1"/>
      <c r="F63" s="1"/>
      <c r="G63" s="1"/>
    </row>
    <row r="64" spans="1:200" x14ac:dyDescent="0.2">
      <c r="A64" s="1"/>
      <c r="B64" s="1"/>
      <c r="C64" s="1"/>
      <c r="D64" s="1"/>
      <c r="E64" s="1"/>
      <c r="F64" s="1"/>
      <c r="G64" s="1"/>
    </row>
    <row r="65" spans="1:7" ht="15" x14ac:dyDescent="0.25">
      <c r="A65" s="379" t="s">
        <v>448</v>
      </c>
      <c r="B65" s="1"/>
      <c r="C65" s="1"/>
      <c r="D65" s="1"/>
      <c r="E65" s="1"/>
      <c r="F65" s="1"/>
      <c r="G65" s="1"/>
    </row>
    <row r="66" spans="1:7" x14ac:dyDescent="0.2">
      <c r="A66" s="1" t="s">
        <v>639</v>
      </c>
      <c r="B66" s="1"/>
      <c r="C66" s="1"/>
      <c r="D66" s="1"/>
      <c r="E66" s="1"/>
      <c r="F66" s="1"/>
      <c r="G66" s="1"/>
    </row>
    <row r="67" spans="1:7" x14ac:dyDescent="0.2">
      <c r="A67" s="1" t="s">
        <v>641</v>
      </c>
      <c r="B67" s="1"/>
      <c r="C67" s="1"/>
      <c r="D67" s="1"/>
      <c r="E67" s="1"/>
      <c r="F67" s="1"/>
      <c r="G67" s="1"/>
    </row>
    <row r="68" spans="1:7" x14ac:dyDescent="0.2">
      <c r="A68" s="1" t="s">
        <v>640</v>
      </c>
      <c r="B68" s="1"/>
      <c r="C68" s="1"/>
      <c r="D68" s="1"/>
      <c r="E68" s="1"/>
      <c r="F68" s="1"/>
      <c r="G68" s="1"/>
    </row>
    <row r="69" spans="1:7" s="688" customFormat="1" x14ac:dyDescent="0.2"/>
    <row r="70" spans="1:7" s="688" customFormat="1" x14ac:dyDescent="0.2"/>
    <row r="71" spans="1:7" s="688" customFormat="1" x14ac:dyDescent="0.2"/>
    <row r="72" spans="1:7" s="688" customFormat="1" x14ac:dyDescent="0.2"/>
    <row r="73" spans="1:7" s="688" customFormat="1" x14ac:dyDescent="0.2"/>
    <row r="74" spans="1:7" s="688" customFormat="1" x14ac:dyDescent="0.2"/>
    <row r="75" spans="1:7" s="688" customFormat="1" x14ac:dyDescent="0.2"/>
    <row r="76" spans="1:7" s="688" customFormat="1" x14ac:dyDescent="0.2"/>
    <row r="77" spans="1:7" s="688" customFormat="1" x14ac:dyDescent="0.2"/>
    <row r="78" spans="1:7" s="688" customFormat="1" x14ac:dyDescent="0.2"/>
    <row r="79" spans="1:7" s="688" customFormat="1" x14ac:dyDescent="0.2"/>
    <row r="80" spans="1:7" s="688" customFormat="1" x14ac:dyDescent="0.2"/>
    <row r="81" s="688" customFormat="1" x14ac:dyDescent="0.2"/>
    <row r="82" s="688" customFormat="1" x14ac:dyDescent="0.2"/>
    <row r="83" s="688" customFormat="1" x14ac:dyDescent="0.2"/>
    <row r="84" s="688" customFormat="1" x14ac:dyDescent="0.2"/>
    <row r="85" s="688" customFormat="1" x14ac:dyDescent="0.2"/>
    <row r="86" s="688" customFormat="1" x14ac:dyDescent="0.2"/>
    <row r="87" s="688" customFormat="1" x14ac:dyDescent="0.2"/>
    <row r="88" s="688" customFormat="1" x14ac:dyDescent="0.2"/>
    <row r="89" s="688" customFormat="1" x14ac:dyDescent="0.2"/>
    <row r="90" s="688" customFormat="1" x14ac:dyDescent="0.2"/>
    <row r="91" s="688" customFormat="1" x14ac:dyDescent="0.2"/>
    <row r="92" s="688" customFormat="1" x14ac:dyDescent="0.2"/>
    <row r="93" s="688" customFormat="1" x14ac:dyDescent="0.2"/>
    <row r="94" s="688" customFormat="1" x14ac:dyDescent="0.2"/>
    <row r="95" s="688" customFormat="1" x14ac:dyDescent="0.2"/>
    <row r="96" s="688" customFormat="1" x14ac:dyDescent="0.2"/>
    <row r="97" s="688" customFormat="1" x14ac:dyDescent="0.2"/>
    <row r="98" s="688" customFormat="1" x14ac:dyDescent="0.2"/>
    <row r="99" s="688" customFormat="1" x14ac:dyDescent="0.2"/>
    <row r="100" s="688" customFormat="1" x14ac:dyDescent="0.2"/>
    <row r="101" s="688" customFormat="1" x14ac:dyDescent="0.2"/>
    <row r="102" s="688" customFormat="1" x14ac:dyDescent="0.2"/>
    <row r="103" s="688" customFormat="1" x14ac:dyDescent="0.2"/>
    <row r="104" s="688" customFormat="1" x14ac:dyDescent="0.2"/>
    <row r="105" s="688" customFormat="1" x14ac:dyDescent="0.2"/>
    <row r="106" s="688" customFormat="1" x14ac:dyDescent="0.2"/>
    <row r="107" s="688" customFormat="1" x14ac:dyDescent="0.2"/>
    <row r="108" s="688" customFormat="1" x14ac:dyDescent="0.2"/>
    <row r="109" s="688" customFormat="1" x14ac:dyDescent="0.2"/>
    <row r="110" s="688" customFormat="1" x14ac:dyDescent="0.2"/>
    <row r="111" s="688" customFormat="1" x14ac:dyDescent="0.2"/>
    <row r="112" s="688" customFormat="1" x14ac:dyDescent="0.2"/>
    <row r="113" s="688" customFormat="1" x14ac:dyDescent="0.2"/>
    <row r="114" s="688" customFormat="1" x14ac:dyDescent="0.2"/>
    <row r="115" s="688" customFormat="1" x14ac:dyDescent="0.2"/>
    <row r="116" s="688" customFormat="1" x14ac:dyDescent="0.2"/>
    <row r="117" s="688" customFormat="1" x14ac:dyDescent="0.2"/>
    <row r="118" s="688" customFormat="1" x14ac:dyDescent="0.2"/>
    <row r="119" s="688" customFormat="1" x14ac:dyDescent="0.2"/>
    <row r="120" s="688" customFormat="1" x14ac:dyDescent="0.2"/>
    <row r="121" s="688" customFormat="1" x14ac:dyDescent="0.2"/>
    <row r="122" s="688" customFormat="1" x14ac:dyDescent="0.2"/>
    <row r="123" s="688" customFormat="1" x14ac:dyDescent="0.2"/>
    <row r="124" s="688" customFormat="1" x14ac:dyDescent="0.2"/>
    <row r="125" s="688" customFormat="1" x14ac:dyDescent="0.2"/>
    <row r="126" s="688" customFormat="1" x14ac:dyDescent="0.2"/>
    <row r="127" s="688" customFormat="1" x14ac:dyDescent="0.2"/>
    <row r="128" s="688" customFormat="1" x14ac:dyDescent="0.2"/>
    <row r="129" s="688" customFormat="1" x14ac:dyDescent="0.2"/>
    <row r="130" s="688" customFormat="1" x14ac:dyDescent="0.2"/>
    <row r="131" s="688" customFormat="1" x14ac:dyDescent="0.2"/>
    <row r="132" s="688" customFormat="1" x14ac:dyDescent="0.2"/>
    <row r="133" s="688" customFormat="1" x14ac:dyDescent="0.2"/>
    <row r="134" s="688" customFormat="1" x14ac:dyDescent="0.2"/>
    <row r="135" s="688" customFormat="1" x14ac:dyDescent="0.2"/>
    <row r="136" s="688" customFormat="1" x14ac:dyDescent="0.2"/>
    <row r="137" s="688" customFormat="1" x14ac:dyDescent="0.2"/>
    <row r="138" s="688" customFormat="1" x14ac:dyDescent="0.2"/>
    <row r="139" s="688" customFormat="1" x14ac:dyDescent="0.2"/>
    <row r="140" s="688" customFormat="1" x14ac:dyDescent="0.2"/>
    <row r="141" s="688" customFormat="1" x14ac:dyDescent="0.2"/>
    <row r="142" s="688" customFormat="1" x14ac:dyDescent="0.2"/>
    <row r="143" s="688" customFormat="1" x14ac:dyDescent="0.2"/>
    <row r="144" s="688" customFormat="1" x14ac:dyDescent="0.2"/>
    <row r="145" s="688" customFormat="1" x14ac:dyDescent="0.2"/>
    <row r="146" s="688" customFormat="1" x14ac:dyDescent="0.2"/>
    <row r="147" s="688" customFormat="1" x14ac:dyDescent="0.2"/>
    <row r="148" s="688" customFormat="1" x14ac:dyDescent="0.2"/>
    <row r="149" s="688" customFormat="1" x14ac:dyDescent="0.2"/>
    <row r="150" s="688" customFormat="1" x14ac:dyDescent="0.2"/>
    <row r="151" s="688" customFormat="1" x14ac:dyDescent="0.2"/>
    <row r="152" s="688" customFormat="1" x14ac:dyDescent="0.2"/>
    <row r="153" s="688" customFormat="1" x14ac:dyDescent="0.2"/>
    <row r="154" s="688" customFormat="1" x14ac:dyDescent="0.2"/>
    <row r="155" s="688" customFormat="1" x14ac:dyDescent="0.2"/>
    <row r="156" s="688" customFormat="1" x14ac:dyDescent="0.2"/>
    <row r="157" s="688" customFormat="1" x14ac:dyDescent="0.2"/>
    <row r="158" s="688" customFormat="1" x14ac:dyDescent="0.2"/>
    <row r="159" s="688" customFormat="1" x14ac:dyDescent="0.2"/>
    <row r="160" s="688" customFormat="1" x14ac:dyDescent="0.2"/>
    <row r="161" s="688" customFormat="1" x14ac:dyDescent="0.2"/>
    <row r="162" s="688" customFormat="1" x14ac:dyDescent="0.2"/>
    <row r="163" s="688" customFormat="1" x14ac:dyDescent="0.2"/>
    <row r="164" s="688" customFormat="1" x14ac:dyDescent="0.2"/>
    <row r="165" s="688" customFormat="1" x14ac:dyDescent="0.2"/>
    <row r="166" s="688" customFormat="1" x14ac:dyDescent="0.2"/>
    <row r="167" s="688" customFormat="1" x14ac:dyDescent="0.2"/>
    <row r="168" s="688" customFormat="1" x14ac:dyDescent="0.2"/>
    <row r="169" s="688" customFormat="1" x14ac:dyDescent="0.2"/>
    <row r="170" s="688" customFormat="1" x14ac:dyDescent="0.2"/>
    <row r="171" s="688" customFormat="1" x14ac:dyDescent="0.2"/>
    <row r="172" s="688" customFormat="1" x14ac:dyDescent="0.2"/>
    <row r="173" s="688" customFormat="1" x14ac:dyDescent="0.2"/>
    <row r="174" s="688" customFormat="1" x14ac:dyDescent="0.2"/>
    <row r="175" s="688" customFormat="1" x14ac:dyDescent="0.2"/>
    <row r="176" s="688" customFormat="1" x14ac:dyDescent="0.2"/>
    <row r="177" s="688" customFormat="1" x14ac:dyDescent="0.2"/>
    <row r="178" s="688" customFormat="1" x14ac:dyDescent="0.2"/>
    <row r="179" s="688" customFormat="1" x14ac:dyDescent="0.2"/>
    <row r="180" s="688" customFormat="1" x14ac:dyDescent="0.2"/>
    <row r="181" s="688" customFormat="1" x14ac:dyDescent="0.2"/>
    <row r="182" s="688" customFormat="1" x14ac:dyDescent="0.2"/>
    <row r="183" s="688" customFormat="1" x14ac:dyDescent="0.2"/>
    <row r="184" s="688" customFormat="1" x14ac:dyDescent="0.2"/>
    <row r="185" s="688" customFormat="1" x14ac:dyDescent="0.2"/>
    <row r="186" s="688" customFormat="1" x14ac:dyDescent="0.2"/>
    <row r="187" s="688" customFormat="1" x14ac:dyDescent="0.2"/>
    <row r="188" s="688" customFormat="1" x14ac:dyDescent="0.2"/>
    <row r="189" s="688" customFormat="1" x14ac:dyDescent="0.2"/>
    <row r="190" s="688" customFormat="1" x14ac:dyDescent="0.2"/>
    <row r="191" s="688" customFormat="1" x14ac:dyDescent="0.2"/>
    <row r="192" s="688" customFormat="1" x14ac:dyDescent="0.2"/>
    <row r="193" s="688" customFormat="1" x14ac:dyDescent="0.2"/>
    <row r="194" s="688" customFormat="1" x14ac:dyDescent="0.2"/>
    <row r="195" s="688" customFormat="1" x14ac:dyDescent="0.2"/>
    <row r="196" s="688" customFormat="1" x14ac:dyDescent="0.2"/>
    <row r="197" s="688" customFormat="1" x14ac:dyDescent="0.2"/>
    <row r="198" s="688" customFormat="1" x14ac:dyDescent="0.2"/>
    <row r="199" s="688" customFormat="1" x14ac:dyDescent="0.2"/>
    <row r="200" s="688" customFormat="1" x14ac:dyDescent="0.2"/>
    <row r="201" s="688" customFormat="1" x14ac:dyDescent="0.2"/>
    <row r="202" s="688" customFormat="1" x14ac:dyDescent="0.2"/>
    <row r="203" s="688" customFormat="1" x14ac:dyDescent="0.2"/>
    <row r="204" s="688" customFormat="1" x14ac:dyDescent="0.2"/>
    <row r="205" s="688" customFormat="1" x14ac:dyDescent="0.2"/>
    <row r="206" s="688" customFormat="1" x14ac:dyDescent="0.2"/>
    <row r="207" s="688" customFormat="1" x14ac:dyDescent="0.2"/>
    <row r="208" s="688" customFormat="1" x14ac:dyDescent="0.2"/>
    <row r="209" s="688" customFormat="1" x14ac:dyDescent="0.2"/>
    <row r="210" s="688" customFormat="1" x14ac:dyDescent="0.2"/>
    <row r="211" s="688" customFormat="1" x14ac:dyDescent="0.2"/>
    <row r="212" s="688" customFormat="1" x14ac:dyDescent="0.2"/>
    <row r="213" s="688" customFormat="1" x14ac:dyDescent="0.2"/>
    <row r="214" s="688" customFormat="1" x14ac:dyDescent="0.2"/>
    <row r="215" s="688" customFormat="1" x14ac:dyDescent="0.2"/>
    <row r="216" s="688" customFormat="1" x14ac:dyDescent="0.2"/>
    <row r="217" s="688" customFormat="1" x14ac:dyDescent="0.2"/>
    <row r="218" s="688" customFormat="1" x14ac:dyDescent="0.2"/>
    <row r="219" s="688" customFormat="1" x14ac:dyDescent="0.2"/>
    <row r="220" s="688" customFormat="1" x14ac:dyDescent="0.2"/>
    <row r="221" s="688" customFormat="1" x14ac:dyDescent="0.2"/>
    <row r="222" s="688" customFormat="1" x14ac:dyDescent="0.2"/>
    <row r="223" s="688" customFormat="1" x14ac:dyDescent="0.2"/>
    <row r="224" s="688" customFormat="1" x14ac:dyDescent="0.2"/>
    <row r="225" s="688" customFormat="1" x14ac:dyDescent="0.2"/>
    <row r="226" s="688" customFormat="1" x14ac:dyDescent="0.2"/>
    <row r="227" s="688" customFormat="1" x14ac:dyDescent="0.2"/>
    <row r="228" s="688" customFormat="1" x14ac:dyDescent="0.2"/>
    <row r="229" s="688" customFormat="1" x14ac:dyDescent="0.2"/>
    <row r="230" s="688" customFormat="1" x14ac:dyDescent="0.2"/>
    <row r="231" s="688" customFormat="1" x14ac:dyDescent="0.2"/>
    <row r="232" s="688" customFormat="1" x14ac:dyDescent="0.2"/>
    <row r="233" s="688" customFormat="1" x14ac:dyDescent="0.2"/>
    <row r="234" s="688" customFormat="1" x14ac:dyDescent="0.2"/>
    <row r="235" s="688" customFormat="1" x14ac:dyDescent="0.2"/>
    <row r="236" s="688" customFormat="1" x14ac:dyDescent="0.2"/>
    <row r="237" s="688" customFormat="1" x14ac:dyDescent="0.2"/>
    <row r="238" s="688" customFormat="1" x14ac:dyDescent="0.2"/>
    <row r="239" s="688" customFormat="1" x14ac:dyDescent="0.2"/>
    <row r="240" s="688" customFormat="1" x14ac:dyDescent="0.2"/>
    <row r="241" s="688" customFormat="1" x14ac:dyDescent="0.2"/>
    <row r="242" s="688" customFormat="1" x14ac:dyDescent="0.2"/>
    <row r="243" s="688" customFormat="1" x14ac:dyDescent="0.2"/>
    <row r="244" s="688" customFormat="1" x14ac:dyDescent="0.2"/>
    <row r="245" s="688" customFormat="1" x14ac:dyDescent="0.2"/>
    <row r="246" s="688" customFormat="1" x14ac:dyDescent="0.2"/>
    <row r="247" s="688" customFormat="1" x14ac:dyDescent="0.2"/>
    <row r="248" s="688" customFormat="1" x14ac:dyDescent="0.2"/>
    <row r="249" s="688" customFormat="1" x14ac:dyDescent="0.2"/>
    <row r="250" s="688" customFormat="1" x14ac:dyDescent="0.2"/>
    <row r="251" s="688" customFormat="1" x14ac:dyDescent="0.2"/>
    <row r="252" s="688" customFormat="1" x14ac:dyDescent="0.2"/>
    <row r="253" s="688" customFormat="1" x14ac:dyDescent="0.2"/>
    <row r="254" s="688" customFormat="1" x14ac:dyDescent="0.2"/>
    <row r="255" s="688" customFormat="1" x14ac:dyDescent="0.2"/>
    <row r="256" s="688" customFormat="1" x14ac:dyDescent="0.2"/>
    <row r="257" s="688" customFormat="1" x14ac:dyDescent="0.2"/>
    <row r="258" s="688" customFormat="1" x14ac:dyDescent="0.2"/>
    <row r="259" s="688" customFormat="1" x14ac:dyDescent="0.2"/>
    <row r="260" s="688" customFormat="1" x14ac:dyDescent="0.2"/>
    <row r="261" s="688" customFormat="1" x14ac:dyDescent="0.2"/>
    <row r="262" s="688" customFormat="1" x14ac:dyDescent="0.2"/>
    <row r="263" s="688" customFormat="1" x14ac:dyDescent="0.2"/>
    <row r="264" s="688" customFormat="1" x14ac:dyDescent="0.2"/>
    <row r="265" s="688" customFormat="1" x14ac:dyDescent="0.2"/>
    <row r="266" s="688" customFormat="1" x14ac:dyDescent="0.2"/>
    <row r="267" s="688" customFormat="1" x14ac:dyDescent="0.2"/>
    <row r="268" s="688" customFormat="1" x14ac:dyDescent="0.2"/>
    <row r="269" s="688" customFormat="1" x14ac:dyDescent="0.2"/>
    <row r="270" s="688" customFormat="1" x14ac:dyDescent="0.2"/>
    <row r="271" s="688" customFormat="1" x14ac:dyDescent="0.2"/>
    <row r="272" s="688" customFormat="1" x14ac:dyDescent="0.2"/>
    <row r="273" s="688" customFormat="1" x14ac:dyDescent="0.2"/>
    <row r="274" s="688" customFormat="1" x14ac:dyDescent="0.2"/>
    <row r="275" s="688" customFormat="1" x14ac:dyDescent="0.2"/>
    <row r="276" s="688" customFormat="1" x14ac:dyDescent="0.2"/>
    <row r="277" s="688" customFormat="1" x14ac:dyDescent="0.2"/>
    <row r="278" s="688" customFormat="1" x14ac:dyDescent="0.2"/>
    <row r="279" s="688" customFormat="1" x14ac:dyDescent="0.2"/>
    <row r="280" s="688" customFormat="1" x14ac:dyDescent="0.2"/>
    <row r="281" s="688" customFormat="1" x14ac:dyDescent="0.2"/>
    <row r="282" s="688" customFormat="1" x14ac:dyDescent="0.2"/>
    <row r="283" s="688" customFormat="1" x14ac:dyDescent="0.2"/>
    <row r="284" s="688" customFormat="1" x14ac:dyDescent="0.2"/>
    <row r="285" s="688" customFormat="1" x14ac:dyDescent="0.2"/>
    <row r="286" s="688" customFormat="1" x14ac:dyDescent="0.2"/>
    <row r="287" s="688" customFormat="1" x14ac:dyDescent="0.2"/>
    <row r="288" s="688" customFormat="1" x14ac:dyDescent="0.2"/>
    <row r="289" s="688" customFormat="1" x14ac:dyDescent="0.2"/>
    <row r="290" s="688" customFormat="1" x14ac:dyDescent="0.2"/>
    <row r="291" s="688" customFormat="1" x14ac:dyDescent="0.2"/>
    <row r="292" s="688" customFormat="1" x14ac:dyDescent="0.2"/>
    <row r="293" s="688" customFormat="1" x14ac:dyDescent="0.2"/>
    <row r="294" s="688" customFormat="1" x14ac:dyDescent="0.2"/>
    <row r="295" s="688" customFormat="1" x14ac:dyDescent="0.2"/>
    <row r="296" s="688" customFormat="1" x14ac:dyDescent="0.2"/>
    <row r="297" s="688" customFormat="1" x14ac:dyDescent="0.2"/>
    <row r="298" s="688" customFormat="1" x14ac:dyDescent="0.2"/>
    <row r="299" s="688" customFormat="1" x14ac:dyDescent="0.2"/>
    <row r="300" s="688" customFormat="1" x14ac:dyDescent="0.2"/>
    <row r="301" s="688" customFormat="1" x14ac:dyDescent="0.2"/>
    <row r="302" s="688" customFormat="1" x14ac:dyDescent="0.2"/>
    <row r="303" s="688" customFormat="1" x14ac:dyDescent="0.2"/>
    <row r="304" s="688" customFormat="1" x14ac:dyDescent="0.2"/>
    <row r="305" s="688" customFormat="1" x14ac:dyDescent="0.2"/>
    <row r="306" s="688" customFormat="1" x14ac:dyDescent="0.2"/>
    <row r="307" s="688" customFormat="1" x14ac:dyDescent="0.2"/>
    <row r="308" s="688" customFormat="1" x14ac:dyDescent="0.2"/>
    <row r="309" s="688" customFormat="1" x14ac:dyDescent="0.2"/>
    <row r="310" s="688" customFormat="1" x14ac:dyDescent="0.2"/>
    <row r="311" s="688" customFormat="1" x14ac:dyDescent="0.2"/>
    <row r="312" s="688" customFormat="1" x14ac:dyDescent="0.2"/>
    <row r="313" s="688" customFormat="1" x14ac:dyDescent="0.2"/>
    <row r="314" s="688" customFormat="1" x14ac:dyDescent="0.2"/>
    <row r="315" s="688" customFormat="1" x14ac:dyDescent="0.2"/>
    <row r="316" s="688" customFormat="1" x14ac:dyDescent="0.2"/>
    <row r="317" s="688" customFormat="1" x14ac:dyDescent="0.2"/>
    <row r="318" s="688" customFormat="1" x14ac:dyDescent="0.2"/>
    <row r="319" s="688" customFormat="1" x14ac:dyDescent="0.2"/>
    <row r="320" s="688" customFormat="1" x14ac:dyDescent="0.2"/>
    <row r="321" s="688" customFormat="1" x14ac:dyDescent="0.2"/>
    <row r="322" s="688" customFormat="1" x14ac:dyDescent="0.2"/>
    <row r="323" s="688" customFormat="1" x14ac:dyDescent="0.2"/>
    <row r="324" s="688" customFormat="1" x14ac:dyDescent="0.2"/>
    <row r="325" s="688" customFormat="1" x14ac:dyDescent="0.2"/>
    <row r="326" s="688" customFormat="1" x14ac:dyDescent="0.2"/>
    <row r="327" s="688" customFormat="1" x14ac:dyDescent="0.2"/>
    <row r="328" s="688" customFormat="1" x14ac:dyDescent="0.2"/>
    <row r="329" s="688" customFormat="1" x14ac:dyDescent="0.2"/>
    <row r="330" s="688" customFormat="1" x14ac:dyDescent="0.2"/>
    <row r="331" s="688" customFormat="1" x14ac:dyDescent="0.2"/>
    <row r="332" s="688" customFormat="1" x14ac:dyDescent="0.2"/>
    <row r="333" s="688" customFormat="1" x14ac:dyDescent="0.2"/>
    <row r="334" s="688" customFormat="1" x14ac:dyDescent="0.2"/>
    <row r="335" s="688" customFormat="1" x14ac:dyDescent="0.2"/>
    <row r="336" s="688" customFormat="1" x14ac:dyDescent="0.2"/>
    <row r="337" s="688" customFormat="1" x14ac:dyDescent="0.2"/>
  </sheetData>
  <mergeCells count="5">
    <mergeCell ref="A1:D2"/>
    <mergeCell ref="A24:C24"/>
    <mergeCell ref="D24:F24"/>
    <mergeCell ref="A56:G60"/>
    <mergeCell ref="A47:G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election activeCell="A3" sqref="A3"/>
    </sheetView>
  </sheetViews>
  <sheetFormatPr baseColWidth="10" defaultColWidth="11.375" defaultRowHeight="12.75" x14ac:dyDescent="0.2"/>
  <cols>
    <col min="1" max="1" width="11" style="20" customWidth="1"/>
    <col min="2" max="16384" width="11.375" style="20"/>
  </cols>
  <sheetData>
    <row r="1" spans="1:18" s="8" customFormat="1" ht="13.5" thickTop="1" x14ac:dyDescent="0.2">
      <c r="A1" s="397" t="s">
        <v>459</v>
      </c>
      <c r="B1" s="789"/>
      <c r="C1" s="789"/>
      <c r="D1" s="789"/>
    </row>
    <row r="2" spans="1:18" x14ac:dyDescent="0.2">
      <c r="A2" s="790"/>
      <c r="B2" s="791"/>
      <c r="C2" s="791"/>
      <c r="D2" s="792"/>
    </row>
    <row r="3" spans="1:18" x14ac:dyDescent="0.2">
      <c r="A3" s="793"/>
      <c r="B3" s="793">
        <v>2016</v>
      </c>
      <c r="C3" s="793">
        <v>2017</v>
      </c>
      <c r="D3" s="793">
        <v>2018</v>
      </c>
    </row>
    <row r="4" spans="1:18" x14ac:dyDescent="0.2">
      <c r="A4" s="776" t="s">
        <v>131</v>
      </c>
      <c r="B4" s="794">
        <v>3.6349886377417966</v>
      </c>
      <c r="C4" s="794">
        <v>4.0422526115770694</v>
      </c>
      <c r="D4" s="794">
        <v>6.3674878792811973E-2</v>
      </c>
      <c r="Q4" s="795"/>
      <c r="R4" s="795"/>
    </row>
    <row r="5" spans="1:18" x14ac:dyDescent="0.2">
      <c r="A5" s="776" t="s">
        <v>132</v>
      </c>
      <c r="B5" s="794">
        <v>3.4032579253888642</v>
      </c>
      <c r="C5" s="794">
        <v>3.5035066173573295</v>
      </c>
      <c r="D5" s="794">
        <v>0.78364465048819443</v>
      </c>
    </row>
    <row r="6" spans="1:18" x14ac:dyDescent="0.2">
      <c r="A6" s="776" t="s">
        <v>133</v>
      </c>
      <c r="B6" s="794">
        <v>3.9830177063674506</v>
      </c>
      <c r="C6" s="794">
        <v>2.9621398687316445</v>
      </c>
      <c r="D6" s="794">
        <v>1.0564603727923876</v>
      </c>
    </row>
    <row r="7" spans="1:18" x14ac:dyDescent="0.2">
      <c r="A7" s="776" t="s">
        <v>134</v>
      </c>
      <c r="B7" s="794">
        <v>4.2749553250915868</v>
      </c>
      <c r="C7" s="794">
        <v>2.5479523570749976</v>
      </c>
      <c r="D7" s="794">
        <v>1.7022908510376682</v>
      </c>
    </row>
    <row r="8" spans="1:18" x14ac:dyDescent="0.2">
      <c r="A8" s="776" t="s">
        <v>135</v>
      </c>
      <c r="B8" s="794">
        <v>3.9322485545549495</v>
      </c>
      <c r="C8" s="794">
        <v>2.9161722944588298</v>
      </c>
      <c r="D8" s="796">
        <v>1.367312737623666</v>
      </c>
    </row>
    <row r="9" spans="1:18" x14ac:dyDescent="0.2">
      <c r="A9" s="776" t="s">
        <v>136</v>
      </c>
      <c r="B9" s="794">
        <v>3.7647445420698622</v>
      </c>
      <c r="C9" s="794">
        <v>2.7268789288313031</v>
      </c>
      <c r="D9" s="796">
        <v>1.1978311412541107</v>
      </c>
    </row>
    <row r="10" spans="1:18" x14ac:dyDescent="0.2">
      <c r="A10" s="776" t="s">
        <v>137</v>
      </c>
      <c r="B10" s="794">
        <v>3.5060950050393691</v>
      </c>
      <c r="C10" s="794">
        <v>2.5715698285351039</v>
      </c>
      <c r="D10" s="796">
        <v>1.5536683660578676</v>
      </c>
    </row>
    <row r="11" spans="1:18" x14ac:dyDescent="0.2">
      <c r="A11" s="776" t="s">
        <v>138</v>
      </c>
      <c r="B11" s="794">
        <v>3.5364429203647769</v>
      </c>
      <c r="C11" s="794">
        <v>2.3108611697139541</v>
      </c>
      <c r="D11" s="796">
        <v>1.8087997964629017</v>
      </c>
    </row>
    <row r="12" spans="1:18" x14ac:dyDescent="0.2">
      <c r="A12" s="776" t="s">
        <v>139</v>
      </c>
      <c r="B12" s="794">
        <v>3.2886018184670851</v>
      </c>
      <c r="C12" s="794">
        <v>1.9274767232620693</v>
      </c>
      <c r="D12" s="796" t="s">
        <v>556</v>
      </c>
    </row>
    <row r="13" spans="1:18" x14ac:dyDescent="0.2">
      <c r="A13" s="776" t="s">
        <v>140</v>
      </c>
      <c r="B13" s="794">
        <v>3.6956557255851505</v>
      </c>
      <c r="C13" s="794">
        <v>1.6547506174118771</v>
      </c>
      <c r="D13" s="796" t="s">
        <v>556</v>
      </c>
    </row>
    <row r="14" spans="1:18" x14ac:dyDescent="0.2">
      <c r="A14" s="776" t="s">
        <v>141</v>
      </c>
      <c r="B14" s="794">
        <v>3.7350533411800959</v>
      </c>
      <c r="C14" s="794">
        <v>1.0593770171175543</v>
      </c>
      <c r="D14" s="796" t="s">
        <v>556</v>
      </c>
    </row>
    <row r="15" spans="1:18" x14ac:dyDescent="0.2">
      <c r="A15" s="791" t="s">
        <v>142</v>
      </c>
      <c r="B15" s="613">
        <v>3.5038060589916382</v>
      </c>
      <c r="C15" s="613">
        <v>0.82882293799471596</v>
      </c>
      <c r="D15" s="797" t="s">
        <v>556</v>
      </c>
    </row>
    <row r="16" spans="1:18" x14ac:dyDescent="0.2">
      <c r="A16" s="798"/>
      <c r="B16" s="776"/>
      <c r="C16" s="776"/>
      <c r="D16" s="799"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115" zoomScaleNormal="115" zoomScaleSheetLayoutView="100" workbookViewId="0">
      <selection activeCell="A3" sqref="A3"/>
    </sheetView>
  </sheetViews>
  <sheetFormatPr baseColWidth="10" defaultRowHeight="12.75" x14ac:dyDescent="0.2"/>
  <cols>
    <col min="1" max="1" width="27.375" style="95" customWidth="1"/>
    <col min="2" max="2" width="9.375" style="95" customWidth="1"/>
    <col min="3" max="3" width="12" style="95" customWidth="1"/>
    <col min="4" max="4" width="9.375" style="95" customWidth="1"/>
    <col min="5" max="5" width="10.5" style="95" customWidth="1"/>
    <col min="6" max="6" width="9.375" style="95" customWidth="1"/>
    <col min="7" max="7" width="10.75" style="95" customWidth="1"/>
    <col min="8" max="8" width="15.75" style="95" customWidth="1"/>
    <col min="9" max="9" width="11" style="95"/>
    <col min="10" max="10" width="10.875" style="95" bestFit="1" customWidth="1"/>
    <col min="11" max="256" width="10" style="95"/>
    <col min="257" max="257" width="24" style="95" customWidth="1"/>
    <col min="258" max="260" width="8.25" style="95" bestFit="1" customWidth="1"/>
    <col min="261" max="261" width="7.5" style="95" bestFit="1" customWidth="1"/>
    <col min="262" max="262" width="8.25" style="95" bestFit="1" customWidth="1"/>
    <col min="263" max="263" width="7.5" style="95" bestFit="1" customWidth="1"/>
    <col min="264" max="264" width="10.875" style="95" bestFit="1" customWidth="1"/>
    <col min="265" max="265" width="10" style="95"/>
    <col min="266" max="266" width="10.875" style="95" bestFit="1" customWidth="1"/>
    <col min="267" max="512" width="10" style="95"/>
    <col min="513" max="513" width="24" style="95" customWidth="1"/>
    <col min="514" max="516" width="8.25" style="95" bestFit="1" customWidth="1"/>
    <col min="517" max="517" width="7.5" style="95" bestFit="1" customWidth="1"/>
    <col min="518" max="518" width="8.25" style="95" bestFit="1" customWidth="1"/>
    <col min="519" max="519" width="7.5" style="95" bestFit="1" customWidth="1"/>
    <col min="520" max="520" width="10.875" style="95" bestFit="1" customWidth="1"/>
    <col min="521" max="521" width="10" style="95"/>
    <col min="522" max="522" width="10.875" style="95" bestFit="1" customWidth="1"/>
    <col min="523" max="768" width="10" style="95"/>
    <col min="769" max="769" width="24" style="95" customWidth="1"/>
    <col min="770" max="772" width="8.25" style="95" bestFit="1" customWidth="1"/>
    <col min="773" max="773" width="7.5" style="95" bestFit="1" customWidth="1"/>
    <col min="774" max="774" width="8.25" style="95" bestFit="1" customWidth="1"/>
    <col min="775" max="775" width="7.5" style="95" bestFit="1" customWidth="1"/>
    <col min="776" max="776" width="10.875" style="95" bestFit="1" customWidth="1"/>
    <col min="777" max="777" width="10" style="95"/>
    <col min="778" max="778" width="10.875" style="95" bestFit="1" customWidth="1"/>
    <col min="779" max="1024" width="11" style="95"/>
    <col min="1025" max="1025" width="24" style="95" customWidth="1"/>
    <col min="1026" max="1028" width="8.25" style="95" bestFit="1" customWidth="1"/>
    <col min="1029" max="1029" width="7.5" style="95" bestFit="1" customWidth="1"/>
    <col min="1030" max="1030" width="8.25" style="95" bestFit="1" customWidth="1"/>
    <col min="1031" max="1031" width="7.5" style="95" bestFit="1" customWidth="1"/>
    <col min="1032" max="1032" width="10.875" style="95" bestFit="1" customWidth="1"/>
    <col min="1033" max="1033" width="10" style="95"/>
    <col min="1034" max="1034" width="10.875" style="95" bestFit="1" customWidth="1"/>
    <col min="1035" max="1280" width="10" style="95"/>
    <col min="1281" max="1281" width="24" style="95" customWidth="1"/>
    <col min="1282" max="1284" width="8.25" style="95" bestFit="1" customWidth="1"/>
    <col min="1285" max="1285" width="7.5" style="95" bestFit="1" customWidth="1"/>
    <col min="1286" max="1286" width="8.25" style="95" bestFit="1" customWidth="1"/>
    <col min="1287" max="1287" width="7.5" style="95" bestFit="1" customWidth="1"/>
    <col min="1288" max="1288" width="10.875" style="95" bestFit="1" customWidth="1"/>
    <col min="1289" max="1289" width="10" style="95"/>
    <col min="1290" max="1290" width="10.875" style="95" bestFit="1" customWidth="1"/>
    <col min="1291" max="1536" width="10" style="95"/>
    <col min="1537" max="1537" width="24" style="95" customWidth="1"/>
    <col min="1538" max="1540" width="8.25" style="95" bestFit="1" customWidth="1"/>
    <col min="1541" max="1541" width="7.5" style="95" bestFit="1" customWidth="1"/>
    <col min="1542" max="1542" width="8.25" style="95" bestFit="1" customWidth="1"/>
    <col min="1543" max="1543" width="7.5" style="95" bestFit="1" customWidth="1"/>
    <col min="1544" max="1544" width="10.875" style="95" bestFit="1" customWidth="1"/>
    <col min="1545" max="1545" width="10" style="95"/>
    <col min="1546" max="1546" width="10.875" style="95" bestFit="1" customWidth="1"/>
    <col min="1547" max="1792" width="10" style="95"/>
    <col min="1793" max="1793" width="24" style="95" customWidth="1"/>
    <col min="1794" max="1796" width="8.25" style="95" bestFit="1" customWidth="1"/>
    <col min="1797" max="1797" width="7.5" style="95" bestFit="1" customWidth="1"/>
    <col min="1798" max="1798" width="8.25" style="95" bestFit="1" customWidth="1"/>
    <col min="1799" max="1799" width="7.5" style="95" bestFit="1" customWidth="1"/>
    <col min="1800" max="1800" width="10.875" style="95" bestFit="1" customWidth="1"/>
    <col min="1801" max="1801" width="10" style="95"/>
    <col min="1802" max="1802" width="10.875" style="95" bestFit="1" customWidth="1"/>
    <col min="1803" max="2048" width="11" style="95"/>
    <col min="2049" max="2049" width="24" style="95" customWidth="1"/>
    <col min="2050" max="2052" width="8.25" style="95" bestFit="1" customWidth="1"/>
    <col min="2053" max="2053" width="7.5" style="95" bestFit="1" customWidth="1"/>
    <col min="2054" max="2054" width="8.25" style="95" bestFit="1" customWidth="1"/>
    <col min="2055" max="2055" width="7.5" style="95" bestFit="1" customWidth="1"/>
    <col min="2056" max="2056" width="10.875" style="95" bestFit="1" customWidth="1"/>
    <col min="2057" max="2057" width="10" style="95"/>
    <col min="2058" max="2058" width="10.875" style="95" bestFit="1" customWidth="1"/>
    <col min="2059" max="2304" width="10" style="95"/>
    <col min="2305" max="2305" width="24" style="95" customWidth="1"/>
    <col min="2306" max="2308" width="8.25" style="95" bestFit="1" customWidth="1"/>
    <col min="2309" max="2309" width="7.5" style="95" bestFit="1" customWidth="1"/>
    <col min="2310" max="2310" width="8.25" style="95" bestFit="1" customWidth="1"/>
    <col min="2311" max="2311" width="7.5" style="95" bestFit="1" customWidth="1"/>
    <col min="2312" max="2312" width="10.875" style="95" bestFit="1" customWidth="1"/>
    <col min="2313" max="2313" width="10" style="95"/>
    <col min="2314" max="2314" width="10.875" style="95" bestFit="1" customWidth="1"/>
    <col min="2315" max="2560" width="10" style="95"/>
    <col min="2561" max="2561" width="24" style="95" customWidth="1"/>
    <col min="2562" max="2564" width="8.25" style="95" bestFit="1" customWidth="1"/>
    <col min="2565" max="2565" width="7.5" style="95" bestFit="1" customWidth="1"/>
    <col min="2566" max="2566" width="8.25" style="95" bestFit="1" customWidth="1"/>
    <col min="2567" max="2567" width="7.5" style="95" bestFit="1" customWidth="1"/>
    <col min="2568" max="2568" width="10.875" style="95" bestFit="1" customWidth="1"/>
    <col min="2569" max="2569" width="10" style="95"/>
    <col min="2570" max="2570" width="10.875" style="95" bestFit="1" customWidth="1"/>
    <col min="2571" max="2816" width="10" style="95"/>
    <col min="2817" max="2817" width="24" style="95" customWidth="1"/>
    <col min="2818" max="2820" width="8.25" style="95" bestFit="1" customWidth="1"/>
    <col min="2821" max="2821" width="7.5" style="95" bestFit="1" customWidth="1"/>
    <col min="2822" max="2822" width="8.25" style="95" bestFit="1" customWidth="1"/>
    <col min="2823" max="2823" width="7.5" style="95" bestFit="1" customWidth="1"/>
    <col min="2824" max="2824" width="10.875" style="95" bestFit="1" customWidth="1"/>
    <col min="2825" max="2825" width="10" style="95"/>
    <col min="2826" max="2826" width="10.875" style="95" bestFit="1" customWidth="1"/>
    <col min="2827" max="3072" width="11" style="95"/>
    <col min="3073" max="3073" width="24" style="95" customWidth="1"/>
    <col min="3074" max="3076" width="8.25" style="95" bestFit="1" customWidth="1"/>
    <col min="3077" max="3077" width="7.5" style="95" bestFit="1" customWidth="1"/>
    <col min="3078" max="3078" width="8.25" style="95" bestFit="1" customWidth="1"/>
    <col min="3079" max="3079" width="7.5" style="95" bestFit="1" customWidth="1"/>
    <col min="3080" max="3080" width="10.875" style="95" bestFit="1" customWidth="1"/>
    <col min="3081" max="3081" width="10" style="95"/>
    <col min="3082" max="3082" width="10.875" style="95" bestFit="1" customWidth="1"/>
    <col min="3083" max="3328" width="10" style="95"/>
    <col min="3329" max="3329" width="24" style="95" customWidth="1"/>
    <col min="3330" max="3332" width="8.25" style="95" bestFit="1" customWidth="1"/>
    <col min="3333" max="3333" width="7.5" style="95" bestFit="1" customWidth="1"/>
    <col min="3334" max="3334" width="8.25" style="95" bestFit="1" customWidth="1"/>
    <col min="3335" max="3335" width="7.5" style="95" bestFit="1" customWidth="1"/>
    <col min="3336" max="3336" width="10.875" style="95" bestFit="1" customWidth="1"/>
    <col min="3337" max="3337" width="10" style="95"/>
    <col min="3338" max="3338" width="10.875" style="95" bestFit="1" customWidth="1"/>
    <col min="3339" max="3584" width="10" style="95"/>
    <col min="3585" max="3585" width="24" style="95" customWidth="1"/>
    <col min="3586" max="3588" width="8.25" style="95" bestFit="1" customWidth="1"/>
    <col min="3589" max="3589" width="7.5" style="95" bestFit="1" customWidth="1"/>
    <col min="3590" max="3590" width="8.25" style="95" bestFit="1" customWidth="1"/>
    <col min="3591" max="3591" width="7.5" style="95" bestFit="1" customWidth="1"/>
    <col min="3592" max="3592" width="10.875" style="95" bestFit="1" customWidth="1"/>
    <col min="3593" max="3593" width="10" style="95"/>
    <col min="3594" max="3594" width="10.875" style="95" bestFit="1" customWidth="1"/>
    <col min="3595" max="3840" width="10" style="95"/>
    <col min="3841" max="3841" width="24" style="95" customWidth="1"/>
    <col min="3842" max="3844" width="8.25" style="95" bestFit="1" customWidth="1"/>
    <col min="3845" max="3845" width="7.5" style="95" bestFit="1" customWidth="1"/>
    <col min="3846" max="3846" width="8.25" style="95" bestFit="1" customWidth="1"/>
    <col min="3847" max="3847" width="7.5" style="95" bestFit="1" customWidth="1"/>
    <col min="3848" max="3848" width="10.875" style="95" bestFit="1" customWidth="1"/>
    <col min="3849" max="3849" width="10" style="95"/>
    <col min="3850" max="3850" width="10.875" style="95" bestFit="1" customWidth="1"/>
    <col min="3851" max="4096" width="11" style="95"/>
    <col min="4097" max="4097" width="24" style="95" customWidth="1"/>
    <col min="4098" max="4100" width="8.25" style="95" bestFit="1" customWidth="1"/>
    <col min="4101" max="4101" width="7.5" style="95" bestFit="1" customWidth="1"/>
    <col min="4102" max="4102" width="8.25" style="95" bestFit="1" customWidth="1"/>
    <col min="4103" max="4103" width="7.5" style="95" bestFit="1" customWidth="1"/>
    <col min="4104" max="4104" width="10.875" style="95" bestFit="1" customWidth="1"/>
    <col min="4105" max="4105" width="10" style="95"/>
    <col min="4106" max="4106" width="10.875" style="95" bestFit="1" customWidth="1"/>
    <col min="4107" max="4352" width="10" style="95"/>
    <col min="4353" max="4353" width="24" style="95" customWidth="1"/>
    <col min="4354" max="4356" width="8.25" style="95" bestFit="1" customWidth="1"/>
    <col min="4357" max="4357" width="7.5" style="95" bestFit="1" customWidth="1"/>
    <col min="4358" max="4358" width="8.25" style="95" bestFit="1" customWidth="1"/>
    <col min="4359" max="4359" width="7.5" style="95" bestFit="1" customWidth="1"/>
    <col min="4360" max="4360" width="10.875" style="95" bestFit="1" customWidth="1"/>
    <col min="4361" max="4361" width="10" style="95"/>
    <col min="4362" max="4362" width="10.875" style="95" bestFit="1" customWidth="1"/>
    <col min="4363" max="4608" width="10" style="95"/>
    <col min="4609" max="4609" width="24" style="95" customWidth="1"/>
    <col min="4610" max="4612" width="8.25" style="95" bestFit="1" customWidth="1"/>
    <col min="4613" max="4613" width="7.5" style="95" bestFit="1" customWidth="1"/>
    <col min="4614" max="4614" width="8.25" style="95" bestFit="1" customWidth="1"/>
    <col min="4615" max="4615" width="7.5" style="95" bestFit="1" customWidth="1"/>
    <col min="4616" max="4616" width="10.875" style="95" bestFit="1" customWidth="1"/>
    <col min="4617" max="4617" width="10" style="95"/>
    <col min="4618" max="4618" width="10.875" style="95" bestFit="1" customWidth="1"/>
    <col min="4619" max="4864" width="10" style="95"/>
    <col min="4865" max="4865" width="24" style="95" customWidth="1"/>
    <col min="4866" max="4868" width="8.25" style="95" bestFit="1" customWidth="1"/>
    <col min="4869" max="4869" width="7.5" style="95" bestFit="1" customWidth="1"/>
    <col min="4870" max="4870" width="8.25" style="95" bestFit="1" customWidth="1"/>
    <col min="4871" max="4871" width="7.5" style="95" bestFit="1" customWidth="1"/>
    <col min="4872" max="4872" width="10.875" style="95" bestFit="1" customWidth="1"/>
    <col min="4873" max="4873" width="10" style="95"/>
    <col min="4874" max="4874" width="10.875" style="95" bestFit="1" customWidth="1"/>
    <col min="4875" max="5120" width="11" style="95"/>
    <col min="5121" max="5121" width="24" style="95" customWidth="1"/>
    <col min="5122" max="5124" width="8.25" style="95" bestFit="1" customWidth="1"/>
    <col min="5125" max="5125" width="7.5" style="95" bestFit="1" customWidth="1"/>
    <col min="5126" max="5126" width="8.25" style="95" bestFit="1" customWidth="1"/>
    <col min="5127" max="5127" width="7.5" style="95" bestFit="1" customWidth="1"/>
    <col min="5128" max="5128" width="10.875" style="95" bestFit="1" customWidth="1"/>
    <col min="5129" max="5129" width="10" style="95"/>
    <col min="5130" max="5130" width="10.875" style="95" bestFit="1" customWidth="1"/>
    <col min="5131" max="5376" width="10" style="95"/>
    <col min="5377" max="5377" width="24" style="95" customWidth="1"/>
    <col min="5378" max="5380" width="8.25" style="95" bestFit="1" customWidth="1"/>
    <col min="5381" max="5381" width="7.5" style="95" bestFit="1" customWidth="1"/>
    <col min="5382" max="5382" width="8.25" style="95" bestFit="1" customWidth="1"/>
    <col min="5383" max="5383" width="7.5" style="95" bestFit="1" customWidth="1"/>
    <col min="5384" max="5384" width="10.875" style="95" bestFit="1" customWidth="1"/>
    <col min="5385" max="5385" width="10" style="95"/>
    <col min="5386" max="5386" width="10.875" style="95" bestFit="1" customWidth="1"/>
    <col min="5387" max="5632" width="10" style="95"/>
    <col min="5633" max="5633" width="24" style="95" customWidth="1"/>
    <col min="5634" max="5636" width="8.25" style="95" bestFit="1" customWidth="1"/>
    <col min="5637" max="5637" width="7.5" style="95" bestFit="1" customWidth="1"/>
    <col min="5638" max="5638" width="8.25" style="95" bestFit="1" customWidth="1"/>
    <col min="5639" max="5639" width="7.5" style="95" bestFit="1" customWidth="1"/>
    <col min="5640" max="5640" width="10.875" style="95" bestFit="1" customWidth="1"/>
    <col min="5641" max="5641" width="10" style="95"/>
    <col min="5642" max="5642" width="10.875" style="95" bestFit="1" customWidth="1"/>
    <col min="5643" max="5888" width="10" style="95"/>
    <col min="5889" max="5889" width="24" style="95" customWidth="1"/>
    <col min="5890" max="5892" width="8.25" style="95" bestFit="1" customWidth="1"/>
    <col min="5893" max="5893" width="7.5" style="95" bestFit="1" customWidth="1"/>
    <col min="5894" max="5894" width="8.25" style="95" bestFit="1" customWidth="1"/>
    <col min="5895" max="5895" width="7.5" style="95" bestFit="1" customWidth="1"/>
    <col min="5896" max="5896" width="10.875" style="95" bestFit="1" customWidth="1"/>
    <col min="5897" max="5897" width="10" style="95"/>
    <col min="5898" max="5898" width="10.875" style="95" bestFit="1" customWidth="1"/>
    <col min="5899" max="6144" width="11" style="95"/>
    <col min="6145" max="6145" width="24" style="95" customWidth="1"/>
    <col min="6146" max="6148" width="8.25" style="95" bestFit="1" customWidth="1"/>
    <col min="6149" max="6149" width="7.5" style="95" bestFit="1" customWidth="1"/>
    <col min="6150" max="6150" width="8.25" style="95" bestFit="1" customWidth="1"/>
    <col min="6151" max="6151" width="7.5" style="95" bestFit="1" customWidth="1"/>
    <col min="6152" max="6152" width="10.875" style="95" bestFit="1" customWidth="1"/>
    <col min="6153" max="6153" width="10" style="95"/>
    <col min="6154" max="6154" width="10.875" style="95" bestFit="1" customWidth="1"/>
    <col min="6155" max="6400" width="10" style="95"/>
    <col min="6401" max="6401" width="24" style="95" customWidth="1"/>
    <col min="6402" max="6404" width="8.25" style="95" bestFit="1" customWidth="1"/>
    <col min="6405" max="6405" width="7.5" style="95" bestFit="1" customWidth="1"/>
    <col min="6406" max="6406" width="8.25" style="95" bestFit="1" customWidth="1"/>
    <col min="6407" max="6407" width="7.5" style="95" bestFit="1" customWidth="1"/>
    <col min="6408" max="6408" width="10.875" style="95" bestFit="1" customWidth="1"/>
    <col min="6409" max="6409" width="10" style="95"/>
    <col min="6410" max="6410" width="10.875" style="95" bestFit="1" customWidth="1"/>
    <col min="6411" max="6656" width="10" style="95"/>
    <col min="6657" max="6657" width="24" style="95" customWidth="1"/>
    <col min="6658" max="6660" width="8.25" style="95" bestFit="1" customWidth="1"/>
    <col min="6661" max="6661" width="7.5" style="95" bestFit="1" customWidth="1"/>
    <col min="6662" max="6662" width="8.25" style="95" bestFit="1" customWidth="1"/>
    <col min="6663" max="6663" width="7.5" style="95" bestFit="1" customWidth="1"/>
    <col min="6664" max="6664" width="10.875" style="95" bestFit="1" customWidth="1"/>
    <col min="6665" max="6665" width="10" style="95"/>
    <col min="6666" max="6666" width="10.875" style="95" bestFit="1" customWidth="1"/>
    <col min="6667" max="6912" width="10" style="95"/>
    <col min="6913" max="6913" width="24" style="95" customWidth="1"/>
    <col min="6914" max="6916" width="8.25" style="95" bestFit="1" customWidth="1"/>
    <col min="6917" max="6917" width="7.5" style="95" bestFit="1" customWidth="1"/>
    <col min="6918" max="6918" width="8.25" style="95" bestFit="1" customWidth="1"/>
    <col min="6919" max="6919" width="7.5" style="95" bestFit="1" customWidth="1"/>
    <col min="6920" max="6920" width="10.875" style="95" bestFit="1" customWidth="1"/>
    <col min="6921" max="6921" width="10" style="95"/>
    <col min="6922" max="6922" width="10.875" style="95" bestFit="1" customWidth="1"/>
    <col min="6923" max="7168" width="11" style="95"/>
    <col min="7169" max="7169" width="24" style="95" customWidth="1"/>
    <col min="7170" max="7172" width="8.25" style="95" bestFit="1" customWidth="1"/>
    <col min="7173" max="7173" width="7.5" style="95" bestFit="1" customWidth="1"/>
    <col min="7174" max="7174" width="8.25" style="95" bestFit="1" customWidth="1"/>
    <col min="7175" max="7175" width="7.5" style="95" bestFit="1" customWidth="1"/>
    <col min="7176" max="7176" width="10.875" style="95" bestFit="1" customWidth="1"/>
    <col min="7177" max="7177" width="10" style="95"/>
    <col min="7178" max="7178" width="10.875" style="95" bestFit="1" customWidth="1"/>
    <col min="7179" max="7424" width="10" style="95"/>
    <col min="7425" max="7425" width="24" style="95" customWidth="1"/>
    <col min="7426" max="7428" width="8.25" style="95" bestFit="1" customWidth="1"/>
    <col min="7429" max="7429" width="7.5" style="95" bestFit="1" customWidth="1"/>
    <col min="7430" max="7430" width="8.25" style="95" bestFit="1" customWidth="1"/>
    <col min="7431" max="7431" width="7.5" style="95" bestFit="1" customWidth="1"/>
    <col min="7432" max="7432" width="10.875" style="95" bestFit="1" customWidth="1"/>
    <col min="7433" max="7433" width="10" style="95"/>
    <col min="7434" max="7434" width="10.875" style="95" bestFit="1" customWidth="1"/>
    <col min="7435" max="7680" width="10" style="95"/>
    <col min="7681" max="7681" width="24" style="95" customWidth="1"/>
    <col min="7682" max="7684" width="8.25" style="95" bestFit="1" customWidth="1"/>
    <col min="7685" max="7685" width="7.5" style="95" bestFit="1" customWidth="1"/>
    <col min="7686" max="7686" width="8.25" style="95" bestFit="1" customWidth="1"/>
    <col min="7687" max="7687" width="7.5" style="95" bestFit="1" customWidth="1"/>
    <col min="7688" max="7688" width="10.875" style="95" bestFit="1" customWidth="1"/>
    <col min="7689" max="7689" width="10" style="95"/>
    <col min="7690" max="7690" width="10.875" style="95" bestFit="1" customWidth="1"/>
    <col min="7691" max="7936" width="10" style="95"/>
    <col min="7937" max="7937" width="24" style="95" customWidth="1"/>
    <col min="7938" max="7940" width="8.25" style="95" bestFit="1" customWidth="1"/>
    <col min="7941" max="7941" width="7.5" style="95" bestFit="1" customWidth="1"/>
    <col min="7942" max="7942" width="8.25" style="95" bestFit="1" customWidth="1"/>
    <col min="7943" max="7943" width="7.5" style="95" bestFit="1" customWidth="1"/>
    <col min="7944" max="7944" width="10.875" style="95" bestFit="1" customWidth="1"/>
    <col min="7945" max="7945" width="10" style="95"/>
    <col min="7946" max="7946" width="10.875" style="95" bestFit="1" customWidth="1"/>
    <col min="7947" max="8192" width="11" style="95"/>
    <col min="8193" max="8193" width="24" style="95" customWidth="1"/>
    <col min="8194" max="8196" width="8.25" style="95" bestFit="1" customWidth="1"/>
    <col min="8197" max="8197" width="7.5" style="95" bestFit="1" customWidth="1"/>
    <col min="8198" max="8198" width="8.25" style="95" bestFit="1" customWidth="1"/>
    <col min="8199" max="8199" width="7.5" style="95" bestFit="1" customWidth="1"/>
    <col min="8200" max="8200" width="10.875" style="95" bestFit="1" customWidth="1"/>
    <col min="8201" max="8201" width="10" style="95"/>
    <col min="8202" max="8202" width="10.875" style="95" bestFit="1" customWidth="1"/>
    <col min="8203" max="8448" width="10" style="95"/>
    <col min="8449" max="8449" width="24" style="95" customWidth="1"/>
    <col min="8450" max="8452" width="8.25" style="95" bestFit="1" customWidth="1"/>
    <col min="8453" max="8453" width="7.5" style="95" bestFit="1" customWidth="1"/>
    <col min="8454" max="8454" width="8.25" style="95" bestFit="1" customWidth="1"/>
    <col min="8455" max="8455" width="7.5" style="95" bestFit="1" customWidth="1"/>
    <col min="8456" max="8456" width="10.875" style="95" bestFit="1" customWidth="1"/>
    <col min="8457" max="8457" width="10" style="95"/>
    <col min="8458" max="8458" width="10.875" style="95" bestFit="1" customWidth="1"/>
    <col min="8459" max="8704" width="10" style="95"/>
    <col min="8705" max="8705" width="24" style="95" customWidth="1"/>
    <col min="8706" max="8708" width="8.25" style="95" bestFit="1" customWidth="1"/>
    <col min="8709" max="8709" width="7.5" style="95" bestFit="1" customWidth="1"/>
    <col min="8710" max="8710" width="8.25" style="95" bestFit="1" customWidth="1"/>
    <col min="8711" max="8711" width="7.5" style="95" bestFit="1" customWidth="1"/>
    <col min="8712" max="8712" width="10.875" style="95" bestFit="1" customWidth="1"/>
    <col min="8713" max="8713" width="10" style="95"/>
    <col min="8714" max="8714" width="10.875" style="95" bestFit="1" customWidth="1"/>
    <col min="8715" max="8960" width="10" style="95"/>
    <col min="8961" max="8961" width="24" style="95" customWidth="1"/>
    <col min="8962" max="8964" width="8.25" style="95" bestFit="1" customWidth="1"/>
    <col min="8965" max="8965" width="7.5" style="95" bestFit="1" customWidth="1"/>
    <col min="8966" max="8966" width="8.25" style="95" bestFit="1" customWidth="1"/>
    <col min="8967" max="8967" width="7.5" style="95" bestFit="1" customWidth="1"/>
    <col min="8968" max="8968" width="10.875" style="95" bestFit="1" customWidth="1"/>
    <col min="8969" max="8969" width="10" style="95"/>
    <col min="8970" max="8970" width="10.875" style="95" bestFit="1" customWidth="1"/>
    <col min="8971" max="9216" width="11" style="95"/>
    <col min="9217" max="9217" width="24" style="95" customWidth="1"/>
    <col min="9218" max="9220" width="8.25" style="95" bestFit="1" customWidth="1"/>
    <col min="9221" max="9221" width="7.5" style="95" bestFit="1" customWidth="1"/>
    <col min="9222" max="9222" width="8.25" style="95" bestFit="1" customWidth="1"/>
    <col min="9223" max="9223" width="7.5" style="95" bestFit="1" customWidth="1"/>
    <col min="9224" max="9224" width="10.875" style="95" bestFit="1" customWidth="1"/>
    <col min="9225" max="9225" width="10" style="95"/>
    <col min="9226" max="9226" width="10.875" style="95" bestFit="1" customWidth="1"/>
    <col min="9227" max="9472" width="10" style="95"/>
    <col min="9473" max="9473" width="24" style="95" customWidth="1"/>
    <col min="9474" max="9476" width="8.25" style="95" bestFit="1" customWidth="1"/>
    <col min="9477" max="9477" width="7.5" style="95" bestFit="1" customWidth="1"/>
    <col min="9478" max="9478" width="8.25" style="95" bestFit="1" customWidth="1"/>
    <col min="9479" max="9479" width="7.5" style="95" bestFit="1" customWidth="1"/>
    <col min="9480" max="9480" width="10.875" style="95" bestFit="1" customWidth="1"/>
    <col min="9481" max="9481" width="10" style="95"/>
    <col min="9482" max="9482" width="10.875" style="95" bestFit="1" customWidth="1"/>
    <col min="9483" max="9728" width="10" style="95"/>
    <col min="9729" max="9729" width="24" style="95" customWidth="1"/>
    <col min="9730" max="9732" width="8.25" style="95" bestFit="1" customWidth="1"/>
    <col min="9733" max="9733" width="7.5" style="95" bestFit="1" customWidth="1"/>
    <col min="9734" max="9734" width="8.25" style="95" bestFit="1" customWidth="1"/>
    <col min="9735" max="9735" width="7.5" style="95" bestFit="1" customWidth="1"/>
    <col min="9736" max="9736" width="10.875" style="95" bestFit="1" customWidth="1"/>
    <col min="9737" max="9737" width="10" style="95"/>
    <col min="9738" max="9738" width="10.875" style="95" bestFit="1" customWidth="1"/>
    <col min="9739" max="9984" width="10" style="95"/>
    <col min="9985" max="9985" width="24" style="95" customWidth="1"/>
    <col min="9986" max="9988" width="8.25" style="95" bestFit="1" customWidth="1"/>
    <col min="9989" max="9989" width="7.5" style="95" bestFit="1" customWidth="1"/>
    <col min="9990" max="9990" width="8.25" style="95" bestFit="1" customWidth="1"/>
    <col min="9991" max="9991" width="7.5" style="95" bestFit="1" customWidth="1"/>
    <col min="9992" max="9992" width="10.875" style="95" bestFit="1" customWidth="1"/>
    <col min="9993" max="9993" width="10" style="95"/>
    <col min="9994" max="9994" width="10.875" style="95" bestFit="1" customWidth="1"/>
    <col min="9995" max="10240" width="11" style="95"/>
    <col min="10241" max="10241" width="24" style="95" customWidth="1"/>
    <col min="10242" max="10244" width="8.25" style="95" bestFit="1" customWidth="1"/>
    <col min="10245" max="10245" width="7.5" style="95" bestFit="1" customWidth="1"/>
    <col min="10246" max="10246" width="8.25" style="95" bestFit="1" customWidth="1"/>
    <col min="10247" max="10247" width="7.5" style="95" bestFit="1" customWidth="1"/>
    <col min="10248" max="10248" width="10.875" style="95" bestFit="1" customWidth="1"/>
    <col min="10249" max="10249" width="10" style="95"/>
    <col min="10250" max="10250" width="10.875" style="95" bestFit="1" customWidth="1"/>
    <col min="10251" max="10496" width="10" style="95"/>
    <col min="10497" max="10497" width="24" style="95" customWidth="1"/>
    <col min="10498" max="10500" width="8.25" style="95" bestFit="1" customWidth="1"/>
    <col min="10501" max="10501" width="7.5" style="95" bestFit="1" customWidth="1"/>
    <col min="10502" max="10502" width="8.25" style="95" bestFit="1" customWidth="1"/>
    <col min="10503" max="10503" width="7.5" style="95" bestFit="1" customWidth="1"/>
    <col min="10504" max="10504" width="10.875" style="95" bestFit="1" customWidth="1"/>
    <col min="10505" max="10505" width="10" style="95"/>
    <col min="10506" max="10506" width="10.875" style="95" bestFit="1" customWidth="1"/>
    <col min="10507" max="10752" width="10" style="95"/>
    <col min="10753" max="10753" width="24" style="95" customWidth="1"/>
    <col min="10754" max="10756" width="8.25" style="95" bestFit="1" customWidth="1"/>
    <col min="10757" max="10757" width="7.5" style="95" bestFit="1" customWidth="1"/>
    <col min="10758" max="10758" width="8.25" style="95" bestFit="1" customWidth="1"/>
    <col min="10759" max="10759" width="7.5" style="95" bestFit="1" customWidth="1"/>
    <col min="10760" max="10760" width="10.875" style="95" bestFit="1" customWidth="1"/>
    <col min="10761" max="10761" width="10" style="95"/>
    <col min="10762" max="10762" width="10.875" style="95" bestFit="1" customWidth="1"/>
    <col min="10763" max="11008" width="10" style="95"/>
    <col min="11009" max="11009" width="24" style="95" customWidth="1"/>
    <col min="11010" max="11012" width="8.25" style="95" bestFit="1" customWidth="1"/>
    <col min="11013" max="11013" width="7.5" style="95" bestFit="1" customWidth="1"/>
    <col min="11014" max="11014" width="8.25" style="95" bestFit="1" customWidth="1"/>
    <col min="11015" max="11015" width="7.5" style="95" bestFit="1" customWidth="1"/>
    <col min="11016" max="11016" width="10.875" style="95" bestFit="1" customWidth="1"/>
    <col min="11017" max="11017" width="10" style="95"/>
    <col min="11018" max="11018" width="10.875" style="95" bestFit="1" customWidth="1"/>
    <col min="11019" max="11264" width="11" style="95"/>
    <col min="11265" max="11265" width="24" style="95" customWidth="1"/>
    <col min="11266" max="11268" width="8.25" style="95" bestFit="1" customWidth="1"/>
    <col min="11269" max="11269" width="7.5" style="95" bestFit="1" customWidth="1"/>
    <col min="11270" max="11270" width="8.25" style="95" bestFit="1" customWidth="1"/>
    <col min="11271" max="11271" width="7.5" style="95" bestFit="1" customWidth="1"/>
    <col min="11272" max="11272" width="10.875" style="95" bestFit="1" customWidth="1"/>
    <col min="11273" max="11273" width="10" style="95"/>
    <col min="11274" max="11274" width="10.875" style="95" bestFit="1" customWidth="1"/>
    <col min="11275" max="11520" width="10" style="95"/>
    <col min="11521" max="11521" width="24" style="95" customWidth="1"/>
    <col min="11522" max="11524" width="8.25" style="95" bestFit="1" customWidth="1"/>
    <col min="11525" max="11525" width="7.5" style="95" bestFit="1" customWidth="1"/>
    <col min="11526" max="11526" width="8.25" style="95" bestFit="1" customWidth="1"/>
    <col min="11527" max="11527" width="7.5" style="95" bestFit="1" customWidth="1"/>
    <col min="11528" max="11528" width="10.875" style="95" bestFit="1" customWidth="1"/>
    <col min="11529" max="11529" width="10" style="95"/>
    <col min="11530" max="11530" width="10.875" style="95" bestFit="1" customWidth="1"/>
    <col min="11531" max="11776" width="10" style="95"/>
    <col min="11777" max="11777" width="24" style="95" customWidth="1"/>
    <col min="11778" max="11780" width="8.25" style="95" bestFit="1" customWidth="1"/>
    <col min="11781" max="11781" width="7.5" style="95" bestFit="1" customWidth="1"/>
    <col min="11782" max="11782" width="8.25" style="95" bestFit="1" customWidth="1"/>
    <col min="11783" max="11783" width="7.5" style="95" bestFit="1" customWidth="1"/>
    <col min="11784" max="11784" width="10.875" style="95" bestFit="1" customWidth="1"/>
    <col min="11785" max="11785" width="10" style="95"/>
    <col min="11786" max="11786" width="10.875" style="95" bestFit="1" customWidth="1"/>
    <col min="11787" max="12032" width="10" style="95"/>
    <col min="12033" max="12033" width="24" style="95" customWidth="1"/>
    <col min="12034" max="12036" width="8.25" style="95" bestFit="1" customWidth="1"/>
    <col min="12037" max="12037" width="7.5" style="95" bestFit="1" customWidth="1"/>
    <col min="12038" max="12038" width="8.25" style="95" bestFit="1" customWidth="1"/>
    <col min="12039" max="12039" width="7.5" style="95" bestFit="1" customWidth="1"/>
    <col min="12040" max="12040" width="10.875" style="95" bestFit="1" customWidth="1"/>
    <col min="12041" max="12041" width="10" style="95"/>
    <col min="12042" max="12042" width="10.875" style="95" bestFit="1" customWidth="1"/>
    <col min="12043" max="12288" width="11" style="95"/>
    <col min="12289" max="12289" width="24" style="95" customWidth="1"/>
    <col min="12290" max="12292" width="8.25" style="95" bestFit="1" customWidth="1"/>
    <col min="12293" max="12293" width="7.5" style="95" bestFit="1" customWidth="1"/>
    <col min="12294" max="12294" width="8.25" style="95" bestFit="1" customWidth="1"/>
    <col min="12295" max="12295" width="7.5" style="95" bestFit="1" customWidth="1"/>
    <col min="12296" max="12296" width="10.875" style="95" bestFit="1" customWidth="1"/>
    <col min="12297" max="12297" width="10" style="95"/>
    <col min="12298" max="12298" width="10.875" style="95" bestFit="1" customWidth="1"/>
    <col min="12299" max="12544" width="10" style="95"/>
    <col min="12545" max="12545" width="24" style="95" customWidth="1"/>
    <col min="12546" max="12548" width="8.25" style="95" bestFit="1" customWidth="1"/>
    <col min="12549" max="12549" width="7.5" style="95" bestFit="1" customWidth="1"/>
    <col min="12550" max="12550" width="8.25" style="95" bestFit="1" customWidth="1"/>
    <col min="12551" max="12551" width="7.5" style="95" bestFit="1" customWidth="1"/>
    <col min="12552" max="12552" width="10.875" style="95" bestFit="1" customWidth="1"/>
    <col min="12553" max="12553" width="10" style="95"/>
    <col min="12554" max="12554" width="10.875" style="95" bestFit="1" customWidth="1"/>
    <col min="12555" max="12800" width="10" style="95"/>
    <col min="12801" max="12801" width="24" style="95" customWidth="1"/>
    <col min="12802" max="12804" width="8.25" style="95" bestFit="1" customWidth="1"/>
    <col min="12805" max="12805" width="7.5" style="95" bestFit="1" customWidth="1"/>
    <col min="12806" max="12806" width="8.25" style="95" bestFit="1" customWidth="1"/>
    <col min="12807" max="12807" width="7.5" style="95" bestFit="1" customWidth="1"/>
    <col min="12808" max="12808" width="10.875" style="95" bestFit="1" customWidth="1"/>
    <col min="12809" max="12809" width="10" style="95"/>
    <col min="12810" max="12810" width="10.875" style="95" bestFit="1" customWidth="1"/>
    <col min="12811" max="13056" width="10" style="95"/>
    <col min="13057" max="13057" width="24" style="95" customWidth="1"/>
    <col min="13058" max="13060" width="8.25" style="95" bestFit="1" customWidth="1"/>
    <col min="13061" max="13061" width="7.5" style="95" bestFit="1" customWidth="1"/>
    <col min="13062" max="13062" width="8.25" style="95" bestFit="1" customWidth="1"/>
    <col min="13063" max="13063" width="7.5" style="95" bestFit="1" customWidth="1"/>
    <col min="13064" max="13064" width="10.875" style="95" bestFit="1" customWidth="1"/>
    <col min="13065" max="13065" width="10" style="95"/>
    <col min="13066" max="13066" width="10.875" style="95" bestFit="1" customWidth="1"/>
    <col min="13067" max="13312" width="11" style="95"/>
    <col min="13313" max="13313" width="24" style="95" customWidth="1"/>
    <col min="13314" max="13316" width="8.25" style="95" bestFit="1" customWidth="1"/>
    <col min="13317" max="13317" width="7.5" style="95" bestFit="1" customWidth="1"/>
    <col min="13318" max="13318" width="8.25" style="95" bestFit="1" customWidth="1"/>
    <col min="13319" max="13319" width="7.5" style="95" bestFit="1" customWidth="1"/>
    <col min="13320" max="13320" width="10.875" style="95" bestFit="1" customWidth="1"/>
    <col min="13321" max="13321" width="10" style="95"/>
    <col min="13322" max="13322" width="10.875" style="95" bestFit="1" customWidth="1"/>
    <col min="13323" max="13568" width="10" style="95"/>
    <col min="13569" max="13569" width="24" style="95" customWidth="1"/>
    <col min="13570" max="13572" width="8.25" style="95" bestFit="1" customWidth="1"/>
    <col min="13573" max="13573" width="7.5" style="95" bestFit="1" customWidth="1"/>
    <col min="13574" max="13574" width="8.25" style="95" bestFit="1" customWidth="1"/>
    <col min="13575" max="13575" width="7.5" style="95" bestFit="1" customWidth="1"/>
    <col min="13576" max="13576" width="10.875" style="95" bestFit="1" customWidth="1"/>
    <col min="13577" max="13577" width="10" style="95"/>
    <col min="13578" max="13578" width="10.875" style="95" bestFit="1" customWidth="1"/>
    <col min="13579" max="13824" width="10" style="95"/>
    <col min="13825" max="13825" width="24" style="95" customWidth="1"/>
    <col min="13826" max="13828" width="8.25" style="95" bestFit="1" customWidth="1"/>
    <col min="13829" max="13829" width="7.5" style="95" bestFit="1" customWidth="1"/>
    <col min="13830" max="13830" width="8.25" style="95" bestFit="1" customWidth="1"/>
    <col min="13831" max="13831" width="7.5" style="95" bestFit="1" customWidth="1"/>
    <col min="13832" max="13832" width="10.875" style="95" bestFit="1" customWidth="1"/>
    <col min="13833" max="13833" width="10" style="95"/>
    <col min="13834" max="13834" width="10.875" style="95" bestFit="1" customWidth="1"/>
    <col min="13835" max="14080" width="10" style="95"/>
    <col min="14081" max="14081" width="24" style="95" customWidth="1"/>
    <col min="14082" max="14084" width="8.25" style="95" bestFit="1" customWidth="1"/>
    <col min="14085" max="14085" width="7.5" style="95" bestFit="1" customWidth="1"/>
    <col min="14086" max="14086" width="8.25" style="95" bestFit="1" customWidth="1"/>
    <col min="14087" max="14087" width="7.5" style="95" bestFit="1" customWidth="1"/>
    <col min="14088" max="14088" width="10.875" style="95" bestFit="1" customWidth="1"/>
    <col min="14089" max="14089" width="10" style="95"/>
    <col min="14090" max="14090" width="10.875" style="95" bestFit="1" customWidth="1"/>
    <col min="14091" max="14336" width="11" style="95"/>
    <col min="14337" max="14337" width="24" style="95" customWidth="1"/>
    <col min="14338" max="14340" width="8.25" style="95" bestFit="1" customWidth="1"/>
    <col min="14341" max="14341" width="7.5" style="95" bestFit="1" customWidth="1"/>
    <col min="14342" max="14342" width="8.25" style="95" bestFit="1" customWidth="1"/>
    <col min="14343" max="14343" width="7.5" style="95" bestFit="1" customWidth="1"/>
    <col min="14344" max="14344" width="10.875" style="95" bestFit="1" customWidth="1"/>
    <col min="14345" max="14345" width="10" style="95"/>
    <col min="14346" max="14346" width="10.875" style="95" bestFit="1" customWidth="1"/>
    <col min="14347" max="14592" width="10" style="95"/>
    <col min="14593" max="14593" width="24" style="95" customWidth="1"/>
    <col min="14594" max="14596" width="8.25" style="95" bestFit="1" customWidth="1"/>
    <col min="14597" max="14597" width="7.5" style="95" bestFit="1" customWidth="1"/>
    <col min="14598" max="14598" width="8.25" style="95" bestFit="1" customWidth="1"/>
    <col min="14599" max="14599" width="7.5" style="95" bestFit="1" customWidth="1"/>
    <col min="14600" max="14600" width="10.875" style="95" bestFit="1" customWidth="1"/>
    <col min="14601" max="14601" width="10" style="95"/>
    <col min="14602" max="14602" width="10.875" style="95" bestFit="1" customWidth="1"/>
    <col min="14603" max="14848" width="10" style="95"/>
    <col min="14849" max="14849" width="24" style="95" customWidth="1"/>
    <col min="14850" max="14852" width="8.25" style="95" bestFit="1" customWidth="1"/>
    <col min="14853" max="14853" width="7.5" style="95" bestFit="1" customWidth="1"/>
    <col min="14854" max="14854" width="8.25" style="95" bestFit="1" customWidth="1"/>
    <col min="14855" max="14855" width="7.5" style="95" bestFit="1" customWidth="1"/>
    <col min="14856" max="14856" width="10.875" style="95" bestFit="1" customWidth="1"/>
    <col min="14857" max="14857" width="10" style="95"/>
    <col min="14858" max="14858" width="10.875" style="95" bestFit="1" customWidth="1"/>
    <col min="14859" max="15104" width="10" style="95"/>
    <col min="15105" max="15105" width="24" style="95" customWidth="1"/>
    <col min="15106" max="15108" width="8.25" style="95" bestFit="1" customWidth="1"/>
    <col min="15109" max="15109" width="7.5" style="95" bestFit="1" customWidth="1"/>
    <col min="15110" max="15110" width="8.25" style="95" bestFit="1" customWidth="1"/>
    <col min="15111" max="15111" width="7.5" style="95" bestFit="1" customWidth="1"/>
    <col min="15112" max="15112" width="10.875" style="95" bestFit="1" customWidth="1"/>
    <col min="15113" max="15113" width="10" style="95"/>
    <col min="15114" max="15114" width="10.875" style="95" bestFit="1" customWidth="1"/>
    <col min="15115" max="15360" width="11" style="95"/>
    <col min="15361" max="15361" width="24" style="95" customWidth="1"/>
    <col min="15362" max="15364" width="8.25" style="95" bestFit="1" customWidth="1"/>
    <col min="15365" max="15365" width="7.5" style="95" bestFit="1" customWidth="1"/>
    <col min="15366" max="15366" width="8.25" style="95" bestFit="1" customWidth="1"/>
    <col min="15367" max="15367" width="7.5" style="95" bestFit="1" customWidth="1"/>
    <col min="15368" max="15368" width="10.875" style="95" bestFit="1" customWidth="1"/>
    <col min="15369" max="15369" width="10" style="95"/>
    <col min="15370" max="15370" width="10.875" style="95" bestFit="1" customWidth="1"/>
    <col min="15371" max="15616" width="10" style="95"/>
    <col min="15617" max="15617" width="24" style="95" customWidth="1"/>
    <col min="15618" max="15620" width="8.25" style="95" bestFit="1" customWidth="1"/>
    <col min="15621" max="15621" width="7.5" style="95" bestFit="1" customWidth="1"/>
    <col min="15622" max="15622" width="8.25" style="95" bestFit="1" customWidth="1"/>
    <col min="15623" max="15623" width="7.5" style="95" bestFit="1" customWidth="1"/>
    <col min="15624" max="15624" width="10.875" style="95" bestFit="1" customWidth="1"/>
    <col min="15625" max="15625" width="10" style="95"/>
    <col min="15626" max="15626" width="10.875" style="95" bestFit="1" customWidth="1"/>
    <col min="15627" max="15872" width="10" style="95"/>
    <col min="15873" max="15873" width="24" style="95" customWidth="1"/>
    <col min="15874" max="15876" width="8.25" style="95" bestFit="1" customWidth="1"/>
    <col min="15877" max="15877" width="7.5" style="95" bestFit="1" customWidth="1"/>
    <col min="15878" max="15878" width="8.25" style="95" bestFit="1" customWidth="1"/>
    <col min="15879" max="15879" width="7.5" style="95" bestFit="1" customWidth="1"/>
    <col min="15880" max="15880" width="10.875" style="95" bestFit="1" customWidth="1"/>
    <col min="15881" max="15881" width="10" style="95"/>
    <col min="15882" max="15882" width="10.875" style="95" bestFit="1" customWidth="1"/>
    <col min="15883" max="16128" width="10" style="95"/>
    <col min="16129" max="16129" width="24" style="95" customWidth="1"/>
    <col min="16130" max="16132" width="8.25" style="95" bestFit="1" customWidth="1"/>
    <col min="16133" max="16133" width="7.5" style="95" bestFit="1" customWidth="1"/>
    <col min="16134" max="16134" width="8.25" style="95" bestFit="1" customWidth="1"/>
    <col min="16135" max="16135" width="7.5" style="95" bestFit="1" customWidth="1"/>
    <col min="16136" max="16136" width="10.875" style="95" bestFit="1" customWidth="1"/>
    <col min="16137" max="16137" width="10" style="95"/>
    <col min="16138" max="16138" width="10.875" style="95" bestFit="1" customWidth="1"/>
    <col min="16139" max="16384" width="11" style="95"/>
  </cols>
  <sheetData>
    <row r="1" spans="1:8" s="94" customFormat="1" ht="13.5" thickTop="1" x14ac:dyDescent="0.2">
      <c r="A1" s="426" t="s">
        <v>24</v>
      </c>
      <c r="B1" s="427"/>
      <c r="C1" s="427"/>
      <c r="D1" s="427"/>
      <c r="E1" s="427"/>
      <c r="F1" s="427"/>
      <c r="G1" s="427"/>
      <c r="H1" s="427"/>
    </row>
    <row r="2" spans="1:8" ht="15.75" x14ac:dyDescent="0.25">
      <c r="A2" s="428"/>
      <c r="B2" s="429"/>
      <c r="C2" s="430"/>
      <c r="D2" s="430"/>
      <c r="E2" s="430"/>
      <c r="F2" s="430"/>
      <c r="G2" s="430"/>
      <c r="H2" s="454" t="s">
        <v>156</v>
      </c>
    </row>
    <row r="3" spans="1:8" s="79" customFormat="1" x14ac:dyDescent="0.2">
      <c r="A3" s="391"/>
      <c r="B3" s="891">
        <f>INDICE!A3</f>
        <v>43313</v>
      </c>
      <c r="C3" s="892"/>
      <c r="D3" s="892" t="s">
        <v>117</v>
      </c>
      <c r="E3" s="892"/>
      <c r="F3" s="892" t="s">
        <v>118</v>
      </c>
      <c r="G3" s="892"/>
      <c r="H3" s="892"/>
    </row>
    <row r="4" spans="1:8" s="79" customFormat="1" x14ac:dyDescent="0.2">
      <c r="A4" s="392"/>
      <c r="B4" s="96" t="s">
        <v>47</v>
      </c>
      <c r="C4" s="96" t="s">
        <v>454</v>
      </c>
      <c r="D4" s="96" t="s">
        <v>47</v>
      </c>
      <c r="E4" s="96" t="s">
        <v>454</v>
      </c>
      <c r="F4" s="96" t="s">
        <v>47</v>
      </c>
      <c r="G4" s="388" t="s">
        <v>454</v>
      </c>
      <c r="H4" s="388" t="s">
        <v>125</v>
      </c>
    </row>
    <row r="5" spans="1:8" s="101" customFormat="1" x14ac:dyDescent="0.2">
      <c r="A5" s="432" t="s">
        <v>143</v>
      </c>
      <c r="B5" s="441">
        <v>51.981220000000008</v>
      </c>
      <c r="C5" s="434">
        <v>-1.3345901267814841</v>
      </c>
      <c r="D5" s="433">
        <v>577.35165000000018</v>
      </c>
      <c r="E5" s="434">
        <v>3.7793123367123505</v>
      </c>
      <c r="F5" s="433">
        <v>869.92922999999996</v>
      </c>
      <c r="G5" s="434">
        <v>2.5803122673735737</v>
      </c>
      <c r="H5" s="439">
        <v>37.684062635002221</v>
      </c>
    </row>
    <row r="6" spans="1:8" s="101" customFormat="1" x14ac:dyDescent="0.2">
      <c r="A6" s="432" t="s">
        <v>144</v>
      </c>
      <c r="B6" s="441">
        <v>21.801650000000002</v>
      </c>
      <c r="C6" s="434">
        <v>-8.1036731301145455</v>
      </c>
      <c r="D6" s="433">
        <v>357.05362000000008</v>
      </c>
      <c r="E6" s="434">
        <v>-5.0912114581988472</v>
      </c>
      <c r="F6" s="433">
        <v>534.81133</v>
      </c>
      <c r="G6" s="434">
        <v>-2.9146076546180284</v>
      </c>
      <c r="H6" s="439">
        <v>23.167245061565346</v>
      </c>
    </row>
    <row r="7" spans="1:8" s="101" customFormat="1" x14ac:dyDescent="0.2">
      <c r="A7" s="432" t="s">
        <v>145</v>
      </c>
      <c r="B7" s="441">
        <v>5.243240000000001</v>
      </c>
      <c r="C7" s="434">
        <v>19.470008544574185</v>
      </c>
      <c r="D7" s="433">
        <v>39.26567</v>
      </c>
      <c r="E7" s="434">
        <v>16.560616571837532</v>
      </c>
      <c r="F7" s="433">
        <v>56.652369999999998</v>
      </c>
      <c r="G7" s="434">
        <v>14.148870900307751</v>
      </c>
      <c r="H7" s="439">
        <v>2.4540978574789594</v>
      </c>
    </row>
    <row r="8" spans="1:8" s="101" customFormat="1" x14ac:dyDescent="0.2">
      <c r="A8" s="435" t="s">
        <v>568</v>
      </c>
      <c r="B8" s="440">
        <v>114.345</v>
      </c>
      <c r="C8" s="437">
        <v>19.484581478463504</v>
      </c>
      <c r="D8" s="436">
        <v>740.74400000000003</v>
      </c>
      <c r="E8" s="438">
        <v>6.0275508399246398</v>
      </c>
      <c r="F8" s="436">
        <v>847.08755000000008</v>
      </c>
      <c r="G8" s="438">
        <v>-23.268031847269341</v>
      </c>
      <c r="H8" s="671">
        <v>36.69459444595347</v>
      </c>
    </row>
    <row r="9" spans="1:8" s="79" customFormat="1" x14ac:dyDescent="0.2">
      <c r="A9" s="393" t="s">
        <v>116</v>
      </c>
      <c r="B9" s="68">
        <v>193.37111000000002</v>
      </c>
      <c r="C9" s="69">
        <v>9.5613034666375292</v>
      </c>
      <c r="D9" s="68">
        <v>1714.4149400000001</v>
      </c>
      <c r="E9" s="69">
        <v>2.9769014924000592</v>
      </c>
      <c r="F9" s="68">
        <v>2308.4804800000002</v>
      </c>
      <c r="G9" s="69">
        <v>-9.560043757246282</v>
      </c>
      <c r="H9" s="69">
        <v>100</v>
      </c>
    </row>
    <row r="10" spans="1:8" s="101" customFormat="1" x14ac:dyDescent="0.2">
      <c r="A10" s="425"/>
      <c r="B10" s="424"/>
      <c r="C10" s="431"/>
      <c r="D10" s="424"/>
      <c r="E10" s="431"/>
      <c r="F10" s="424"/>
      <c r="G10" s="431"/>
      <c r="H10" s="92" t="s">
        <v>230</v>
      </c>
    </row>
    <row r="11" spans="1:8" s="101" customFormat="1" x14ac:dyDescent="0.2">
      <c r="A11" s="394" t="s">
        <v>518</v>
      </c>
      <c r="B11" s="424"/>
      <c r="C11" s="424"/>
      <c r="D11" s="424"/>
      <c r="E11" s="424"/>
      <c r="F11" s="424"/>
      <c r="G11" s="431"/>
      <c r="H11" s="431"/>
    </row>
    <row r="12" spans="1:8" s="101" customFormat="1" x14ac:dyDescent="0.2">
      <c r="A12" s="394" t="s">
        <v>567</v>
      </c>
      <c r="B12" s="424"/>
      <c r="C12" s="424"/>
      <c r="D12" s="424"/>
      <c r="E12" s="424"/>
      <c r="F12" s="424"/>
      <c r="G12" s="431"/>
      <c r="H12" s="431"/>
    </row>
    <row r="13" spans="1:8" s="101" customFormat="1" ht="14.25" x14ac:dyDescent="0.2">
      <c r="A13" s="160" t="s">
        <v>588</v>
      </c>
      <c r="B13" s="398"/>
      <c r="C13" s="398"/>
      <c r="D13" s="398"/>
      <c r="E13" s="398"/>
      <c r="F13" s="398"/>
      <c r="G13" s="398"/>
      <c r="H13" s="398"/>
    </row>
    <row r="14" spans="1:8" s="101" customFormat="1" x14ac:dyDescent="0.2"/>
    <row r="15" spans="1:8" s="101" customFormat="1" x14ac:dyDescent="0.2"/>
    <row r="17" spans="3:21" x14ac:dyDescent="0.2">
      <c r="C17" s="843"/>
      <c r="D17" s="843"/>
      <c r="E17" s="843"/>
      <c r="F17" s="843"/>
      <c r="G17" s="843"/>
      <c r="H17" s="843"/>
      <c r="I17" s="843"/>
      <c r="J17" s="843"/>
      <c r="K17" s="843"/>
      <c r="L17" s="843"/>
      <c r="M17" s="843"/>
      <c r="N17" s="843"/>
      <c r="O17" s="843"/>
      <c r="P17" s="843"/>
      <c r="Q17" s="843"/>
      <c r="R17" s="843"/>
      <c r="S17" s="843"/>
      <c r="T17" s="843"/>
      <c r="U17" s="843"/>
    </row>
  </sheetData>
  <mergeCells count="3">
    <mergeCell ref="B3:C3"/>
    <mergeCell ref="D3:E3"/>
    <mergeCell ref="F3:H3"/>
  </mergeCells>
  <conditionalFormatting sqref="B8">
    <cfRule type="cellIs" dxfId="4127" priority="7" operator="between">
      <formula>0</formula>
      <formula>0.5</formula>
    </cfRule>
  </conditionalFormatting>
  <conditionalFormatting sqref="D8">
    <cfRule type="cellIs" dxfId="4126" priority="6" operator="between">
      <formula>0</formula>
      <formula>0.5</formula>
    </cfRule>
  </conditionalFormatting>
  <conditionalFormatting sqref="F8">
    <cfRule type="cellIs" dxfId="4125" priority="5" operator="between">
      <formula>0</formula>
      <formula>0.5</formula>
    </cfRule>
  </conditionalFormatting>
  <conditionalFormatting sqref="H8">
    <cfRule type="cellIs" dxfId="4124" priority="4" operator="between">
      <formula>0</formula>
      <formula>0.5</formula>
    </cfRule>
  </conditionalFormatting>
  <conditionalFormatting sqref="C17:U17">
    <cfRule type="cellIs" dxfId="4123" priority="2" operator="between">
      <formula>-0.0499999</formula>
      <formula>0.0499999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17"/>
  <sheetViews>
    <sheetView zoomScale="115" zoomScaleNormal="115" zoomScaleSheetLayoutView="100" workbookViewId="0">
      <selection activeCell="A3" sqref="A3"/>
    </sheetView>
  </sheetViews>
  <sheetFormatPr baseColWidth="10" defaultRowHeight="12.75" x14ac:dyDescent="0.2"/>
  <cols>
    <col min="1" max="1" width="21.625" style="95" customWidth="1"/>
    <col min="2" max="2" width="10" style="95" customWidth="1"/>
    <col min="3" max="3" width="11.875" style="95" customWidth="1"/>
    <col min="4" max="4" width="10" style="95" customWidth="1"/>
    <col min="5" max="5" width="10.875" style="95" customWidth="1"/>
    <col min="6" max="6" width="9.5" style="95" customWidth="1"/>
    <col min="7" max="7" width="11" style="95" customWidth="1"/>
    <col min="8" max="8" width="14.875" style="95" customWidth="1"/>
    <col min="9" max="9" width="11.5" style="95" customWidth="1"/>
    <col min="10" max="10" width="12.5" style="95" customWidth="1"/>
    <col min="11" max="15" width="11" style="95"/>
    <col min="16" max="256" width="10" style="95"/>
    <col min="257" max="257" width="18" style="95" customWidth="1"/>
    <col min="258" max="259" width="8.25" style="95" bestFit="1" customWidth="1"/>
    <col min="260" max="260" width="8.375" style="95" bestFit="1" customWidth="1"/>
    <col min="261" max="261" width="8.375" style="95" customWidth="1"/>
    <col min="262" max="262" width="8.375" style="95" bestFit="1" customWidth="1"/>
    <col min="263" max="263" width="9.125" style="95" bestFit="1" customWidth="1"/>
    <col min="264" max="264" width="11" style="95" bestFit="1" customWidth="1"/>
    <col min="265" max="265" width="10.125" style="95" bestFit="1" customWidth="1"/>
    <col min="266" max="266" width="11" style="95" bestFit="1" customWidth="1"/>
    <col min="267" max="512" width="10" style="95"/>
    <col min="513" max="513" width="18" style="95" customWidth="1"/>
    <col min="514" max="515" width="8.25" style="95" bestFit="1" customWidth="1"/>
    <col min="516" max="516" width="8.375" style="95" bestFit="1" customWidth="1"/>
    <col min="517" max="517" width="8.375" style="95" customWidth="1"/>
    <col min="518" max="518" width="8.375" style="95" bestFit="1" customWidth="1"/>
    <col min="519" max="519" width="9.125" style="95" bestFit="1" customWidth="1"/>
    <col min="520" max="520" width="11" style="95" bestFit="1" customWidth="1"/>
    <col min="521" max="521" width="10.125" style="95" bestFit="1" customWidth="1"/>
    <col min="522" max="522" width="11" style="95" bestFit="1" customWidth="1"/>
    <col min="523" max="768" width="10" style="95"/>
    <col min="769" max="769" width="18" style="95" customWidth="1"/>
    <col min="770" max="771" width="8.25" style="95" bestFit="1" customWidth="1"/>
    <col min="772" max="772" width="8.375" style="95" bestFit="1" customWidth="1"/>
    <col min="773" max="773" width="8.375" style="95" customWidth="1"/>
    <col min="774" max="774" width="8.375" style="95" bestFit="1" customWidth="1"/>
    <col min="775" max="775" width="9.125" style="95" bestFit="1" customWidth="1"/>
    <col min="776" max="776" width="11" style="95" bestFit="1" customWidth="1"/>
    <col min="777" max="777" width="10.125" style="95" bestFit="1" customWidth="1"/>
    <col min="778" max="778" width="11" style="95" bestFit="1" customWidth="1"/>
    <col min="779" max="1024" width="11" style="95"/>
    <col min="1025" max="1025" width="18" style="95" customWidth="1"/>
    <col min="1026" max="1027" width="8.25" style="95" bestFit="1" customWidth="1"/>
    <col min="1028" max="1028" width="8.375" style="95" bestFit="1" customWidth="1"/>
    <col min="1029" max="1029" width="8.375" style="95" customWidth="1"/>
    <col min="1030" max="1030" width="8.375" style="95" bestFit="1" customWidth="1"/>
    <col min="1031" max="1031" width="9.125" style="95" bestFit="1" customWidth="1"/>
    <col min="1032" max="1032" width="11" style="95" bestFit="1" customWidth="1"/>
    <col min="1033" max="1033" width="10.125" style="95" bestFit="1" customWidth="1"/>
    <col min="1034" max="1034" width="11" style="95" bestFit="1" customWidth="1"/>
    <col min="1035" max="1280" width="10" style="95"/>
    <col min="1281" max="1281" width="18" style="95" customWidth="1"/>
    <col min="1282" max="1283" width="8.25" style="95" bestFit="1" customWidth="1"/>
    <col min="1284" max="1284" width="8.375" style="95" bestFit="1" customWidth="1"/>
    <col min="1285" max="1285" width="8.375" style="95" customWidth="1"/>
    <col min="1286" max="1286" width="8.375" style="95" bestFit="1" customWidth="1"/>
    <col min="1287" max="1287" width="9.125" style="95" bestFit="1" customWidth="1"/>
    <col min="1288" max="1288" width="11" style="95" bestFit="1" customWidth="1"/>
    <col min="1289" max="1289" width="10.125" style="95" bestFit="1" customWidth="1"/>
    <col min="1290" max="1290" width="11" style="95" bestFit="1" customWidth="1"/>
    <col min="1291" max="1536" width="10" style="95"/>
    <col min="1537" max="1537" width="18" style="95" customWidth="1"/>
    <col min="1538" max="1539" width="8.25" style="95" bestFit="1" customWidth="1"/>
    <col min="1540" max="1540" width="8.375" style="95" bestFit="1" customWidth="1"/>
    <col min="1541" max="1541" width="8.375" style="95" customWidth="1"/>
    <col min="1542" max="1542" width="8.375" style="95" bestFit="1" customWidth="1"/>
    <col min="1543" max="1543" width="9.125" style="95" bestFit="1" customWidth="1"/>
    <col min="1544" max="1544" width="11" style="95" bestFit="1" customWidth="1"/>
    <col min="1545" max="1545" width="10.125" style="95" bestFit="1" customWidth="1"/>
    <col min="1546" max="1546" width="11" style="95" bestFit="1" customWidth="1"/>
    <col min="1547" max="1792" width="10" style="95"/>
    <col min="1793" max="1793" width="18" style="95" customWidth="1"/>
    <col min="1794" max="1795" width="8.25" style="95" bestFit="1" customWidth="1"/>
    <col min="1796" max="1796" width="8.375" style="95" bestFit="1" customWidth="1"/>
    <col min="1797" max="1797" width="8.375" style="95" customWidth="1"/>
    <col min="1798" max="1798" width="8.375" style="95" bestFit="1" customWidth="1"/>
    <col min="1799" max="1799" width="9.125" style="95" bestFit="1" customWidth="1"/>
    <col min="1800" max="1800" width="11" style="95" bestFit="1" customWidth="1"/>
    <col min="1801" max="1801" width="10.125" style="95" bestFit="1" customWidth="1"/>
    <col min="1802" max="1802" width="11" style="95" bestFit="1" customWidth="1"/>
    <col min="1803" max="2048" width="11" style="95"/>
    <col min="2049" max="2049" width="18" style="95" customWidth="1"/>
    <col min="2050" max="2051" width="8.25" style="95" bestFit="1" customWidth="1"/>
    <col min="2052" max="2052" width="8.375" style="95" bestFit="1" customWidth="1"/>
    <col min="2053" max="2053" width="8.375" style="95" customWidth="1"/>
    <col min="2054" max="2054" width="8.375" style="95" bestFit="1" customWidth="1"/>
    <col min="2055" max="2055" width="9.125" style="95" bestFit="1" customWidth="1"/>
    <col min="2056" max="2056" width="11" style="95" bestFit="1" customWidth="1"/>
    <col min="2057" max="2057" width="10.125" style="95" bestFit="1" customWidth="1"/>
    <col min="2058" max="2058" width="11" style="95" bestFit="1" customWidth="1"/>
    <col min="2059" max="2304" width="10" style="95"/>
    <col min="2305" max="2305" width="18" style="95" customWidth="1"/>
    <col min="2306" max="2307" width="8.25" style="95" bestFit="1" customWidth="1"/>
    <col min="2308" max="2308" width="8.375" style="95" bestFit="1" customWidth="1"/>
    <col min="2309" max="2309" width="8.375" style="95" customWidth="1"/>
    <col min="2310" max="2310" width="8.375" style="95" bestFit="1" customWidth="1"/>
    <col min="2311" max="2311" width="9.125" style="95" bestFit="1" customWidth="1"/>
    <col min="2312" max="2312" width="11" style="95" bestFit="1" customWidth="1"/>
    <col min="2313" max="2313" width="10.125" style="95" bestFit="1" customWidth="1"/>
    <col min="2314" max="2314" width="11" style="95" bestFit="1" customWidth="1"/>
    <col min="2315" max="2560" width="10" style="95"/>
    <col min="2561" max="2561" width="18" style="95" customWidth="1"/>
    <col min="2562" max="2563" width="8.25" style="95" bestFit="1" customWidth="1"/>
    <col min="2564" max="2564" width="8.375" style="95" bestFit="1" customWidth="1"/>
    <col min="2565" max="2565" width="8.375" style="95" customWidth="1"/>
    <col min="2566" max="2566" width="8.375" style="95" bestFit="1" customWidth="1"/>
    <col min="2567" max="2567" width="9.125" style="95" bestFit="1" customWidth="1"/>
    <col min="2568" max="2568" width="11" style="95" bestFit="1" customWidth="1"/>
    <col min="2569" max="2569" width="10.125" style="95" bestFit="1" customWidth="1"/>
    <col min="2570" max="2570" width="11" style="95" bestFit="1" customWidth="1"/>
    <col min="2571" max="2816" width="10" style="95"/>
    <col min="2817" max="2817" width="18" style="95" customWidth="1"/>
    <col min="2818" max="2819" width="8.25" style="95" bestFit="1" customWidth="1"/>
    <col min="2820" max="2820" width="8.375" style="95" bestFit="1" customWidth="1"/>
    <col min="2821" max="2821" width="8.375" style="95" customWidth="1"/>
    <col min="2822" max="2822" width="8.375" style="95" bestFit="1" customWidth="1"/>
    <col min="2823" max="2823" width="9.125" style="95" bestFit="1" customWidth="1"/>
    <col min="2824" max="2824" width="11" style="95" bestFit="1" customWidth="1"/>
    <col min="2825" max="2825" width="10.125" style="95" bestFit="1" customWidth="1"/>
    <col min="2826" max="2826" width="11" style="95" bestFit="1" customWidth="1"/>
    <col min="2827" max="3072" width="11" style="95"/>
    <col min="3073" max="3073" width="18" style="95" customWidth="1"/>
    <col min="3074" max="3075" width="8.25" style="95" bestFit="1" customWidth="1"/>
    <col min="3076" max="3076" width="8.375" style="95" bestFit="1" customWidth="1"/>
    <col min="3077" max="3077" width="8.375" style="95" customWidth="1"/>
    <col min="3078" max="3078" width="8.375" style="95" bestFit="1" customWidth="1"/>
    <col min="3079" max="3079" width="9.125" style="95" bestFit="1" customWidth="1"/>
    <col min="3080" max="3080" width="11" style="95" bestFit="1" customWidth="1"/>
    <col min="3081" max="3081" width="10.125" style="95" bestFit="1" customWidth="1"/>
    <col min="3082" max="3082" width="11" style="95" bestFit="1" customWidth="1"/>
    <col min="3083" max="3328" width="10" style="95"/>
    <col min="3329" max="3329" width="18" style="95" customWidth="1"/>
    <col min="3330" max="3331" width="8.25" style="95" bestFit="1" customWidth="1"/>
    <col min="3332" max="3332" width="8.375" style="95" bestFit="1" customWidth="1"/>
    <col min="3333" max="3333" width="8.375" style="95" customWidth="1"/>
    <col min="3334" max="3334" width="8.375" style="95" bestFit="1" customWidth="1"/>
    <col min="3335" max="3335" width="9.125" style="95" bestFit="1" customWidth="1"/>
    <col min="3336" max="3336" width="11" style="95" bestFit="1" customWidth="1"/>
    <col min="3337" max="3337" width="10.125" style="95" bestFit="1" customWidth="1"/>
    <col min="3338" max="3338" width="11" style="95" bestFit="1" customWidth="1"/>
    <col min="3339" max="3584" width="10" style="95"/>
    <col min="3585" max="3585" width="18" style="95" customWidth="1"/>
    <col min="3586" max="3587" width="8.25" style="95" bestFit="1" customWidth="1"/>
    <col min="3588" max="3588" width="8.375" style="95" bestFit="1" customWidth="1"/>
    <col min="3589" max="3589" width="8.375" style="95" customWidth="1"/>
    <col min="3590" max="3590" width="8.375" style="95" bestFit="1" customWidth="1"/>
    <col min="3591" max="3591" width="9.125" style="95" bestFit="1" customWidth="1"/>
    <col min="3592" max="3592" width="11" style="95" bestFit="1" customWidth="1"/>
    <col min="3593" max="3593" width="10.125" style="95" bestFit="1" customWidth="1"/>
    <col min="3594" max="3594" width="11" style="95" bestFit="1" customWidth="1"/>
    <col min="3595" max="3840" width="10" style="95"/>
    <col min="3841" max="3841" width="18" style="95" customWidth="1"/>
    <col min="3842" max="3843" width="8.25" style="95" bestFit="1" customWidth="1"/>
    <col min="3844" max="3844" width="8.375" style="95" bestFit="1" customWidth="1"/>
    <col min="3845" max="3845" width="8.375" style="95" customWidth="1"/>
    <col min="3846" max="3846" width="8.375" style="95" bestFit="1" customWidth="1"/>
    <col min="3847" max="3847" width="9.125" style="95" bestFit="1" customWidth="1"/>
    <col min="3848" max="3848" width="11" style="95" bestFit="1" customWidth="1"/>
    <col min="3849" max="3849" width="10.125" style="95" bestFit="1" customWidth="1"/>
    <col min="3850" max="3850" width="11" style="95" bestFit="1" customWidth="1"/>
    <col min="3851" max="4096" width="11" style="95"/>
    <col min="4097" max="4097" width="18" style="95" customWidth="1"/>
    <col min="4098" max="4099" width="8.25" style="95" bestFit="1" customWidth="1"/>
    <col min="4100" max="4100" width="8.375" style="95" bestFit="1" customWidth="1"/>
    <col min="4101" max="4101" width="8.375" style="95" customWidth="1"/>
    <col min="4102" max="4102" width="8.375" style="95" bestFit="1" customWidth="1"/>
    <col min="4103" max="4103" width="9.125" style="95" bestFit="1" customWidth="1"/>
    <col min="4104" max="4104" width="11" style="95" bestFit="1" customWidth="1"/>
    <col min="4105" max="4105" width="10.125" style="95" bestFit="1" customWidth="1"/>
    <col min="4106" max="4106" width="11" style="95" bestFit="1" customWidth="1"/>
    <col min="4107" max="4352" width="10" style="95"/>
    <col min="4353" max="4353" width="18" style="95" customWidth="1"/>
    <col min="4354" max="4355" width="8.25" style="95" bestFit="1" customWidth="1"/>
    <col min="4356" max="4356" width="8.375" style="95" bestFit="1" customWidth="1"/>
    <col min="4357" max="4357" width="8.375" style="95" customWidth="1"/>
    <col min="4358" max="4358" width="8.375" style="95" bestFit="1" customWidth="1"/>
    <col min="4359" max="4359" width="9.125" style="95" bestFit="1" customWidth="1"/>
    <col min="4360" max="4360" width="11" style="95" bestFit="1" customWidth="1"/>
    <col min="4361" max="4361" width="10.125" style="95" bestFit="1" customWidth="1"/>
    <col min="4362" max="4362" width="11" style="95" bestFit="1" customWidth="1"/>
    <col min="4363" max="4608" width="10" style="95"/>
    <col min="4609" max="4609" width="18" style="95" customWidth="1"/>
    <col min="4610" max="4611" width="8.25" style="95" bestFit="1" customWidth="1"/>
    <col min="4612" max="4612" width="8.375" style="95" bestFit="1" customWidth="1"/>
    <col min="4613" max="4613" width="8.375" style="95" customWidth="1"/>
    <col min="4614" max="4614" width="8.375" style="95" bestFit="1" customWidth="1"/>
    <col min="4615" max="4615" width="9.125" style="95" bestFit="1" customWidth="1"/>
    <col min="4616" max="4616" width="11" style="95" bestFit="1" customWidth="1"/>
    <col min="4617" max="4617" width="10.125" style="95" bestFit="1" customWidth="1"/>
    <col min="4618" max="4618" width="11" style="95" bestFit="1" customWidth="1"/>
    <col min="4619" max="4864" width="10" style="95"/>
    <col min="4865" max="4865" width="18" style="95" customWidth="1"/>
    <col min="4866" max="4867" width="8.25" style="95" bestFit="1" customWidth="1"/>
    <col min="4868" max="4868" width="8.375" style="95" bestFit="1" customWidth="1"/>
    <col min="4869" max="4869" width="8.375" style="95" customWidth="1"/>
    <col min="4870" max="4870" width="8.375" style="95" bestFit="1" customWidth="1"/>
    <col min="4871" max="4871" width="9.125" style="95" bestFit="1" customWidth="1"/>
    <col min="4872" max="4872" width="11" style="95" bestFit="1" customWidth="1"/>
    <col min="4873" max="4873" width="10.125" style="95" bestFit="1" customWidth="1"/>
    <col min="4874" max="4874" width="11" style="95" bestFit="1" customWidth="1"/>
    <col min="4875" max="5120" width="11" style="95"/>
    <col min="5121" max="5121" width="18" style="95" customWidth="1"/>
    <col min="5122" max="5123" width="8.25" style="95" bestFit="1" customWidth="1"/>
    <col min="5124" max="5124" width="8.375" style="95" bestFit="1" customWidth="1"/>
    <col min="5125" max="5125" width="8.375" style="95" customWidth="1"/>
    <col min="5126" max="5126" width="8.375" style="95" bestFit="1" customWidth="1"/>
    <col min="5127" max="5127" width="9.125" style="95" bestFit="1" customWidth="1"/>
    <col min="5128" max="5128" width="11" style="95" bestFit="1" customWidth="1"/>
    <col min="5129" max="5129" width="10.125" style="95" bestFit="1" customWidth="1"/>
    <col min="5130" max="5130" width="11" style="95" bestFit="1" customWidth="1"/>
    <col min="5131" max="5376" width="10" style="95"/>
    <col min="5377" max="5377" width="18" style="95" customWidth="1"/>
    <col min="5378" max="5379" width="8.25" style="95" bestFit="1" customWidth="1"/>
    <col min="5380" max="5380" width="8.375" style="95" bestFit="1" customWidth="1"/>
    <col min="5381" max="5381" width="8.375" style="95" customWidth="1"/>
    <col min="5382" max="5382" width="8.375" style="95" bestFit="1" customWidth="1"/>
    <col min="5383" max="5383" width="9.125" style="95" bestFit="1" customWidth="1"/>
    <col min="5384" max="5384" width="11" style="95" bestFit="1" customWidth="1"/>
    <col min="5385" max="5385" width="10.125" style="95" bestFit="1" customWidth="1"/>
    <col min="5386" max="5386" width="11" style="95" bestFit="1" customWidth="1"/>
    <col min="5387" max="5632" width="10" style="95"/>
    <col min="5633" max="5633" width="18" style="95" customWidth="1"/>
    <col min="5634" max="5635" width="8.25" style="95" bestFit="1" customWidth="1"/>
    <col min="5636" max="5636" width="8.375" style="95" bestFit="1" customWidth="1"/>
    <col min="5637" max="5637" width="8.375" style="95" customWidth="1"/>
    <col min="5638" max="5638" width="8.375" style="95" bestFit="1" customWidth="1"/>
    <col min="5639" max="5639" width="9.125" style="95" bestFit="1" customWidth="1"/>
    <col min="5640" max="5640" width="11" style="95" bestFit="1" customWidth="1"/>
    <col min="5641" max="5641" width="10.125" style="95" bestFit="1" customWidth="1"/>
    <col min="5642" max="5642" width="11" style="95" bestFit="1" customWidth="1"/>
    <col min="5643" max="5888" width="10" style="95"/>
    <col min="5889" max="5889" width="18" style="95" customWidth="1"/>
    <col min="5890" max="5891" width="8.25" style="95" bestFit="1" customWidth="1"/>
    <col min="5892" max="5892" width="8.375" style="95" bestFit="1" customWidth="1"/>
    <col min="5893" max="5893" width="8.375" style="95" customWidth="1"/>
    <col min="5894" max="5894" width="8.375" style="95" bestFit="1" customWidth="1"/>
    <col min="5895" max="5895" width="9.125" style="95" bestFit="1" customWidth="1"/>
    <col min="5896" max="5896" width="11" style="95" bestFit="1" customWidth="1"/>
    <col min="5897" max="5897" width="10.125" style="95" bestFit="1" customWidth="1"/>
    <col min="5898" max="5898" width="11" style="95" bestFit="1" customWidth="1"/>
    <col min="5899" max="6144" width="11" style="95"/>
    <col min="6145" max="6145" width="18" style="95" customWidth="1"/>
    <col min="6146" max="6147" width="8.25" style="95" bestFit="1" customWidth="1"/>
    <col min="6148" max="6148" width="8.375" style="95" bestFit="1" customWidth="1"/>
    <col min="6149" max="6149" width="8.375" style="95" customWidth="1"/>
    <col min="6150" max="6150" width="8.375" style="95" bestFit="1" customWidth="1"/>
    <col min="6151" max="6151" width="9.125" style="95" bestFit="1" customWidth="1"/>
    <col min="6152" max="6152" width="11" style="95" bestFit="1" customWidth="1"/>
    <col min="6153" max="6153" width="10.125" style="95" bestFit="1" customWidth="1"/>
    <col min="6154" max="6154" width="11" style="95" bestFit="1" customWidth="1"/>
    <col min="6155" max="6400" width="10" style="95"/>
    <col min="6401" max="6401" width="18" style="95" customWidth="1"/>
    <col min="6402" max="6403" width="8.25" style="95" bestFit="1" customWidth="1"/>
    <col min="6404" max="6404" width="8.375" style="95" bestFit="1" customWidth="1"/>
    <col min="6405" max="6405" width="8.375" style="95" customWidth="1"/>
    <col min="6406" max="6406" width="8.375" style="95" bestFit="1" customWidth="1"/>
    <col min="6407" max="6407" width="9.125" style="95" bestFit="1" customWidth="1"/>
    <col min="6408" max="6408" width="11" style="95" bestFit="1" customWidth="1"/>
    <col min="6409" max="6409" width="10.125" style="95" bestFit="1" customWidth="1"/>
    <col min="6410" max="6410" width="11" style="95" bestFit="1" customWidth="1"/>
    <col min="6411" max="6656" width="10" style="95"/>
    <col min="6657" max="6657" width="18" style="95" customWidth="1"/>
    <col min="6658" max="6659" width="8.25" style="95" bestFit="1" customWidth="1"/>
    <col min="6660" max="6660" width="8.375" style="95" bestFit="1" customWidth="1"/>
    <col min="6661" max="6661" width="8.375" style="95" customWidth="1"/>
    <col min="6662" max="6662" width="8.375" style="95" bestFit="1" customWidth="1"/>
    <col min="6663" max="6663" width="9.125" style="95" bestFit="1" customWidth="1"/>
    <col min="6664" max="6664" width="11" style="95" bestFit="1" customWidth="1"/>
    <col min="6665" max="6665" width="10.125" style="95" bestFit="1" customWidth="1"/>
    <col min="6666" max="6666" width="11" style="95" bestFit="1" customWidth="1"/>
    <col min="6667" max="6912" width="10" style="95"/>
    <col min="6913" max="6913" width="18" style="95" customWidth="1"/>
    <col min="6914" max="6915" width="8.25" style="95" bestFit="1" customWidth="1"/>
    <col min="6916" max="6916" width="8.375" style="95" bestFit="1" customWidth="1"/>
    <col min="6917" max="6917" width="8.375" style="95" customWidth="1"/>
    <col min="6918" max="6918" width="8.375" style="95" bestFit="1" customWidth="1"/>
    <col min="6919" max="6919" width="9.125" style="95" bestFit="1" customWidth="1"/>
    <col min="6920" max="6920" width="11" style="95" bestFit="1" customWidth="1"/>
    <col min="6921" max="6921" width="10.125" style="95" bestFit="1" customWidth="1"/>
    <col min="6922" max="6922" width="11" style="95" bestFit="1" customWidth="1"/>
    <col min="6923" max="7168" width="11" style="95"/>
    <col min="7169" max="7169" width="18" style="95" customWidth="1"/>
    <col min="7170" max="7171" width="8.25" style="95" bestFit="1" customWidth="1"/>
    <col min="7172" max="7172" width="8.375" style="95" bestFit="1" customWidth="1"/>
    <col min="7173" max="7173" width="8.375" style="95" customWidth="1"/>
    <col min="7174" max="7174" width="8.375" style="95" bestFit="1" customWidth="1"/>
    <col min="7175" max="7175" width="9.125" style="95" bestFit="1" customWidth="1"/>
    <col min="7176" max="7176" width="11" style="95" bestFit="1" customWidth="1"/>
    <col min="7177" max="7177" width="10.125" style="95" bestFit="1" customWidth="1"/>
    <col min="7178" max="7178" width="11" style="95" bestFit="1" customWidth="1"/>
    <col min="7179" max="7424" width="10" style="95"/>
    <col min="7425" max="7425" width="18" style="95" customWidth="1"/>
    <col min="7426" max="7427" width="8.25" style="95" bestFit="1" customWidth="1"/>
    <col min="7428" max="7428" width="8.375" style="95" bestFit="1" customWidth="1"/>
    <col min="7429" max="7429" width="8.375" style="95" customWidth="1"/>
    <col min="7430" max="7430" width="8.375" style="95" bestFit="1" customWidth="1"/>
    <col min="7431" max="7431" width="9.125" style="95" bestFit="1" customWidth="1"/>
    <col min="7432" max="7432" width="11" style="95" bestFit="1" customWidth="1"/>
    <col min="7433" max="7433" width="10.125" style="95" bestFit="1" customWidth="1"/>
    <col min="7434" max="7434" width="11" style="95" bestFit="1" customWidth="1"/>
    <col min="7435" max="7680" width="10" style="95"/>
    <col min="7681" max="7681" width="18" style="95" customWidth="1"/>
    <col min="7682" max="7683" width="8.25" style="95" bestFit="1" customWidth="1"/>
    <col min="7684" max="7684" width="8.375" style="95" bestFit="1" customWidth="1"/>
    <col min="7685" max="7685" width="8.375" style="95" customWidth="1"/>
    <col min="7686" max="7686" width="8.375" style="95" bestFit="1" customWidth="1"/>
    <col min="7687" max="7687" width="9.125" style="95" bestFit="1" customWidth="1"/>
    <col min="7688" max="7688" width="11" style="95" bestFit="1" customWidth="1"/>
    <col min="7689" max="7689" width="10.125" style="95" bestFit="1" customWidth="1"/>
    <col min="7690" max="7690" width="11" style="95" bestFit="1" customWidth="1"/>
    <col min="7691" max="7936" width="10" style="95"/>
    <col min="7937" max="7937" width="18" style="95" customWidth="1"/>
    <col min="7938" max="7939" width="8.25" style="95" bestFit="1" customWidth="1"/>
    <col min="7940" max="7940" width="8.375" style="95" bestFit="1" customWidth="1"/>
    <col min="7941" max="7941" width="8.375" style="95" customWidth="1"/>
    <col min="7942" max="7942" width="8.375" style="95" bestFit="1" customWidth="1"/>
    <col min="7943" max="7943" width="9.125" style="95" bestFit="1" customWidth="1"/>
    <col min="7944" max="7944" width="11" style="95" bestFit="1" customWidth="1"/>
    <col min="7945" max="7945" width="10.125" style="95" bestFit="1" customWidth="1"/>
    <col min="7946" max="7946" width="11" style="95" bestFit="1" customWidth="1"/>
    <col min="7947" max="8192" width="11" style="95"/>
    <col min="8193" max="8193" width="18" style="95" customWidth="1"/>
    <col min="8194" max="8195" width="8.25" style="95" bestFit="1" customWidth="1"/>
    <col min="8196" max="8196" width="8.375" style="95" bestFit="1" customWidth="1"/>
    <col min="8197" max="8197" width="8.375" style="95" customWidth="1"/>
    <col min="8198" max="8198" width="8.375" style="95" bestFit="1" customWidth="1"/>
    <col min="8199" max="8199" width="9.125" style="95" bestFit="1" customWidth="1"/>
    <col min="8200" max="8200" width="11" style="95" bestFit="1" customWidth="1"/>
    <col min="8201" max="8201" width="10.125" style="95" bestFit="1" customWidth="1"/>
    <col min="8202" max="8202" width="11" style="95" bestFit="1" customWidth="1"/>
    <col min="8203" max="8448" width="10" style="95"/>
    <col min="8449" max="8449" width="18" style="95" customWidth="1"/>
    <col min="8450" max="8451" width="8.25" style="95" bestFit="1" customWidth="1"/>
    <col min="8452" max="8452" width="8.375" style="95" bestFit="1" customWidth="1"/>
    <col min="8453" max="8453" width="8.375" style="95" customWidth="1"/>
    <col min="8454" max="8454" width="8.375" style="95" bestFit="1" customWidth="1"/>
    <col min="8455" max="8455" width="9.125" style="95" bestFit="1" customWidth="1"/>
    <col min="8456" max="8456" width="11" style="95" bestFit="1" customWidth="1"/>
    <col min="8457" max="8457" width="10.125" style="95" bestFit="1" customWidth="1"/>
    <col min="8458" max="8458" width="11" style="95" bestFit="1" customWidth="1"/>
    <col min="8459" max="8704" width="10" style="95"/>
    <col min="8705" max="8705" width="18" style="95" customWidth="1"/>
    <col min="8706" max="8707" width="8.25" style="95" bestFit="1" customWidth="1"/>
    <col min="8708" max="8708" width="8.375" style="95" bestFit="1" customWidth="1"/>
    <col min="8709" max="8709" width="8.375" style="95" customWidth="1"/>
    <col min="8710" max="8710" width="8.375" style="95" bestFit="1" customWidth="1"/>
    <col min="8711" max="8711" width="9.125" style="95" bestFit="1" customWidth="1"/>
    <col min="8712" max="8712" width="11" style="95" bestFit="1" customWidth="1"/>
    <col min="8713" max="8713" width="10.125" style="95" bestFit="1" customWidth="1"/>
    <col min="8714" max="8714" width="11" style="95" bestFit="1" customWidth="1"/>
    <col min="8715" max="8960" width="10" style="95"/>
    <col min="8961" max="8961" width="18" style="95" customWidth="1"/>
    <col min="8962" max="8963" width="8.25" style="95" bestFit="1" customWidth="1"/>
    <col min="8964" max="8964" width="8.375" style="95" bestFit="1" customWidth="1"/>
    <col min="8965" max="8965" width="8.375" style="95" customWidth="1"/>
    <col min="8966" max="8966" width="8.375" style="95" bestFit="1" customWidth="1"/>
    <col min="8967" max="8967" width="9.125" style="95" bestFit="1" customWidth="1"/>
    <col min="8968" max="8968" width="11" style="95" bestFit="1" customWidth="1"/>
    <col min="8969" max="8969" width="10.125" style="95" bestFit="1" customWidth="1"/>
    <col min="8970" max="8970" width="11" style="95" bestFit="1" customWidth="1"/>
    <col min="8971" max="9216" width="11" style="95"/>
    <col min="9217" max="9217" width="18" style="95" customWidth="1"/>
    <col min="9218" max="9219" width="8.25" style="95" bestFit="1" customWidth="1"/>
    <col min="9220" max="9220" width="8.375" style="95" bestFit="1" customWidth="1"/>
    <col min="9221" max="9221" width="8.375" style="95" customWidth="1"/>
    <col min="9222" max="9222" width="8.375" style="95" bestFit="1" customWidth="1"/>
    <col min="9223" max="9223" width="9.125" style="95" bestFit="1" customWidth="1"/>
    <col min="9224" max="9224" width="11" style="95" bestFit="1" customWidth="1"/>
    <col min="9225" max="9225" width="10.125" style="95" bestFit="1" customWidth="1"/>
    <col min="9226" max="9226" width="11" style="95" bestFit="1" customWidth="1"/>
    <col min="9227" max="9472" width="10" style="95"/>
    <col min="9473" max="9473" width="18" style="95" customWidth="1"/>
    <col min="9474" max="9475" width="8.25" style="95" bestFit="1" customWidth="1"/>
    <col min="9476" max="9476" width="8.375" style="95" bestFit="1" customWidth="1"/>
    <col min="9477" max="9477" width="8.375" style="95" customWidth="1"/>
    <col min="9478" max="9478" width="8.375" style="95" bestFit="1" customWidth="1"/>
    <col min="9479" max="9479" width="9.125" style="95" bestFit="1" customWidth="1"/>
    <col min="9480" max="9480" width="11" style="95" bestFit="1" customWidth="1"/>
    <col min="9481" max="9481" width="10.125" style="95" bestFit="1" customWidth="1"/>
    <col min="9482" max="9482" width="11" style="95" bestFit="1" customWidth="1"/>
    <col min="9483" max="9728" width="10" style="95"/>
    <col min="9729" max="9729" width="18" style="95" customWidth="1"/>
    <col min="9730" max="9731" width="8.25" style="95" bestFit="1" customWidth="1"/>
    <col min="9732" max="9732" width="8.375" style="95" bestFit="1" customWidth="1"/>
    <col min="9733" max="9733" width="8.375" style="95" customWidth="1"/>
    <col min="9734" max="9734" width="8.375" style="95" bestFit="1" customWidth="1"/>
    <col min="9735" max="9735" width="9.125" style="95" bestFit="1" customWidth="1"/>
    <col min="9736" max="9736" width="11" style="95" bestFit="1" customWidth="1"/>
    <col min="9737" max="9737" width="10.125" style="95" bestFit="1" customWidth="1"/>
    <col min="9738" max="9738" width="11" style="95" bestFit="1" customWidth="1"/>
    <col min="9739" max="9984" width="10" style="95"/>
    <col min="9985" max="9985" width="18" style="95" customWidth="1"/>
    <col min="9986" max="9987" width="8.25" style="95" bestFit="1" customWidth="1"/>
    <col min="9988" max="9988" width="8.375" style="95" bestFit="1" customWidth="1"/>
    <col min="9989" max="9989" width="8.375" style="95" customWidth="1"/>
    <col min="9990" max="9990" width="8.375" style="95" bestFit="1" customWidth="1"/>
    <col min="9991" max="9991" width="9.125" style="95" bestFit="1" customWidth="1"/>
    <col min="9992" max="9992" width="11" style="95" bestFit="1" customWidth="1"/>
    <col min="9993" max="9993" width="10.125" style="95" bestFit="1" customWidth="1"/>
    <col min="9994" max="9994" width="11" style="95" bestFit="1" customWidth="1"/>
    <col min="9995" max="10240" width="11" style="95"/>
    <col min="10241" max="10241" width="18" style="95" customWidth="1"/>
    <col min="10242" max="10243" width="8.25" style="95" bestFit="1" customWidth="1"/>
    <col min="10244" max="10244" width="8.375" style="95" bestFit="1" customWidth="1"/>
    <col min="10245" max="10245" width="8.375" style="95" customWidth="1"/>
    <col min="10246" max="10246" width="8.375" style="95" bestFit="1" customWidth="1"/>
    <col min="10247" max="10247" width="9.125" style="95" bestFit="1" customWidth="1"/>
    <col min="10248" max="10248" width="11" style="95" bestFit="1" customWidth="1"/>
    <col min="10249" max="10249" width="10.125" style="95" bestFit="1" customWidth="1"/>
    <col min="10250" max="10250" width="11" style="95" bestFit="1" customWidth="1"/>
    <col min="10251" max="10496" width="10" style="95"/>
    <col min="10497" max="10497" width="18" style="95" customWidth="1"/>
    <col min="10498" max="10499" width="8.25" style="95" bestFit="1" customWidth="1"/>
    <col min="10500" max="10500" width="8.375" style="95" bestFit="1" customWidth="1"/>
    <col min="10501" max="10501" width="8.375" style="95" customWidth="1"/>
    <col min="10502" max="10502" width="8.375" style="95" bestFit="1" customWidth="1"/>
    <col min="10503" max="10503" width="9.125" style="95" bestFit="1" customWidth="1"/>
    <col min="10504" max="10504" width="11" style="95" bestFit="1" customWidth="1"/>
    <col min="10505" max="10505" width="10.125" style="95" bestFit="1" customWidth="1"/>
    <col min="10506" max="10506" width="11" style="95" bestFit="1" customWidth="1"/>
    <col min="10507" max="10752" width="10" style="95"/>
    <col min="10753" max="10753" width="18" style="95" customWidth="1"/>
    <col min="10754" max="10755" width="8.25" style="95" bestFit="1" customWidth="1"/>
    <col min="10756" max="10756" width="8.375" style="95" bestFit="1" customWidth="1"/>
    <col min="10757" max="10757" width="8.375" style="95" customWidth="1"/>
    <col min="10758" max="10758" width="8.375" style="95" bestFit="1" customWidth="1"/>
    <col min="10759" max="10759" width="9.125" style="95" bestFit="1" customWidth="1"/>
    <col min="10760" max="10760" width="11" style="95" bestFit="1" customWidth="1"/>
    <col min="10761" max="10761" width="10.125" style="95" bestFit="1" customWidth="1"/>
    <col min="10762" max="10762" width="11" style="95" bestFit="1" customWidth="1"/>
    <col min="10763" max="11008" width="10" style="95"/>
    <col min="11009" max="11009" width="18" style="95" customWidth="1"/>
    <col min="11010" max="11011" width="8.25" style="95" bestFit="1" customWidth="1"/>
    <col min="11012" max="11012" width="8.375" style="95" bestFit="1" customWidth="1"/>
    <col min="11013" max="11013" width="8.375" style="95" customWidth="1"/>
    <col min="11014" max="11014" width="8.375" style="95" bestFit="1" customWidth="1"/>
    <col min="11015" max="11015" width="9.125" style="95" bestFit="1" customWidth="1"/>
    <col min="11016" max="11016" width="11" style="95" bestFit="1" customWidth="1"/>
    <col min="11017" max="11017" width="10.125" style="95" bestFit="1" customWidth="1"/>
    <col min="11018" max="11018" width="11" style="95" bestFit="1" customWidth="1"/>
    <col min="11019" max="11264" width="11" style="95"/>
    <col min="11265" max="11265" width="18" style="95" customWidth="1"/>
    <col min="11266" max="11267" width="8.25" style="95" bestFit="1" customWidth="1"/>
    <col min="11268" max="11268" width="8.375" style="95" bestFit="1" customWidth="1"/>
    <col min="11269" max="11269" width="8.375" style="95" customWidth="1"/>
    <col min="11270" max="11270" width="8.375" style="95" bestFit="1" customWidth="1"/>
    <col min="11271" max="11271" width="9.125" style="95" bestFit="1" customWidth="1"/>
    <col min="11272" max="11272" width="11" style="95" bestFit="1" customWidth="1"/>
    <col min="11273" max="11273" width="10.125" style="95" bestFit="1" customWidth="1"/>
    <col min="11274" max="11274" width="11" style="95" bestFit="1" customWidth="1"/>
    <col min="11275" max="11520" width="10" style="95"/>
    <col min="11521" max="11521" width="18" style="95" customWidth="1"/>
    <col min="11522" max="11523" width="8.25" style="95" bestFit="1" customWidth="1"/>
    <col min="11524" max="11524" width="8.375" style="95" bestFit="1" customWidth="1"/>
    <col min="11525" max="11525" width="8.375" style="95" customWidth="1"/>
    <col min="11526" max="11526" width="8.375" style="95" bestFit="1" customWidth="1"/>
    <col min="11527" max="11527" width="9.125" style="95" bestFit="1" customWidth="1"/>
    <col min="11528" max="11528" width="11" style="95" bestFit="1" customWidth="1"/>
    <col min="11529" max="11529" width="10.125" style="95" bestFit="1" customWidth="1"/>
    <col min="11530" max="11530" width="11" style="95" bestFit="1" customWidth="1"/>
    <col min="11531" max="11776" width="10" style="95"/>
    <col min="11777" max="11777" width="18" style="95" customWidth="1"/>
    <col min="11778" max="11779" width="8.25" style="95" bestFit="1" customWidth="1"/>
    <col min="11780" max="11780" width="8.375" style="95" bestFit="1" customWidth="1"/>
    <col min="11781" max="11781" width="8.375" style="95" customWidth="1"/>
    <col min="11782" max="11782" width="8.375" style="95" bestFit="1" customWidth="1"/>
    <col min="11783" max="11783" width="9.125" style="95" bestFit="1" customWidth="1"/>
    <col min="11784" max="11784" width="11" style="95" bestFit="1" customWidth="1"/>
    <col min="11785" max="11785" width="10.125" style="95" bestFit="1" customWidth="1"/>
    <col min="11786" max="11786" width="11" style="95" bestFit="1" customWidth="1"/>
    <col min="11787" max="12032" width="10" style="95"/>
    <col min="12033" max="12033" width="18" style="95" customWidth="1"/>
    <col min="12034" max="12035" width="8.25" style="95" bestFit="1" customWidth="1"/>
    <col min="12036" max="12036" width="8.375" style="95" bestFit="1" customWidth="1"/>
    <col min="12037" max="12037" width="8.375" style="95" customWidth="1"/>
    <col min="12038" max="12038" width="8.375" style="95" bestFit="1" customWidth="1"/>
    <col min="12039" max="12039" width="9.125" style="95" bestFit="1" customWidth="1"/>
    <col min="12040" max="12040" width="11" style="95" bestFit="1" customWidth="1"/>
    <col min="12041" max="12041" width="10.125" style="95" bestFit="1" customWidth="1"/>
    <col min="12042" max="12042" width="11" style="95" bestFit="1" customWidth="1"/>
    <col min="12043" max="12288" width="11" style="95"/>
    <col min="12289" max="12289" width="18" style="95" customWidth="1"/>
    <col min="12290" max="12291" width="8.25" style="95" bestFit="1" customWidth="1"/>
    <col min="12292" max="12292" width="8.375" style="95" bestFit="1" customWidth="1"/>
    <col min="12293" max="12293" width="8.375" style="95" customWidth="1"/>
    <col min="12294" max="12294" width="8.375" style="95" bestFit="1" customWidth="1"/>
    <col min="12295" max="12295" width="9.125" style="95" bestFit="1" customWidth="1"/>
    <col min="12296" max="12296" width="11" style="95" bestFit="1" customWidth="1"/>
    <col min="12297" max="12297" width="10.125" style="95" bestFit="1" customWidth="1"/>
    <col min="12298" max="12298" width="11" style="95" bestFit="1" customWidth="1"/>
    <col min="12299" max="12544" width="10" style="95"/>
    <col min="12545" max="12545" width="18" style="95" customWidth="1"/>
    <col min="12546" max="12547" width="8.25" style="95" bestFit="1" customWidth="1"/>
    <col min="12548" max="12548" width="8.375" style="95" bestFit="1" customWidth="1"/>
    <col min="12549" max="12549" width="8.375" style="95" customWidth="1"/>
    <col min="12550" max="12550" width="8.375" style="95" bestFit="1" customWidth="1"/>
    <col min="12551" max="12551" width="9.125" style="95" bestFit="1" customWidth="1"/>
    <col min="12552" max="12552" width="11" style="95" bestFit="1" customWidth="1"/>
    <col min="12553" max="12553" width="10.125" style="95" bestFit="1" customWidth="1"/>
    <col min="12554" max="12554" width="11" style="95" bestFit="1" customWidth="1"/>
    <col min="12555" max="12800" width="10" style="95"/>
    <col min="12801" max="12801" width="18" style="95" customWidth="1"/>
    <col min="12802" max="12803" width="8.25" style="95" bestFit="1" customWidth="1"/>
    <col min="12804" max="12804" width="8.375" style="95" bestFit="1" customWidth="1"/>
    <col min="12805" max="12805" width="8.375" style="95" customWidth="1"/>
    <col min="12806" max="12806" width="8.375" style="95" bestFit="1" customWidth="1"/>
    <col min="12807" max="12807" width="9.125" style="95" bestFit="1" customWidth="1"/>
    <col min="12808" max="12808" width="11" style="95" bestFit="1" customWidth="1"/>
    <col min="12809" max="12809" width="10.125" style="95" bestFit="1" customWidth="1"/>
    <col min="12810" max="12810" width="11" style="95" bestFit="1" customWidth="1"/>
    <col min="12811" max="13056" width="10" style="95"/>
    <col min="13057" max="13057" width="18" style="95" customWidth="1"/>
    <col min="13058" max="13059" width="8.25" style="95" bestFit="1" customWidth="1"/>
    <col min="13060" max="13060" width="8.375" style="95" bestFit="1" customWidth="1"/>
    <col min="13061" max="13061" width="8.375" style="95" customWidth="1"/>
    <col min="13062" max="13062" width="8.375" style="95" bestFit="1" customWidth="1"/>
    <col min="13063" max="13063" width="9.125" style="95" bestFit="1" customWidth="1"/>
    <col min="13064" max="13064" width="11" style="95" bestFit="1" customWidth="1"/>
    <col min="13065" max="13065" width="10.125" style="95" bestFit="1" customWidth="1"/>
    <col min="13066" max="13066" width="11" style="95" bestFit="1" customWidth="1"/>
    <col min="13067" max="13312" width="11" style="95"/>
    <col min="13313" max="13313" width="18" style="95" customWidth="1"/>
    <col min="13314" max="13315" width="8.25" style="95" bestFit="1" customWidth="1"/>
    <col min="13316" max="13316" width="8.375" style="95" bestFit="1" customWidth="1"/>
    <col min="13317" max="13317" width="8.375" style="95" customWidth="1"/>
    <col min="13318" max="13318" width="8.375" style="95" bestFit="1" customWidth="1"/>
    <col min="13319" max="13319" width="9.125" style="95" bestFit="1" customWidth="1"/>
    <col min="13320" max="13320" width="11" style="95" bestFit="1" customWidth="1"/>
    <col min="13321" max="13321" width="10.125" style="95" bestFit="1" customWidth="1"/>
    <col min="13322" max="13322" width="11" style="95" bestFit="1" customWidth="1"/>
    <col min="13323" max="13568" width="10" style="95"/>
    <col min="13569" max="13569" width="18" style="95" customWidth="1"/>
    <col min="13570" max="13571" width="8.25" style="95" bestFit="1" customWidth="1"/>
    <col min="13572" max="13572" width="8.375" style="95" bestFit="1" customWidth="1"/>
    <col min="13573" max="13573" width="8.375" style="95" customWidth="1"/>
    <col min="13574" max="13574" width="8.375" style="95" bestFit="1" customWidth="1"/>
    <col min="13575" max="13575" width="9.125" style="95" bestFit="1" customWidth="1"/>
    <col min="13576" max="13576" width="11" style="95" bestFit="1" customWidth="1"/>
    <col min="13577" max="13577" width="10.125" style="95" bestFit="1" customWidth="1"/>
    <col min="13578" max="13578" width="11" style="95" bestFit="1" customWidth="1"/>
    <col min="13579" max="13824" width="10" style="95"/>
    <col min="13825" max="13825" width="18" style="95" customWidth="1"/>
    <col min="13826" max="13827" width="8.25" style="95" bestFit="1" customWidth="1"/>
    <col min="13828" max="13828" width="8.375" style="95" bestFit="1" customWidth="1"/>
    <col min="13829" max="13829" width="8.375" style="95" customWidth="1"/>
    <col min="13830" max="13830" width="8.375" style="95" bestFit="1" customWidth="1"/>
    <col min="13831" max="13831" width="9.125" style="95" bestFit="1" customWidth="1"/>
    <col min="13832" max="13832" width="11" style="95" bestFit="1" customWidth="1"/>
    <col min="13833" max="13833" width="10.125" style="95" bestFit="1" customWidth="1"/>
    <col min="13834" max="13834" width="11" style="95" bestFit="1" customWidth="1"/>
    <col min="13835" max="14080" width="10" style="95"/>
    <col min="14081" max="14081" width="18" style="95" customWidth="1"/>
    <col min="14082" max="14083" width="8.25" style="95" bestFit="1" customWidth="1"/>
    <col min="14084" max="14084" width="8.375" style="95" bestFit="1" customWidth="1"/>
    <col min="14085" max="14085" width="8.375" style="95" customWidth="1"/>
    <col min="14086" max="14086" width="8.375" style="95" bestFit="1" customWidth="1"/>
    <col min="14087" max="14087" width="9.125" style="95" bestFit="1" customWidth="1"/>
    <col min="14088" max="14088" width="11" style="95" bestFit="1" customWidth="1"/>
    <col min="14089" max="14089" width="10.125" style="95" bestFit="1" customWidth="1"/>
    <col min="14090" max="14090" width="11" style="95" bestFit="1" customWidth="1"/>
    <col min="14091" max="14336" width="11" style="95"/>
    <col min="14337" max="14337" width="18" style="95" customWidth="1"/>
    <col min="14338" max="14339" width="8.25" style="95" bestFit="1" customWidth="1"/>
    <col min="14340" max="14340" width="8.375" style="95" bestFit="1" customWidth="1"/>
    <col min="14341" max="14341" width="8.375" style="95" customWidth="1"/>
    <col min="14342" max="14342" width="8.375" style="95" bestFit="1" customWidth="1"/>
    <col min="14343" max="14343" width="9.125" style="95" bestFit="1" customWidth="1"/>
    <col min="14344" max="14344" width="11" style="95" bestFit="1" customWidth="1"/>
    <col min="14345" max="14345" width="10.125" style="95" bestFit="1" customWidth="1"/>
    <col min="14346" max="14346" width="11" style="95" bestFit="1" customWidth="1"/>
    <col min="14347" max="14592" width="10" style="95"/>
    <col min="14593" max="14593" width="18" style="95" customWidth="1"/>
    <col min="14594" max="14595" width="8.25" style="95" bestFit="1" customWidth="1"/>
    <col min="14596" max="14596" width="8.375" style="95" bestFit="1" customWidth="1"/>
    <col min="14597" max="14597" width="8.375" style="95" customWidth="1"/>
    <col min="14598" max="14598" width="8.375" style="95" bestFit="1" customWidth="1"/>
    <col min="14599" max="14599" width="9.125" style="95" bestFit="1" customWidth="1"/>
    <col min="14600" max="14600" width="11" style="95" bestFit="1" customWidth="1"/>
    <col min="14601" max="14601" width="10.125" style="95" bestFit="1" customWidth="1"/>
    <col min="14602" max="14602" width="11" style="95" bestFit="1" customWidth="1"/>
    <col min="14603" max="14848" width="10" style="95"/>
    <col min="14849" max="14849" width="18" style="95" customWidth="1"/>
    <col min="14850" max="14851" width="8.25" style="95" bestFit="1" customWidth="1"/>
    <col min="14852" max="14852" width="8.375" style="95" bestFit="1" customWidth="1"/>
    <col min="14853" max="14853" width="8.375" style="95" customWidth="1"/>
    <col min="14854" max="14854" width="8.375" style="95" bestFit="1" customWidth="1"/>
    <col min="14855" max="14855" width="9.125" style="95" bestFit="1" customWidth="1"/>
    <col min="14856" max="14856" width="11" style="95" bestFit="1" customWidth="1"/>
    <col min="14857" max="14857" width="10.125" style="95" bestFit="1" customWidth="1"/>
    <col min="14858" max="14858" width="11" style="95" bestFit="1" customWidth="1"/>
    <col min="14859" max="15104" width="10" style="95"/>
    <col min="15105" max="15105" width="18" style="95" customWidth="1"/>
    <col min="15106" max="15107" width="8.25" style="95" bestFit="1" customWidth="1"/>
    <col min="15108" max="15108" width="8.375" style="95" bestFit="1" customWidth="1"/>
    <col min="15109" max="15109" width="8.375" style="95" customWidth="1"/>
    <col min="15110" max="15110" width="8.375" style="95" bestFit="1" customWidth="1"/>
    <col min="15111" max="15111" width="9.125" style="95" bestFit="1" customWidth="1"/>
    <col min="15112" max="15112" width="11" style="95" bestFit="1" customWidth="1"/>
    <col min="15113" max="15113" width="10.125" style="95" bestFit="1" customWidth="1"/>
    <col min="15114" max="15114" width="11" style="95" bestFit="1" customWidth="1"/>
    <col min="15115" max="15360" width="11" style="95"/>
    <col min="15361" max="15361" width="18" style="95" customWidth="1"/>
    <col min="15362" max="15363" width="8.25" style="95" bestFit="1" customWidth="1"/>
    <col min="15364" max="15364" width="8.375" style="95" bestFit="1" customWidth="1"/>
    <col min="15365" max="15365" width="8.375" style="95" customWidth="1"/>
    <col min="15366" max="15366" width="8.375" style="95" bestFit="1" customWidth="1"/>
    <col min="15367" max="15367" width="9.125" style="95" bestFit="1" customWidth="1"/>
    <col min="15368" max="15368" width="11" style="95" bestFit="1" customWidth="1"/>
    <col min="15369" max="15369" width="10.125" style="95" bestFit="1" customWidth="1"/>
    <col min="15370" max="15370" width="11" style="95" bestFit="1" customWidth="1"/>
    <col min="15371" max="15616" width="10" style="95"/>
    <col min="15617" max="15617" width="18" style="95" customWidth="1"/>
    <col min="15618" max="15619" width="8.25" style="95" bestFit="1" customWidth="1"/>
    <col min="15620" max="15620" width="8.375" style="95" bestFit="1" customWidth="1"/>
    <col min="15621" max="15621" width="8.375" style="95" customWidth="1"/>
    <col min="15622" max="15622" width="8.375" style="95" bestFit="1" customWidth="1"/>
    <col min="15623" max="15623" width="9.125" style="95" bestFit="1" customWidth="1"/>
    <col min="15624" max="15624" width="11" style="95" bestFit="1" customWidth="1"/>
    <col min="15625" max="15625" width="10.125" style="95" bestFit="1" customWidth="1"/>
    <col min="15626" max="15626" width="11" style="95" bestFit="1" customWidth="1"/>
    <col min="15627" max="15872" width="10" style="95"/>
    <col min="15873" max="15873" width="18" style="95" customWidth="1"/>
    <col min="15874" max="15875" width="8.25" style="95" bestFit="1" customWidth="1"/>
    <col min="15876" max="15876" width="8.375" style="95" bestFit="1" customWidth="1"/>
    <col min="15877" max="15877" width="8.375" style="95" customWidth="1"/>
    <col min="15878" max="15878" width="8.375" style="95" bestFit="1" customWidth="1"/>
    <col min="15879" max="15879" width="9.125" style="95" bestFit="1" customWidth="1"/>
    <col min="15880" max="15880" width="11" style="95" bestFit="1" customWidth="1"/>
    <col min="15881" max="15881" width="10.125" style="95" bestFit="1" customWidth="1"/>
    <col min="15882" max="15882" width="11" style="95" bestFit="1" customWidth="1"/>
    <col min="15883" max="16128" width="10" style="95"/>
    <col min="16129" max="16129" width="18" style="95" customWidth="1"/>
    <col min="16130" max="16131" width="8.25" style="95" bestFit="1" customWidth="1"/>
    <col min="16132" max="16132" width="8.375" style="95" bestFit="1" customWidth="1"/>
    <col min="16133" max="16133" width="8.375" style="95" customWidth="1"/>
    <col min="16134" max="16134" width="8.375" style="95" bestFit="1" customWidth="1"/>
    <col min="16135" max="16135" width="9.125" style="95" bestFit="1" customWidth="1"/>
    <col min="16136" max="16136" width="11" style="95" bestFit="1" customWidth="1"/>
    <col min="16137" max="16137" width="10.125" style="95" bestFit="1" customWidth="1"/>
    <col min="16138" max="16138" width="11" style="95" bestFit="1" customWidth="1"/>
    <col min="16139" max="16384" width="11" style="95"/>
  </cols>
  <sheetData>
    <row r="1" spans="1:14" x14ac:dyDescent="0.2">
      <c r="A1" s="169" t="s">
        <v>25</v>
      </c>
      <c r="B1" s="175"/>
      <c r="C1" s="175"/>
      <c r="D1" s="175"/>
      <c r="E1" s="175"/>
      <c r="F1" s="175"/>
      <c r="G1" s="175"/>
      <c r="H1" s="175"/>
    </row>
    <row r="2" spans="1:14" ht="15.75" x14ac:dyDescent="0.25">
      <c r="A2" s="171"/>
      <c r="B2" s="172"/>
      <c r="C2" s="175"/>
      <c r="D2" s="175"/>
      <c r="E2" s="175"/>
      <c r="F2" s="175"/>
      <c r="G2" s="175"/>
      <c r="H2" s="454" t="s">
        <v>156</v>
      </c>
    </row>
    <row r="3" spans="1:14" s="101" customFormat="1" x14ac:dyDescent="0.2">
      <c r="A3" s="78"/>
      <c r="B3" s="891">
        <f>INDICE!A3</f>
        <v>43313</v>
      </c>
      <c r="C3" s="892"/>
      <c r="D3" s="893" t="s">
        <v>117</v>
      </c>
      <c r="E3" s="893"/>
      <c r="F3" s="893" t="s">
        <v>118</v>
      </c>
      <c r="G3" s="893"/>
      <c r="H3" s="893"/>
      <c r="I3" s="455"/>
    </row>
    <row r="4" spans="1:14" s="101" customFormat="1" x14ac:dyDescent="0.2">
      <c r="A4" s="80"/>
      <c r="B4" s="96" t="s">
        <v>47</v>
      </c>
      <c r="C4" s="96" t="s">
        <v>460</v>
      </c>
      <c r="D4" s="96" t="s">
        <v>47</v>
      </c>
      <c r="E4" s="96" t="s">
        <v>454</v>
      </c>
      <c r="F4" s="96" t="s">
        <v>47</v>
      </c>
      <c r="G4" s="388" t="s">
        <v>454</v>
      </c>
      <c r="H4" s="388" t="s">
        <v>107</v>
      </c>
      <c r="I4" s="455"/>
    </row>
    <row r="5" spans="1:14" s="101" customFormat="1" x14ac:dyDescent="0.2">
      <c r="A5" s="98" t="s">
        <v>189</v>
      </c>
      <c r="B5" s="457">
        <v>461.76175000000001</v>
      </c>
      <c r="C5" s="451">
        <v>7.8263398182231141</v>
      </c>
      <c r="D5" s="450">
        <v>3119.9519199999995</v>
      </c>
      <c r="E5" s="452">
        <v>4.3059939711209081</v>
      </c>
      <c r="F5" s="450">
        <v>4594.7173299999986</v>
      </c>
      <c r="G5" s="452">
        <v>3.7298255032378012</v>
      </c>
      <c r="H5" s="459">
        <v>92.059530857408063</v>
      </c>
    </row>
    <row r="6" spans="1:14" s="101" customFormat="1" x14ac:dyDescent="0.2">
      <c r="A6" s="98" t="s">
        <v>190</v>
      </c>
      <c r="B6" s="441">
        <v>38.743889999999993</v>
      </c>
      <c r="C6" s="448">
        <v>1.1039684933837455</v>
      </c>
      <c r="D6" s="433">
        <v>262.55877000000004</v>
      </c>
      <c r="E6" s="434">
        <v>1.403359395952001</v>
      </c>
      <c r="F6" s="433">
        <v>391.92625000000004</v>
      </c>
      <c r="G6" s="434">
        <v>2.074542397320672</v>
      </c>
      <c r="H6" s="439">
        <v>7.8526151043340127</v>
      </c>
    </row>
    <row r="7" spans="1:14" s="101" customFormat="1" x14ac:dyDescent="0.2">
      <c r="A7" s="98" t="s">
        <v>150</v>
      </c>
      <c r="B7" s="458">
        <v>5.4299999999999999E-3</v>
      </c>
      <c r="C7" s="448">
        <v>100</v>
      </c>
      <c r="D7" s="447">
        <v>4.512E-2</v>
      </c>
      <c r="E7" s="835">
        <v>105.09090909090905</v>
      </c>
      <c r="F7" s="447">
        <v>7.0229999999999987E-2</v>
      </c>
      <c r="G7" s="448">
        <v>15.91021620729491</v>
      </c>
      <c r="H7" s="458">
        <v>1.4071248322289653E-3</v>
      </c>
    </row>
    <row r="8" spans="1:14" s="101" customFormat="1" x14ac:dyDescent="0.2">
      <c r="A8" s="456" t="s">
        <v>151</v>
      </c>
      <c r="B8" s="442">
        <v>500.58406000000002</v>
      </c>
      <c r="C8" s="443">
        <v>7.29101451792675</v>
      </c>
      <c r="D8" s="442">
        <v>3382.6928799999996</v>
      </c>
      <c r="E8" s="443">
        <v>4.079649951219781</v>
      </c>
      <c r="F8" s="442">
        <v>4986.8508799999991</v>
      </c>
      <c r="G8" s="443">
        <v>3.6007893548386676</v>
      </c>
      <c r="H8" s="443">
        <v>99.916299414365199</v>
      </c>
    </row>
    <row r="9" spans="1:14" s="101" customFormat="1" x14ac:dyDescent="0.2">
      <c r="A9" s="98" t="s">
        <v>152</v>
      </c>
      <c r="B9" s="458">
        <v>0.46045999999999998</v>
      </c>
      <c r="C9" s="448">
        <v>11.976848812042494</v>
      </c>
      <c r="D9" s="447">
        <v>2.9056700000000002</v>
      </c>
      <c r="E9" s="448">
        <v>2.3718005179065358</v>
      </c>
      <c r="F9" s="447">
        <v>4.1775199999999995</v>
      </c>
      <c r="G9" s="448">
        <v>3.2746115014363095</v>
      </c>
      <c r="H9" s="439">
        <v>8.3700585634816277E-2</v>
      </c>
    </row>
    <row r="10" spans="1:14" s="101" customFormat="1" x14ac:dyDescent="0.2">
      <c r="A10" s="67" t="s">
        <v>153</v>
      </c>
      <c r="B10" s="444">
        <v>501.04451999999998</v>
      </c>
      <c r="C10" s="445">
        <v>7.2951407564680606</v>
      </c>
      <c r="D10" s="444">
        <v>3385.5985499999992</v>
      </c>
      <c r="E10" s="445">
        <v>4.0781597679872181</v>
      </c>
      <c r="F10" s="444">
        <v>4991.0283999999983</v>
      </c>
      <c r="G10" s="445">
        <v>3.6005154805179886</v>
      </c>
      <c r="H10" s="445">
        <v>100</v>
      </c>
    </row>
    <row r="11" spans="1:14" s="101" customFormat="1" x14ac:dyDescent="0.2">
      <c r="A11" s="103" t="s">
        <v>154</v>
      </c>
      <c r="B11" s="449"/>
      <c r="C11" s="449"/>
      <c r="D11" s="449"/>
      <c r="E11" s="449"/>
      <c r="F11" s="449"/>
      <c r="G11" s="449"/>
      <c r="H11" s="449"/>
    </row>
    <row r="12" spans="1:14" s="101" customFormat="1" x14ac:dyDescent="0.2">
      <c r="A12" s="844" t="s">
        <v>195</v>
      </c>
      <c r="B12" s="845">
        <v>23.880749999999981</v>
      </c>
      <c r="C12" s="846">
        <v>34.849933339469359</v>
      </c>
      <c r="D12" s="847">
        <v>172.42839999999998</v>
      </c>
      <c r="E12" s="846">
        <v>19.204794395919315</v>
      </c>
      <c r="F12" s="847">
        <v>244.85799000000006</v>
      </c>
      <c r="G12" s="846">
        <v>22.390344129323999</v>
      </c>
      <c r="H12" s="848">
        <v>4.9059626669325329</v>
      </c>
    </row>
    <row r="13" spans="1:14" s="101" customFormat="1" x14ac:dyDescent="0.2">
      <c r="A13" s="849" t="s">
        <v>155</v>
      </c>
      <c r="B13" s="850">
        <v>4.7661932316912639</v>
      </c>
      <c r="C13" s="851"/>
      <c r="D13" s="852">
        <v>5.0929960375839602</v>
      </c>
      <c r="E13" s="851"/>
      <c r="F13" s="852">
        <v>4.9059626669325329</v>
      </c>
      <c r="G13" s="851"/>
      <c r="H13" s="853"/>
    </row>
    <row r="14" spans="1:14" s="101" customFormat="1" x14ac:dyDescent="0.2">
      <c r="A14" s="132"/>
      <c r="B14" s="132"/>
      <c r="C14" s="132"/>
      <c r="D14" s="132"/>
      <c r="E14" s="132"/>
      <c r="F14" s="132"/>
      <c r="G14" s="132"/>
      <c r="H14" s="92" t="s">
        <v>230</v>
      </c>
    </row>
    <row r="15" spans="1:14" s="101" customFormat="1" x14ac:dyDescent="0.2">
      <c r="A15" s="93" t="s">
        <v>518</v>
      </c>
      <c r="B15" s="132"/>
      <c r="C15" s="132"/>
      <c r="D15" s="132"/>
      <c r="E15" s="132"/>
      <c r="F15" s="453"/>
      <c r="G15" s="132"/>
      <c r="H15" s="132"/>
      <c r="I15" s="104"/>
      <c r="J15" s="104"/>
      <c r="K15" s="104"/>
      <c r="L15" s="104"/>
      <c r="M15" s="104"/>
      <c r="N15" s="104"/>
    </row>
    <row r="16" spans="1:14" x14ac:dyDescent="0.2">
      <c r="A16" s="93" t="s">
        <v>461</v>
      </c>
      <c r="B16" s="175"/>
      <c r="C16" s="175"/>
      <c r="D16" s="175"/>
      <c r="E16" s="175"/>
      <c r="F16" s="175"/>
      <c r="G16" s="175"/>
      <c r="H16" s="175"/>
      <c r="I16" s="105"/>
      <c r="J16" s="105"/>
      <c r="K16" s="105"/>
      <c r="L16" s="105"/>
      <c r="M16" s="105"/>
      <c r="N16" s="105"/>
    </row>
    <row r="17" spans="1:8" x14ac:dyDescent="0.2">
      <c r="A17" s="160" t="s">
        <v>588</v>
      </c>
      <c r="B17" s="175"/>
      <c r="C17" s="175"/>
      <c r="D17" s="175"/>
      <c r="E17" s="175"/>
      <c r="F17" s="175"/>
      <c r="G17" s="175"/>
      <c r="H17" s="175"/>
    </row>
  </sheetData>
  <mergeCells count="3">
    <mergeCell ref="B3:C3"/>
    <mergeCell ref="D3:E3"/>
    <mergeCell ref="F3:H3"/>
  </mergeCells>
  <conditionalFormatting sqref="H7">
    <cfRule type="cellIs" dxfId="4122" priority="6" operator="between">
      <formula>0</formula>
      <formula>0.5</formula>
    </cfRule>
  </conditionalFormatting>
  <conditionalFormatting sqref="B9 D9 F9:G9">
    <cfRule type="cellIs" dxfId="4121" priority="8" operator="between">
      <formula>0</formula>
      <formula>0.5</formula>
    </cfRule>
  </conditionalFormatting>
  <conditionalFormatting sqref="B7:C7 F7:G7">
    <cfRule type="cellIs" dxfId="4120" priority="7" operator="between">
      <formula>0</formula>
      <formula>0.5</formula>
    </cfRule>
  </conditionalFormatting>
  <conditionalFormatting sqref="C7">
    <cfRule type="cellIs" dxfId="4119" priority="5" operator="equal">
      <formula>0</formula>
    </cfRule>
  </conditionalFormatting>
  <conditionalFormatting sqref="B7">
    <cfRule type="cellIs" dxfId="4118" priority="4" operator="equal">
      <formula>0</formula>
    </cfRule>
  </conditionalFormatting>
  <conditionalFormatting sqref="C6">
    <cfRule type="cellIs" dxfId="4117" priority="3" operator="between">
      <formula>0</formula>
      <formula>0.5</formula>
    </cfRule>
  </conditionalFormatting>
  <conditionalFormatting sqref="D7">
    <cfRule type="cellIs" dxfId="4116" priority="2" operator="between">
      <formula>0</formula>
      <formula>0.5</formula>
    </cfRule>
  </conditionalFormatting>
  <conditionalFormatting sqref="D7">
    <cfRule type="cellIs" dxfId="4115" priority="1" operator="equal">
      <formula>0</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N47"/>
  <sheetViews>
    <sheetView zoomScale="115" zoomScaleNormal="115" zoomScaleSheetLayoutView="100" workbookViewId="0">
      <selection activeCell="A3" sqref="A3"/>
    </sheetView>
  </sheetViews>
  <sheetFormatPr baseColWidth="10" defaultRowHeight="12.75" x14ac:dyDescent="0.2"/>
  <cols>
    <col min="1" max="1" width="16.5" style="3" customWidth="1"/>
    <col min="2" max="2" width="10.875" style="3" customWidth="1"/>
    <col min="3" max="3" width="6.875" style="3" customWidth="1"/>
    <col min="4" max="4" width="8.75" style="3" customWidth="1"/>
    <col min="5" max="5" width="0.5" style="3" customWidth="1"/>
    <col min="6" max="6" width="6.5" style="3" customWidth="1"/>
    <col min="7" max="7" width="8.75" style="3" customWidth="1"/>
    <col min="8" max="8" width="11.875" style="3" customWidth="1"/>
    <col min="9" max="9" width="8.5" style="3" customWidth="1"/>
    <col min="10" max="10" width="11" style="3"/>
    <col min="11" max="11" width="10.375" style="3" customWidth="1"/>
    <col min="12" max="12" width="11.875" style="3" customWidth="1"/>
    <col min="13" max="15" width="11" style="3"/>
    <col min="16" max="248" width="10" style="3"/>
    <col min="249" max="249" width="14.5" style="3" customWidth="1"/>
    <col min="250" max="250" width="9.625" style="3" customWidth="1"/>
    <col min="251" max="251" width="6.125" style="3" bestFit="1" customWidth="1"/>
    <col min="252" max="252" width="7.75" style="3" bestFit="1" customWidth="1"/>
    <col min="253" max="253" width="5.75" style="3" customWidth="1"/>
    <col min="254" max="254" width="6.625" style="3" bestFit="1" customWidth="1"/>
    <col min="255" max="255" width="7.75" style="3" bestFit="1" customWidth="1"/>
    <col min="256" max="256" width="11.25" style="3" bestFit="1" customWidth="1"/>
    <col min="257" max="257" width="5.75" style="3" customWidth="1"/>
    <col min="258" max="258" width="7.75" style="3" bestFit="1" customWidth="1"/>
    <col min="259" max="259" width="10.5" style="3" bestFit="1" customWidth="1"/>
    <col min="260" max="260" width="6.5" style="3" customWidth="1"/>
    <col min="261" max="262" width="8" style="3" bestFit="1" customWidth="1"/>
    <col min="263" max="263" width="8.25" style="3" customWidth="1"/>
    <col min="264" max="264" width="10.87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75" style="3" bestFit="1" customWidth="1"/>
    <col min="509" max="509" width="5.75" style="3" customWidth="1"/>
    <col min="510" max="510" width="6.625" style="3" bestFit="1" customWidth="1"/>
    <col min="511" max="511" width="7.75" style="3" bestFit="1" customWidth="1"/>
    <col min="512" max="512" width="11.25" style="3" bestFit="1" customWidth="1"/>
    <col min="513" max="513" width="5.75" style="3" customWidth="1"/>
    <col min="514" max="514" width="7.75" style="3" bestFit="1" customWidth="1"/>
    <col min="515" max="515" width="10.5" style="3" bestFit="1" customWidth="1"/>
    <col min="516" max="516" width="6.5" style="3" customWidth="1"/>
    <col min="517" max="518" width="8" style="3" bestFit="1" customWidth="1"/>
    <col min="519" max="519" width="8.25" style="3" customWidth="1"/>
    <col min="520" max="520" width="10.87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75" style="3" bestFit="1" customWidth="1"/>
    <col min="765" max="765" width="5.75" style="3" customWidth="1"/>
    <col min="766" max="766" width="6.625" style="3" bestFit="1" customWidth="1"/>
    <col min="767" max="767" width="7.75" style="3" bestFit="1" customWidth="1"/>
    <col min="768" max="768" width="11.25" style="3" bestFit="1" customWidth="1"/>
    <col min="769" max="769" width="5.75" style="3" customWidth="1"/>
    <col min="770" max="770" width="7.75" style="3" bestFit="1" customWidth="1"/>
    <col min="771" max="771" width="10.5" style="3" bestFit="1" customWidth="1"/>
    <col min="772" max="772" width="6.5" style="3" customWidth="1"/>
    <col min="773" max="774" width="8" style="3" bestFit="1" customWidth="1"/>
    <col min="775" max="775" width="8.25" style="3" customWidth="1"/>
    <col min="776" max="776" width="10.87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75" style="3" bestFit="1" customWidth="1"/>
    <col min="1021" max="1021" width="5.75" style="3" customWidth="1"/>
    <col min="1022" max="1022" width="6.625" style="3" bestFit="1" customWidth="1"/>
    <col min="1023" max="1023" width="7.75" style="3" bestFit="1" customWidth="1"/>
    <col min="1024" max="1024" width="11.25" style="3" bestFit="1" customWidth="1"/>
    <col min="1025" max="1025" width="5.75" style="3" customWidth="1"/>
    <col min="1026" max="1026" width="7.75" style="3" bestFit="1" customWidth="1"/>
    <col min="1027" max="1027" width="10.5" style="3" bestFit="1" customWidth="1"/>
    <col min="1028" max="1028" width="6.5" style="3" customWidth="1"/>
    <col min="1029" max="1030" width="8" style="3" bestFit="1" customWidth="1"/>
    <col min="1031" max="1031" width="8.25" style="3" customWidth="1"/>
    <col min="1032" max="1032" width="10.87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75" style="3" bestFit="1" customWidth="1"/>
    <col min="1277" max="1277" width="5.75" style="3" customWidth="1"/>
    <col min="1278" max="1278" width="6.625" style="3" bestFit="1" customWidth="1"/>
    <col min="1279" max="1279" width="7.75" style="3" bestFit="1" customWidth="1"/>
    <col min="1280" max="1280" width="11.25" style="3" bestFit="1" customWidth="1"/>
    <col min="1281" max="1281" width="5.75" style="3" customWidth="1"/>
    <col min="1282" max="1282" width="7.75" style="3" bestFit="1" customWidth="1"/>
    <col min="1283" max="1283" width="10.5" style="3" bestFit="1" customWidth="1"/>
    <col min="1284" max="1284" width="6.5" style="3" customWidth="1"/>
    <col min="1285" max="1286" width="8" style="3" bestFit="1" customWidth="1"/>
    <col min="1287" max="1287" width="8.25" style="3" customWidth="1"/>
    <col min="1288" max="1288" width="10.87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75" style="3" bestFit="1" customWidth="1"/>
    <col min="1533" max="1533" width="5.75" style="3" customWidth="1"/>
    <col min="1534" max="1534" width="6.625" style="3" bestFit="1" customWidth="1"/>
    <col min="1535" max="1535" width="7.75" style="3" bestFit="1" customWidth="1"/>
    <col min="1536" max="1536" width="11.25" style="3" bestFit="1" customWidth="1"/>
    <col min="1537" max="1537" width="5.75" style="3" customWidth="1"/>
    <col min="1538" max="1538" width="7.75" style="3" bestFit="1" customWidth="1"/>
    <col min="1539" max="1539" width="10.5" style="3" bestFit="1" customWidth="1"/>
    <col min="1540" max="1540" width="6.5" style="3" customWidth="1"/>
    <col min="1541" max="1542" width="8" style="3" bestFit="1" customWidth="1"/>
    <col min="1543" max="1543" width="8.25" style="3" customWidth="1"/>
    <col min="1544" max="1544" width="10.87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75" style="3" bestFit="1" customWidth="1"/>
    <col min="1789" max="1789" width="5.75" style="3" customWidth="1"/>
    <col min="1790" max="1790" width="6.625" style="3" bestFit="1" customWidth="1"/>
    <col min="1791" max="1791" width="7.75" style="3" bestFit="1" customWidth="1"/>
    <col min="1792" max="1792" width="11.25" style="3" bestFit="1" customWidth="1"/>
    <col min="1793" max="1793" width="5.75" style="3" customWidth="1"/>
    <col min="1794" max="1794" width="7.75" style="3" bestFit="1" customWidth="1"/>
    <col min="1795" max="1795" width="10.5" style="3" bestFit="1" customWidth="1"/>
    <col min="1796" max="1796" width="6.5" style="3" customWidth="1"/>
    <col min="1797" max="1798" width="8" style="3" bestFit="1" customWidth="1"/>
    <col min="1799" max="1799" width="8.25" style="3" customWidth="1"/>
    <col min="1800" max="1800" width="10.87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75" style="3" bestFit="1" customWidth="1"/>
    <col min="2045" max="2045" width="5.75" style="3" customWidth="1"/>
    <col min="2046" max="2046" width="6.625" style="3" bestFit="1" customWidth="1"/>
    <col min="2047" max="2047" width="7.75" style="3" bestFit="1" customWidth="1"/>
    <col min="2048" max="2048" width="11.25" style="3" bestFit="1" customWidth="1"/>
    <col min="2049" max="2049" width="5.75" style="3" customWidth="1"/>
    <col min="2050" max="2050" width="7.75" style="3" bestFit="1" customWidth="1"/>
    <col min="2051" max="2051" width="10.5" style="3" bestFit="1" customWidth="1"/>
    <col min="2052" max="2052" width="6.5" style="3" customWidth="1"/>
    <col min="2053" max="2054" width="8" style="3" bestFit="1" customWidth="1"/>
    <col min="2055" max="2055" width="8.25" style="3" customWidth="1"/>
    <col min="2056" max="2056" width="10.87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75" style="3" bestFit="1" customWidth="1"/>
    <col min="2301" max="2301" width="5.75" style="3" customWidth="1"/>
    <col min="2302" max="2302" width="6.625" style="3" bestFit="1" customWidth="1"/>
    <col min="2303" max="2303" width="7.75" style="3" bestFit="1" customWidth="1"/>
    <col min="2304" max="2304" width="11.25" style="3" bestFit="1" customWidth="1"/>
    <col min="2305" max="2305" width="5.75" style="3" customWidth="1"/>
    <col min="2306" max="2306" width="7.75" style="3" bestFit="1" customWidth="1"/>
    <col min="2307" max="2307" width="10.5" style="3" bestFit="1" customWidth="1"/>
    <col min="2308" max="2308" width="6.5" style="3" customWidth="1"/>
    <col min="2309" max="2310" width="8" style="3" bestFit="1" customWidth="1"/>
    <col min="2311" max="2311" width="8.25" style="3" customWidth="1"/>
    <col min="2312" max="2312" width="10.87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75" style="3" bestFit="1" customWidth="1"/>
    <col min="2557" max="2557" width="5.75" style="3" customWidth="1"/>
    <col min="2558" max="2558" width="6.625" style="3" bestFit="1" customWidth="1"/>
    <col min="2559" max="2559" width="7.75" style="3" bestFit="1" customWidth="1"/>
    <col min="2560" max="2560" width="11.25" style="3" bestFit="1" customWidth="1"/>
    <col min="2561" max="2561" width="5.75" style="3" customWidth="1"/>
    <col min="2562" max="2562" width="7.75" style="3" bestFit="1" customWidth="1"/>
    <col min="2563" max="2563" width="10.5" style="3" bestFit="1" customWidth="1"/>
    <col min="2564" max="2564" width="6.5" style="3" customWidth="1"/>
    <col min="2565" max="2566" width="8" style="3" bestFit="1" customWidth="1"/>
    <col min="2567" max="2567" width="8.25" style="3" customWidth="1"/>
    <col min="2568" max="2568" width="10.87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75" style="3" bestFit="1" customWidth="1"/>
    <col min="2813" max="2813" width="5.75" style="3" customWidth="1"/>
    <col min="2814" max="2814" width="6.625" style="3" bestFit="1" customWidth="1"/>
    <col min="2815" max="2815" width="7.75" style="3" bestFit="1" customWidth="1"/>
    <col min="2816" max="2816" width="11.25" style="3" bestFit="1" customWidth="1"/>
    <col min="2817" max="2817" width="5.75" style="3" customWidth="1"/>
    <col min="2818" max="2818" width="7.75" style="3" bestFit="1" customWidth="1"/>
    <col min="2819" max="2819" width="10.5" style="3" bestFit="1" customWidth="1"/>
    <col min="2820" max="2820" width="6.5" style="3" customWidth="1"/>
    <col min="2821" max="2822" width="8" style="3" bestFit="1" customWidth="1"/>
    <col min="2823" max="2823" width="8.25" style="3" customWidth="1"/>
    <col min="2824" max="2824" width="10.87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75" style="3" bestFit="1" customWidth="1"/>
    <col min="3069" max="3069" width="5.75" style="3" customWidth="1"/>
    <col min="3070" max="3070" width="6.625" style="3" bestFit="1" customWidth="1"/>
    <col min="3071" max="3071" width="7.75" style="3" bestFit="1" customWidth="1"/>
    <col min="3072" max="3072" width="11.25" style="3" bestFit="1" customWidth="1"/>
    <col min="3073" max="3073" width="5.75" style="3" customWidth="1"/>
    <col min="3074" max="3074" width="7.75" style="3" bestFit="1" customWidth="1"/>
    <col min="3075" max="3075" width="10.5" style="3" bestFit="1" customWidth="1"/>
    <col min="3076" max="3076" width="6.5" style="3" customWidth="1"/>
    <col min="3077" max="3078" width="8" style="3" bestFit="1" customWidth="1"/>
    <col min="3079" max="3079" width="8.25" style="3" customWidth="1"/>
    <col min="3080" max="3080" width="10.87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75" style="3" bestFit="1" customWidth="1"/>
    <col min="3325" max="3325" width="5.75" style="3" customWidth="1"/>
    <col min="3326" max="3326" width="6.625" style="3" bestFit="1" customWidth="1"/>
    <col min="3327" max="3327" width="7.75" style="3" bestFit="1" customWidth="1"/>
    <col min="3328" max="3328" width="11.25" style="3" bestFit="1" customWidth="1"/>
    <col min="3329" max="3329" width="5.75" style="3" customWidth="1"/>
    <col min="3330" max="3330" width="7.75" style="3" bestFit="1" customWidth="1"/>
    <col min="3331" max="3331" width="10.5" style="3" bestFit="1" customWidth="1"/>
    <col min="3332" max="3332" width="6.5" style="3" customWidth="1"/>
    <col min="3333" max="3334" width="8" style="3" bestFit="1" customWidth="1"/>
    <col min="3335" max="3335" width="8.25" style="3" customWidth="1"/>
    <col min="3336" max="3336" width="10.87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75" style="3" bestFit="1" customWidth="1"/>
    <col min="3581" max="3581" width="5.75" style="3" customWidth="1"/>
    <col min="3582" max="3582" width="6.625" style="3" bestFit="1" customWidth="1"/>
    <col min="3583" max="3583" width="7.75" style="3" bestFit="1" customWidth="1"/>
    <col min="3584" max="3584" width="11.25" style="3" bestFit="1" customWidth="1"/>
    <col min="3585" max="3585" width="5.75" style="3" customWidth="1"/>
    <col min="3586" max="3586" width="7.75" style="3" bestFit="1" customWidth="1"/>
    <col min="3587" max="3587" width="10.5" style="3" bestFit="1" customWidth="1"/>
    <col min="3588" max="3588" width="6.5" style="3" customWidth="1"/>
    <col min="3589" max="3590" width="8" style="3" bestFit="1" customWidth="1"/>
    <col min="3591" max="3591" width="8.25" style="3" customWidth="1"/>
    <col min="3592" max="3592" width="10.87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75" style="3" bestFit="1" customWidth="1"/>
    <col min="3837" max="3837" width="5.75" style="3" customWidth="1"/>
    <col min="3838" max="3838" width="6.625" style="3" bestFit="1" customWidth="1"/>
    <col min="3839" max="3839" width="7.75" style="3" bestFit="1" customWidth="1"/>
    <col min="3840" max="3840" width="11.25" style="3" bestFit="1" customWidth="1"/>
    <col min="3841" max="3841" width="5.75" style="3" customWidth="1"/>
    <col min="3842" max="3842" width="7.75" style="3" bestFit="1" customWidth="1"/>
    <col min="3843" max="3843" width="10.5" style="3" bestFit="1" customWidth="1"/>
    <col min="3844" max="3844" width="6.5" style="3" customWidth="1"/>
    <col min="3845" max="3846" width="8" style="3" bestFit="1" customWidth="1"/>
    <col min="3847" max="3847" width="8.25" style="3" customWidth="1"/>
    <col min="3848" max="3848" width="10.87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75" style="3" bestFit="1" customWidth="1"/>
    <col min="4093" max="4093" width="5.75" style="3" customWidth="1"/>
    <col min="4094" max="4094" width="6.625" style="3" bestFit="1" customWidth="1"/>
    <col min="4095" max="4095" width="7.75" style="3" bestFit="1" customWidth="1"/>
    <col min="4096" max="4096" width="11.25" style="3" bestFit="1" customWidth="1"/>
    <col min="4097" max="4097" width="5.75" style="3" customWidth="1"/>
    <col min="4098" max="4098" width="7.75" style="3" bestFit="1" customWidth="1"/>
    <col min="4099" max="4099" width="10.5" style="3" bestFit="1" customWidth="1"/>
    <col min="4100" max="4100" width="6.5" style="3" customWidth="1"/>
    <col min="4101" max="4102" width="8" style="3" bestFit="1" customWidth="1"/>
    <col min="4103" max="4103" width="8.25" style="3" customWidth="1"/>
    <col min="4104" max="4104" width="10.87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75" style="3" bestFit="1" customWidth="1"/>
    <col min="4349" max="4349" width="5.75" style="3" customWidth="1"/>
    <col min="4350" max="4350" width="6.625" style="3" bestFit="1" customWidth="1"/>
    <col min="4351" max="4351" width="7.75" style="3" bestFit="1" customWidth="1"/>
    <col min="4352" max="4352" width="11.25" style="3" bestFit="1" customWidth="1"/>
    <col min="4353" max="4353" width="5.75" style="3" customWidth="1"/>
    <col min="4354" max="4354" width="7.75" style="3" bestFit="1" customWidth="1"/>
    <col min="4355" max="4355" width="10.5" style="3" bestFit="1" customWidth="1"/>
    <col min="4356" max="4356" width="6.5" style="3" customWidth="1"/>
    <col min="4357" max="4358" width="8" style="3" bestFit="1" customWidth="1"/>
    <col min="4359" max="4359" width="8.25" style="3" customWidth="1"/>
    <col min="4360" max="4360" width="10.87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75" style="3" bestFit="1" customWidth="1"/>
    <col min="4605" max="4605" width="5.75" style="3" customWidth="1"/>
    <col min="4606" max="4606" width="6.625" style="3" bestFit="1" customWidth="1"/>
    <col min="4607" max="4607" width="7.75" style="3" bestFit="1" customWidth="1"/>
    <col min="4608" max="4608" width="11.25" style="3" bestFit="1" customWidth="1"/>
    <col min="4609" max="4609" width="5.75" style="3" customWidth="1"/>
    <col min="4610" max="4610" width="7.75" style="3" bestFit="1" customWidth="1"/>
    <col min="4611" max="4611" width="10.5" style="3" bestFit="1" customWidth="1"/>
    <col min="4612" max="4612" width="6.5" style="3" customWidth="1"/>
    <col min="4613" max="4614" width="8" style="3" bestFit="1" customWidth="1"/>
    <col min="4615" max="4615" width="8.25" style="3" customWidth="1"/>
    <col min="4616" max="4616" width="10.87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75" style="3" bestFit="1" customWidth="1"/>
    <col min="4861" max="4861" width="5.75" style="3" customWidth="1"/>
    <col min="4862" max="4862" width="6.625" style="3" bestFit="1" customWidth="1"/>
    <col min="4863" max="4863" width="7.75" style="3" bestFit="1" customWidth="1"/>
    <col min="4864" max="4864" width="11.25" style="3" bestFit="1" customWidth="1"/>
    <col min="4865" max="4865" width="5.75" style="3" customWidth="1"/>
    <col min="4866" max="4866" width="7.75" style="3" bestFit="1" customWidth="1"/>
    <col min="4867" max="4867" width="10.5" style="3" bestFit="1" customWidth="1"/>
    <col min="4868" max="4868" width="6.5" style="3" customWidth="1"/>
    <col min="4869" max="4870" width="8" style="3" bestFit="1" customWidth="1"/>
    <col min="4871" max="4871" width="8.25" style="3" customWidth="1"/>
    <col min="4872" max="4872" width="10.87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75" style="3" bestFit="1" customWidth="1"/>
    <col min="5117" max="5117" width="5.75" style="3" customWidth="1"/>
    <col min="5118" max="5118" width="6.625" style="3" bestFit="1" customWidth="1"/>
    <col min="5119" max="5119" width="7.75" style="3" bestFit="1" customWidth="1"/>
    <col min="5120" max="5120" width="11.25" style="3" bestFit="1" customWidth="1"/>
    <col min="5121" max="5121" width="5.75" style="3" customWidth="1"/>
    <col min="5122" max="5122" width="7.75" style="3" bestFit="1" customWidth="1"/>
    <col min="5123" max="5123" width="10.5" style="3" bestFit="1" customWidth="1"/>
    <col min="5124" max="5124" width="6.5" style="3" customWidth="1"/>
    <col min="5125" max="5126" width="8" style="3" bestFit="1" customWidth="1"/>
    <col min="5127" max="5127" width="8.25" style="3" customWidth="1"/>
    <col min="5128" max="5128" width="10.87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75" style="3" bestFit="1" customWidth="1"/>
    <col min="5373" max="5373" width="5.75" style="3" customWidth="1"/>
    <col min="5374" max="5374" width="6.625" style="3" bestFit="1" customWidth="1"/>
    <col min="5375" max="5375" width="7.75" style="3" bestFit="1" customWidth="1"/>
    <col min="5376" max="5376" width="11.25" style="3" bestFit="1" customWidth="1"/>
    <col min="5377" max="5377" width="5.75" style="3" customWidth="1"/>
    <col min="5378" max="5378" width="7.75" style="3" bestFit="1" customWidth="1"/>
    <col min="5379" max="5379" width="10.5" style="3" bestFit="1" customWidth="1"/>
    <col min="5380" max="5380" width="6.5" style="3" customWidth="1"/>
    <col min="5381" max="5382" width="8" style="3" bestFit="1" customWidth="1"/>
    <col min="5383" max="5383" width="8.25" style="3" customWidth="1"/>
    <col min="5384" max="5384" width="10.87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75" style="3" bestFit="1" customWidth="1"/>
    <col min="5629" max="5629" width="5.75" style="3" customWidth="1"/>
    <col min="5630" max="5630" width="6.625" style="3" bestFit="1" customWidth="1"/>
    <col min="5631" max="5631" width="7.75" style="3" bestFit="1" customWidth="1"/>
    <col min="5632" max="5632" width="11.25" style="3" bestFit="1" customWidth="1"/>
    <col min="5633" max="5633" width="5.75" style="3" customWidth="1"/>
    <col min="5634" max="5634" width="7.75" style="3" bestFit="1" customWidth="1"/>
    <col min="5635" max="5635" width="10.5" style="3" bestFit="1" customWidth="1"/>
    <col min="5636" max="5636" width="6.5" style="3" customWidth="1"/>
    <col min="5637" max="5638" width="8" style="3" bestFit="1" customWidth="1"/>
    <col min="5639" max="5639" width="8.25" style="3" customWidth="1"/>
    <col min="5640" max="5640" width="10.87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75" style="3" bestFit="1" customWidth="1"/>
    <col min="5885" max="5885" width="5.75" style="3" customWidth="1"/>
    <col min="5886" max="5886" width="6.625" style="3" bestFit="1" customWidth="1"/>
    <col min="5887" max="5887" width="7.75" style="3" bestFit="1" customWidth="1"/>
    <col min="5888" max="5888" width="11.25" style="3" bestFit="1" customWidth="1"/>
    <col min="5889" max="5889" width="5.75" style="3" customWidth="1"/>
    <col min="5890" max="5890" width="7.75" style="3" bestFit="1" customWidth="1"/>
    <col min="5891" max="5891" width="10.5" style="3" bestFit="1" customWidth="1"/>
    <col min="5892" max="5892" width="6.5" style="3" customWidth="1"/>
    <col min="5893" max="5894" width="8" style="3" bestFit="1" customWidth="1"/>
    <col min="5895" max="5895" width="8.25" style="3" customWidth="1"/>
    <col min="5896" max="5896" width="10.87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75" style="3" bestFit="1" customWidth="1"/>
    <col min="6141" max="6141" width="5.75" style="3" customWidth="1"/>
    <col min="6142" max="6142" width="6.625" style="3" bestFit="1" customWidth="1"/>
    <col min="6143" max="6143" width="7.75" style="3" bestFit="1" customWidth="1"/>
    <col min="6144" max="6144" width="11.25" style="3" bestFit="1" customWidth="1"/>
    <col min="6145" max="6145" width="5.75" style="3" customWidth="1"/>
    <col min="6146" max="6146" width="7.75" style="3" bestFit="1" customWidth="1"/>
    <col min="6147" max="6147" width="10.5" style="3" bestFit="1" customWidth="1"/>
    <col min="6148" max="6148" width="6.5" style="3" customWidth="1"/>
    <col min="6149" max="6150" width="8" style="3" bestFit="1" customWidth="1"/>
    <col min="6151" max="6151" width="8.25" style="3" customWidth="1"/>
    <col min="6152" max="6152" width="10.87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75" style="3" bestFit="1" customWidth="1"/>
    <col min="6397" max="6397" width="5.75" style="3" customWidth="1"/>
    <col min="6398" max="6398" width="6.625" style="3" bestFit="1" customWidth="1"/>
    <col min="6399" max="6399" width="7.75" style="3" bestFit="1" customWidth="1"/>
    <col min="6400" max="6400" width="11.25" style="3" bestFit="1" customWidth="1"/>
    <col min="6401" max="6401" width="5.75" style="3" customWidth="1"/>
    <col min="6402" max="6402" width="7.75" style="3" bestFit="1" customWidth="1"/>
    <col min="6403" max="6403" width="10.5" style="3" bestFit="1" customWidth="1"/>
    <col min="6404" max="6404" width="6.5" style="3" customWidth="1"/>
    <col min="6405" max="6406" width="8" style="3" bestFit="1" customWidth="1"/>
    <col min="6407" max="6407" width="8.25" style="3" customWidth="1"/>
    <col min="6408" max="6408" width="10.87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75" style="3" bestFit="1" customWidth="1"/>
    <col min="6653" max="6653" width="5.75" style="3" customWidth="1"/>
    <col min="6654" max="6654" width="6.625" style="3" bestFit="1" customWidth="1"/>
    <col min="6655" max="6655" width="7.75" style="3" bestFit="1" customWidth="1"/>
    <col min="6656" max="6656" width="11.25" style="3" bestFit="1" customWidth="1"/>
    <col min="6657" max="6657" width="5.75" style="3" customWidth="1"/>
    <col min="6658" max="6658" width="7.75" style="3" bestFit="1" customWidth="1"/>
    <col min="6659" max="6659" width="10.5" style="3" bestFit="1" customWidth="1"/>
    <col min="6660" max="6660" width="6.5" style="3" customWidth="1"/>
    <col min="6661" max="6662" width="8" style="3" bestFit="1" customWidth="1"/>
    <col min="6663" max="6663" width="8.25" style="3" customWidth="1"/>
    <col min="6664" max="6664" width="10.87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75" style="3" bestFit="1" customWidth="1"/>
    <col min="6909" max="6909" width="5.75" style="3" customWidth="1"/>
    <col min="6910" max="6910" width="6.625" style="3" bestFit="1" customWidth="1"/>
    <col min="6911" max="6911" width="7.75" style="3" bestFit="1" customWidth="1"/>
    <col min="6912" max="6912" width="11.25" style="3" bestFit="1" customWidth="1"/>
    <col min="6913" max="6913" width="5.75" style="3" customWidth="1"/>
    <col min="6914" max="6914" width="7.75" style="3" bestFit="1" customWidth="1"/>
    <col min="6915" max="6915" width="10.5" style="3" bestFit="1" customWidth="1"/>
    <col min="6916" max="6916" width="6.5" style="3" customWidth="1"/>
    <col min="6917" max="6918" width="8" style="3" bestFit="1" customWidth="1"/>
    <col min="6919" max="6919" width="8.25" style="3" customWidth="1"/>
    <col min="6920" max="6920" width="10.87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75" style="3" bestFit="1" customWidth="1"/>
    <col min="7165" max="7165" width="5.75" style="3" customWidth="1"/>
    <col min="7166" max="7166" width="6.625" style="3" bestFit="1" customWidth="1"/>
    <col min="7167" max="7167" width="7.75" style="3" bestFit="1" customWidth="1"/>
    <col min="7168" max="7168" width="11.25" style="3" bestFit="1" customWidth="1"/>
    <col min="7169" max="7169" width="5.75" style="3" customWidth="1"/>
    <col min="7170" max="7170" width="7.75" style="3" bestFit="1" customWidth="1"/>
    <col min="7171" max="7171" width="10.5" style="3" bestFit="1" customWidth="1"/>
    <col min="7172" max="7172" width="6.5" style="3" customWidth="1"/>
    <col min="7173" max="7174" width="8" style="3" bestFit="1" customWidth="1"/>
    <col min="7175" max="7175" width="8.25" style="3" customWidth="1"/>
    <col min="7176" max="7176" width="10.87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75" style="3" bestFit="1" customWidth="1"/>
    <col min="7421" max="7421" width="5.75" style="3" customWidth="1"/>
    <col min="7422" max="7422" width="6.625" style="3" bestFit="1" customWidth="1"/>
    <col min="7423" max="7423" width="7.75" style="3" bestFit="1" customWidth="1"/>
    <col min="7424" max="7424" width="11.25" style="3" bestFit="1" customWidth="1"/>
    <col min="7425" max="7425" width="5.75" style="3" customWidth="1"/>
    <col min="7426" max="7426" width="7.75" style="3" bestFit="1" customWidth="1"/>
    <col min="7427" max="7427" width="10.5" style="3" bestFit="1" customWidth="1"/>
    <col min="7428" max="7428" width="6.5" style="3" customWidth="1"/>
    <col min="7429" max="7430" width="8" style="3" bestFit="1" customWidth="1"/>
    <col min="7431" max="7431" width="8.25" style="3" customWidth="1"/>
    <col min="7432" max="7432" width="10.87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75" style="3" bestFit="1" customWidth="1"/>
    <col min="7677" max="7677" width="5.75" style="3" customWidth="1"/>
    <col min="7678" max="7678" width="6.625" style="3" bestFit="1" customWidth="1"/>
    <col min="7679" max="7679" width="7.75" style="3" bestFit="1" customWidth="1"/>
    <col min="7680" max="7680" width="11.25" style="3" bestFit="1" customWidth="1"/>
    <col min="7681" max="7681" width="5.75" style="3" customWidth="1"/>
    <col min="7682" max="7682" width="7.75" style="3" bestFit="1" customWidth="1"/>
    <col min="7683" max="7683" width="10.5" style="3" bestFit="1" customWidth="1"/>
    <col min="7684" max="7684" width="6.5" style="3" customWidth="1"/>
    <col min="7685" max="7686" width="8" style="3" bestFit="1" customWidth="1"/>
    <col min="7687" max="7687" width="8.25" style="3" customWidth="1"/>
    <col min="7688" max="7688" width="10.87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75" style="3" bestFit="1" customWidth="1"/>
    <col min="7933" max="7933" width="5.75" style="3" customWidth="1"/>
    <col min="7934" max="7934" width="6.625" style="3" bestFit="1" customWidth="1"/>
    <col min="7935" max="7935" width="7.75" style="3" bestFit="1" customWidth="1"/>
    <col min="7936" max="7936" width="11.25" style="3" bestFit="1" customWidth="1"/>
    <col min="7937" max="7937" width="5.75" style="3" customWidth="1"/>
    <col min="7938" max="7938" width="7.75" style="3" bestFit="1" customWidth="1"/>
    <col min="7939" max="7939" width="10.5" style="3" bestFit="1" customWidth="1"/>
    <col min="7940" max="7940" width="6.5" style="3" customWidth="1"/>
    <col min="7941" max="7942" width="8" style="3" bestFit="1" customWidth="1"/>
    <col min="7943" max="7943" width="8.25" style="3" customWidth="1"/>
    <col min="7944" max="7944" width="10.87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75" style="3" bestFit="1" customWidth="1"/>
    <col min="8189" max="8189" width="5.75" style="3" customWidth="1"/>
    <col min="8190" max="8190" width="6.625" style="3" bestFit="1" customWidth="1"/>
    <col min="8191" max="8191" width="7.75" style="3" bestFit="1" customWidth="1"/>
    <col min="8192" max="8192" width="11.25" style="3" bestFit="1" customWidth="1"/>
    <col min="8193" max="8193" width="5.75" style="3" customWidth="1"/>
    <col min="8194" max="8194" width="7.75" style="3" bestFit="1" customWidth="1"/>
    <col min="8195" max="8195" width="10.5" style="3" bestFit="1" customWidth="1"/>
    <col min="8196" max="8196" width="6.5" style="3" customWidth="1"/>
    <col min="8197" max="8198" width="8" style="3" bestFit="1" customWidth="1"/>
    <col min="8199" max="8199" width="8.25" style="3" customWidth="1"/>
    <col min="8200" max="8200" width="10.87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75" style="3" bestFit="1" customWidth="1"/>
    <col min="8445" max="8445" width="5.75" style="3" customWidth="1"/>
    <col min="8446" max="8446" width="6.625" style="3" bestFit="1" customWidth="1"/>
    <col min="8447" max="8447" width="7.75" style="3" bestFit="1" customWidth="1"/>
    <col min="8448" max="8448" width="11.25" style="3" bestFit="1" customWidth="1"/>
    <col min="8449" max="8449" width="5.75" style="3" customWidth="1"/>
    <col min="8450" max="8450" width="7.75" style="3" bestFit="1" customWidth="1"/>
    <col min="8451" max="8451" width="10.5" style="3" bestFit="1" customWidth="1"/>
    <col min="8452" max="8452" width="6.5" style="3" customWidth="1"/>
    <col min="8453" max="8454" width="8" style="3" bestFit="1" customWidth="1"/>
    <col min="8455" max="8455" width="8.25" style="3" customWidth="1"/>
    <col min="8456" max="8456" width="10.87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75" style="3" bestFit="1" customWidth="1"/>
    <col min="8701" max="8701" width="5.75" style="3" customWidth="1"/>
    <col min="8702" max="8702" width="6.625" style="3" bestFit="1" customWidth="1"/>
    <col min="8703" max="8703" width="7.75" style="3" bestFit="1" customWidth="1"/>
    <col min="8704" max="8704" width="11.25" style="3" bestFit="1" customWidth="1"/>
    <col min="8705" max="8705" width="5.75" style="3" customWidth="1"/>
    <col min="8706" max="8706" width="7.75" style="3" bestFit="1" customWidth="1"/>
    <col min="8707" max="8707" width="10.5" style="3" bestFit="1" customWidth="1"/>
    <col min="8708" max="8708" width="6.5" style="3" customWidth="1"/>
    <col min="8709" max="8710" width="8" style="3" bestFit="1" customWidth="1"/>
    <col min="8711" max="8711" width="8.25" style="3" customWidth="1"/>
    <col min="8712" max="8712" width="10.87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75" style="3" bestFit="1" customWidth="1"/>
    <col min="8957" max="8957" width="5.75" style="3" customWidth="1"/>
    <col min="8958" max="8958" width="6.625" style="3" bestFit="1" customWidth="1"/>
    <col min="8959" max="8959" width="7.75" style="3" bestFit="1" customWidth="1"/>
    <col min="8960" max="8960" width="11.25" style="3" bestFit="1" customWidth="1"/>
    <col min="8961" max="8961" width="5.75" style="3" customWidth="1"/>
    <col min="8962" max="8962" width="7.75" style="3" bestFit="1" customWidth="1"/>
    <col min="8963" max="8963" width="10.5" style="3" bestFit="1" customWidth="1"/>
    <col min="8964" max="8964" width="6.5" style="3" customWidth="1"/>
    <col min="8965" max="8966" width="8" style="3" bestFit="1" customWidth="1"/>
    <col min="8967" max="8967" width="8.25" style="3" customWidth="1"/>
    <col min="8968" max="8968" width="10.87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75" style="3" bestFit="1" customWidth="1"/>
    <col min="9213" max="9213" width="5.75" style="3" customWidth="1"/>
    <col min="9214" max="9214" width="6.625" style="3" bestFit="1" customWidth="1"/>
    <col min="9215" max="9215" width="7.75" style="3" bestFit="1" customWidth="1"/>
    <col min="9216" max="9216" width="11.25" style="3" bestFit="1" customWidth="1"/>
    <col min="9217" max="9217" width="5.75" style="3" customWidth="1"/>
    <col min="9218" max="9218" width="7.75" style="3" bestFit="1" customWidth="1"/>
    <col min="9219" max="9219" width="10.5" style="3" bestFit="1" customWidth="1"/>
    <col min="9220" max="9220" width="6.5" style="3" customWidth="1"/>
    <col min="9221" max="9222" width="8" style="3" bestFit="1" customWidth="1"/>
    <col min="9223" max="9223" width="8.25" style="3" customWidth="1"/>
    <col min="9224" max="9224" width="10.87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75" style="3" bestFit="1" customWidth="1"/>
    <col min="9469" max="9469" width="5.75" style="3" customWidth="1"/>
    <col min="9470" max="9470" width="6.625" style="3" bestFit="1" customWidth="1"/>
    <col min="9471" max="9471" width="7.75" style="3" bestFit="1" customWidth="1"/>
    <col min="9472" max="9472" width="11.25" style="3" bestFit="1" customWidth="1"/>
    <col min="9473" max="9473" width="5.75" style="3" customWidth="1"/>
    <col min="9474" max="9474" width="7.75" style="3" bestFit="1" customWidth="1"/>
    <col min="9475" max="9475" width="10.5" style="3" bestFit="1" customWidth="1"/>
    <col min="9476" max="9476" width="6.5" style="3" customWidth="1"/>
    <col min="9477" max="9478" width="8" style="3" bestFit="1" customWidth="1"/>
    <col min="9479" max="9479" width="8.25" style="3" customWidth="1"/>
    <col min="9480" max="9480" width="10.87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75" style="3" bestFit="1" customWidth="1"/>
    <col min="9725" max="9725" width="5.75" style="3" customWidth="1"/>
    <col min="9726" max="9726" width="6.625" style="3" bestFit="1" customWidth="1"/>
    <col min="9727" max="9727" width="7.75" style="3" bestFit="1" customWidth="1"/>
    <col min="9728" max="9728" width="11.25" style="3" bestFit="1" customWidth="1"/>
    <col min="9729" max="9729" width="5.75" style="3" customWidth="1"/>
    <col min="9730" max="9730" width="7.75" style="3" bestFit="1" customWidth="1"/>
    <col min="9731" max="9731" width="10.5" style="3" bestFit="1" customWidth="1"/>
    <col min="9732" max="9732" width="6.5" style="3" customWidth="1"/>
    <col min="9733" max="9734" width="8" style="3" bestFit="1" customWidth="1"/>
    <col min="9735" max="9735" width="8.25" style="3" customWidth="1"/>
    <col min="9736" max="9736" width="10.87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75" style="3" bestFit="1" customWidth="1"/>
    <col min="9981" max="9981" width="5.75" style="3" customWidth="1"/>
    <col min="9982" max="9982" width="6.625" style="3" bestFit="1" customWidth="1"/>
    <col min="9983" max="9983" width="7.75" style="3" bestFit="1" customWidth="1"/>
    <col min="9984" max="9984" width="11.25" style="3" bestFit="1" customWidth="1"/>
    <col min="9985" max="9985" width="5.75" style="3" customWidth="1"/>
    <col min="9986" max="9986" width="7.75" style="3" bestFit="1" customWidth="1"/>
    <col min="9987" max="9987" width="10.5" style="3" bestFit="1" customWidth="1"/>
    <col min="9988" max="9988" width="6.5" style="3" customWidth="1"/>
    <col min="9989" max="9990" width="8" style="3" bestFit="1" customWidth="1"/>
    <col min="9991" max="9991" width="8.25" style="3" customWidth="1"/>
    <col min="9992" max="9992" width="10.87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75" style="3" bestFit="1" customWidth="1"/>
    <col min="10237" max="10237" width="5.75" style="3" customWidth="1"/>
    <col min="10238" max="10238" width="6.625" style="3" bestFit="1" customWidth="1"/>
    <col min="10239" max="10239" width="7.75" style="3" bestFit="1" customWidth="1"/>
    <col min="10240" max="10240" width="11.25" style="3" bestFit="1" customWidth="1"/>
    <col min="10241" max="10241" width="5.75" style="3" customWidth="1"/>
    <col min="10242" max="10242" width="7.75" style="3" bestFit="1" customWidth="1"/>
    <col min="10243" max="10243" width="10.5" style="3" bestFit="1" customWidth="1"/>
    <col min="10244" max="10244" width="6.5" style="3" customWidth="1"/>
    <col min="10245" max="10246" width="8" style="3" bestFit="1" customWidth="1"/>
    <col min="10247" max="10247" width="8.25" style="3" customWidth="1"/>
    <col min="10248" max="10248" width="10.87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75" style="3" bestFit="1" customWidth="1"/>
    <col min="10493" max="10493" width="5.75" style="3" customWidth="1"/>
    <col min="10494" max="10494" width="6.625" style="3" bestFit="1" customWidth="1"/>
    <col min="10495" max="10495" width="7.75" style="3" bestFit="1" customWidth="1"/>
    <col min="10496" max="10496" width="11.25" style="3" bestFit="1" customWidth="1"/>
    <col min="10497" max="10497" width="5.75" style="3" customWidth="1"/>
    <col min="10498" max="10498" width="7.75" style="3" bestFit="1" customWidth="1"/>
    <col min="10499" max="10499" width="10.5" style="3" bestFit="1" customWidth="1"/>
    <col min="10500" max="10500" width="6.5" style="3" customWidth="1"/>
    <col min="10501" max="10502" width="8" style="3" bestFit="1" customWidth="1"/>
    <col min="10503" max="10503" width="8.25" style="3" customWidth="1"/>
    <col min="10504" max="10504" width="10.87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75" style="3" bestFit="1" customWidth="1"/>
    <col min="10749" max="10749" width="5.75" style="3" customWidth="1"/>
    <col min="10750" max="10750" width="6.625" style="3" bestFit="1" customWidth="1"/>
    <col min="10751" max="10751" width="7.75" style="3" bestFit="1" customWidth="1"/>
    <col min="10752" max="10752" width="11.25" style="3" bestFit="1" customWidth="1"/>
    <col min="10753" max="10753" width="5.75" style="3" customWidth="1"/>
    <col min="10754" max="10754" width="7.75" style="3" bestFit="1" customWidth="1"/>
    <col min="10755" max="10755" width="10.5" style="3" bestFit="1" customWidth="1"/>
    <col min="10756" max="10756" width="6.5" style="3" customWidth="1"/>
    <col min="10757" max="10758" width="8" style="3" bestFit="1" customWidth="1"/>
    <col min="10759" max="10759" width="8.25" style="3" customWidth="1"/>
    <col min="10760" max="10760" width="10.87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75" style="3" bestFit="1" customWidth="1"/>
    <col min="11005" max="11005" width="5.75" style="3" customWidth="1"/>
    <col min="11006" max="11006" width="6.625" style="3" bestFit="1" customWidth="1"/>
    <col min="11007" max="11007" width="7.75" style="3" bestFit="1" customWidth="1"/>
    <col min="11008" max="11008" width="11.25" style="3" bestFit="1" customWidth="1"/>
    <col min="11009" max="11009" width="5.75" style="3" customWidth="1"/>
    <col min="11010" max="11010" width="7.75" style="3" bestFit="1" customWidth="1"/>
    <col min="11011" max="11011" width="10.5" style="3" bestFit="1" customWidth="1"/>
    <col min="11012" max="11012" width="6.5" style="3" customWidth="1"/>
    <col min="11013" max="11014" width="8" style="3" bestFit="1" customWidth="1"/>
    <col min="11015" max="11015" width="8.25" style="3" customWidth="1"/>
    <col min="11016" max="11016" width="10.87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75" style="3" bestFit="1" customWidth="1"/>
    <col min="11261" max="11261" width="5.75" style="3" customWidth="1"/>
    <col min="11262" max="11262" width="6.625" style="3" bestFit="1" customWidth="1"/>
    <col min="11263" max="11263" width="7.75" style="3" bestFit="1" customWidth="1"/>
    <col min="11264" max="11264" width="11.25" style="3" bestFit="1" customWidth="1"/>
    <col min="11265" max="11265" width="5.75" style="3" customWidth="1"/>
    <col min="11266" max="11266" width="7.75" style="3" bestFit="1" customWidth="1"/>
    <col min="11267" max="11267" width="10.5" style="3" bestFit="1" customWidth="1"/>
    <col min="11268" max="11268" width="6.5" style="3" customWidth="1"/>
    <col min="11269" max="11270" width="8" style="3" bestFit="1" customWidth="1"/>
    <col min="11271" max="11271" width="8.25" style="3" customWidth="1"/>
    <col min="11272" max="11272" width="10.87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75" style="3" bestFit="1" customWidth="1"/>
    <col min="11517" max="11517" width="5.75" style="3" customWidth="1"/>
    <col min="11518" max="11518" width="6.625" style="3" bestFit="1" customWidth="1"/>
    <col min="11519" max="11519" width="7.75" style="3" bestFit="1" customWidth="1"/>
    <col min="11520" max="11520" width="11.25" style="3" bestFit="1" customWidth="1"/>
    <col min="11521" max="11521" width="5.75" style="3" customWidth="1"/>
    <col min="11522" max="11522" width="7.75" style="3" bestFit="1" customWidth="1"/>
    <col min="11523" max="11523" width="10.5" style="3" bestFit="1" customWidth="1"/>
    <col min="11524" max="11524" width="6.5" style="3" customWidth="1"/>
    <col min="11525" max="11526" width="8" style="3" bestFit="1" customWidth="1"/>
    <col min="11527" max="11527" width="8.25" style="3" customWidth="1"/>
    <col min="11528" max="11528" width="10.87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75" style="3" bestFit="1" customWidth="1"/>
    <col min="11773" max="11773" width="5.75" style="3" customWidth="1"/>
    <col min="11774" max="11774" width="6.625" style="3" bestFit="1" customWidth="1"/>
    <col min="11775" max="11775" width="7.75" style="3" bestFit="1" customWidth="1"/>
    <col min="11776" max="11776" width="11.25" style="3" bestFit="1" customWidth="1"/>
    <col min="11777" max="11777" width="5.75" style="3" customWidth="1"/>
    <col min="11778" max="11778" width="7.75" style="3" bestFit="1" customWidth="1"/>
    <col min="11779" max="11779" width="10.5" style="3" bestFit="1" customWidth="1"/>
    <col min="11780" max="11780" width="6.5" style="3" customWidth="1"/>
    <col min="11781" max="11782" width="8" style="3" bestFit="1" customWidth="1"/>
    <col min="11783" max="11783" width="8.25" style="3" customWidth="1"/>
    <col min="11784" max="11784" width="10.87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75" style="3" bestFit="1" customWidth="1"/>
    <col min="12029" max="12029" width="5.75" style="3" customWidth="1"/>
    <col min="12030" max="12030" width="6.625" style="3" bestFit="1" customWidth="1"/>
    <col min="12031" max="12031" width="7.75" style="3" bestFit="1" customWidth="1"/>
    <col min="12032" max="12032" width="11.25" style="3" bestFit="1" customWidth="1"/>
    <col min="12033" max="12033" width="5.75" style="3" customWidth="1"/>
    <col min="12034" max="12034" width="7.75" style="3" bestFit="1" customWidth="1"/>
    <col min="12035" max="12035" width="10.5" style="3" bestFit="1" customWidth="1"/>
    <col min="12036" max="12036" width="6.5" style="3" customWidth="1"/>
    <col min="12037" max="12038" width="8" style="3" bestFit="1" customWidth="1"/>
    <col min="12039" max="12039" width="8.25" style="3" customWidth="1"/>
    <col min="12040" max="12040" width="10.87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75" style="3" bestFit="1" customWidth="1"/>
    <col min="12285" max="12285" width="5.75" style="3" customWidth="1"/>
    <col min="12286" max="12286" width="6.625" style="3" bestFit="1" customWidth="1"/>
    <col min="12287" max="12287" width="7.75" style="3" bestFit="1" customWidth="1"/>
    <col min="12288" max="12288" width="11.25" style="3" bestFit="1" customWidth="1"/>
    <col min="12289" max="12289" width="5.75" style="3" customWidth="1"/>
    <col min="12290" max="12290" width="7.75" style="3" bestFit="1" customWidth="1"/>
    <col min="12291" max="12291" width="10.5" style="3" bestFit="1" customWidth="1"/>
    <col min="12292" max="12292" width="6.5" style="3" customWidth="1"/>
    <col min="12293" max="12294" width="8" style="3" bestFit="1" customWidth="1"/>
    <col min="12295" max="12295" width="8.25" style="3" customWidth="1"/>
    <col min="12296" max="12296" width="10.87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75" style="3" bestFit="1" customWidth="1"/>
    <col min="12541" max="12541" width="5.75" style="3" customWidth="1"/>
    <col min="12542" max="12542" width="6.625" style="3" bestFit="1" customWidth="1"/>
    <col min="12543" max="12543" width="7.75" style="3" bestFit="1" customWidth="1"/>
    <col min="12544" max="12544" width="11.25" style="3" bestFit="1" customWidth="1"/>
    <col min="12545" max="12545" width="5.75" style="3" customWidth="1"/>
    <col min="12546" max="12546" width="7.75" style="3" bestFit="1" customWidth="1"/>
    <col min="12547" max="12547" width="10.5" style="3" bestFit="1" customWidth="1"/>
    <col min="12548" max="12548" width="6.5" style="3" customWidth="1"/>
    <col min="12549" max="12550" width="8" style="3" bestFit="1" customWidth="1"/>
    <col min="12551" max="12551" width="8.25" style="3" customWidth="1"/>
    <col min="12552" max="12552" width="10.87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75" style="3" bestFit="1" customWidth="1"/>
    <col min="12797" max="12797" width="5.75" style="3" customWidth="1"/>
    <col min="12798" max="12798" width="6.625" style="3" bestFit="1" customWidth="1"/>
    <col min="12799" max="12799" width="7.75" style="3" bestFit="1" customWidth="1"/>
    <col min="12800" max="12800" width="11.25" style="3" bestFit="1" customWidth="1"/>
    <col min="12801" max="12801" width="5.75" style="3" customWidth="1"/>
    <col min="12802" max="12802" width="7.75" style="3" bestFit="1" customWidth="1"/>
    <col min="12803" max="12803" width="10.5" style="3" bestFit="1" customWidth="1"/>
    <col min="12804" max="12804" width="6.5" style="3" customWidth="1"/>
    <col min="12805" max="12806" width="8" style="3" bestFit="1" customWidth="1"/>
    <col min="12807" max="12807" width="8.25" style="3" customWidth="1"/>
    <col min="12808" max="12808" width="10.87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75" style="3" bestFit="1" customWidth="1"/>
    <col min="13053" max="13053" width="5.75" style="3" customWidth="1"/>
    <col min="13054" max="13054" width="6.625" style="3" bestFit="1" customWidth="1"/>
    <col min="13055" max="13055" width="7.75" style="3" bestFit="1" customWidth="1"/>
    <col min="13056" max="13056" width="11.25" style="3" bestFit="1" customWidth="1"/>
    <col min="13057" max="13057" width="5.75" style="3" customWidth="1"/>
    <col min="13058" max="13058" width="7.75" style="3" bestFit="1" customWidth="1"/>
    <col min="13059" max="13059" width="10.5" style="3" bestFit="1" customWidth="1"/>
    <col min="13060" max="13060" width="6.5" style="3" customWidth="1"/>
    <col min="13061" max="13062" width="8" style="3" bestFit="1" customWidth="1"/>
    <col min="13063" max="13063" width="8.25" style="3" customWidth="1"/>
    <col min="13064" max="13064" width="10.87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75" style="3" bestFit="1" customWidth="1"/>
    <col min="13309" max="13309" width="5.75" style="3" customWidth="1"/>
    <col min="13310" max="13310" width="6.625" style="3" bestFit="1" customWidth="1"/>
    <col min="13311" max="13311" width="7.75" style="3" bestFit="1" customWidth="1"/>
    <col min="13312" max="13312" width="11.25" style="3" bestFit="1" customWidth="1"/>
    <col min="13313" max="13313" width="5.75" style="3" customWidth="1"/>
    <col min="13314" max="13314" width="7.75" style="3" bestFit="1" customWidth="1"/>
    <col min="13315" max="13315" width="10.5" style="3" bestFit="1" customWidth="1"/>
    <col min="13316" max="13316" width="6.5" style="3" customWidth="1"/>
    <col min="13317" max="13318" width="8" style="3" bestFit="1" customWidth="1"/>
    <col min="13319" max="13319" width="8.25" style="3" customWidth="1"/>
    <col min="13320" max="13320" width="10.87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75" style="3" bestFit="1" customWidth="1"/>
    <col min="13565" max="13565" width="5.75" style="3" customWidth="1"/>
    <col min="13566" max="13566" width="6.625" style="3" bestFit="1" customWidth="1"/>
    <col min="13567" max="13567" width="7.75" style="3" bestFit="1" customWidth="1"/>
    <col min="13568" max="13568" width="11.25" style="3" bestFit="1" customWidth="1"/>
    <col min="13569" max="13569" width="5.75" style="3" customWidth="1"/>
    <col min="13570" max="13570" width="7.75" style="3" bestFit="1" customWidth="1"/>
    <col min="13571" max="13571" width="10.5" style="3" bestFit="1" customWidth="1"/>
    <col min="13572" max="13572" width="6.5" style="3" customWidth="1"/>
    <col min="13573" max="13574" width="8" style="3" bestFit="1" customWidth="1"/>
    <col min="13575" max="13575" width="8.25" style="3" customWidth="1"/>
    <col min="13576" max="13576" width="10.87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75" style="3" bestFit="1" customWidth="1"/>
    <col min="13821" max="13821" width="5.75" style="3" customWidth="1"/>
    <col min="13822" max="13822" width="6.625" style="3" bestFit="1" customWidth="1"/>
    <col min="13823" max="13823" width="7.75" style="3" bestFit="1" customWidth="1"/>
    <col min="13824" max="13824" width="11.25" style="3" bestFit="1" customWidth="1"/>
    <col min="13825" max="13825" width="5.75" style="3" customWidth="1"/>
    <col min="13826" max="13826" width="7.75" style="3" bestFit="1" customWidth="1"/>
    <col min="13827" max="13827" width="10.5" style="3" bestFit="1" customWidth="1"/>
    <col min="13828" max="13828" width="6.5" style="3" customWidth="1"/>
    <col min="13829" max="13830" width="8" style="3" bestFit="1" customWidth="1"/>
    <col min="13831" max="13831" width="8.25" style="3" customWidth="1"/>
    <col min="13832" max="13832" width="10.87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75" style="3" bestFit="1" customWidth="1"/>
    <col min="14077" max="14077" width="5.75" style="3" customWidth="1"/>
    <col min="14078" max="14078" width="6.625" style="3" bestFit="1" customWidth="1"/>
    <col min="14079" max="14079" width="7.75" style="3" bestFit="1" customWidth="1"/>
    <col min="14080" max="14080" width="11.25" style="3" bestFit="1" customWidth="1"/>
    <col min="14081" max="14081" width="5.75" style="3" customWidth="1"/>
    <col min="14082" max="14082" width="7.75" style="3" bestFit="1" customWidth="1"/>
    <col min="14083" max="14083" width="10.5" style="3" bestFit="1" customWidth="1"/>
    <col min="14084" max="14084" width="6.5" style="3" customWidth="1"/>
    <col min="14085" max="14086" width="8" style="3" bestFit="1" customWidth="1"/>
    <col min="14087" max="14087" width="8.25" style="3" customWidth="1"/>
    <col min="14088" max="14088" width="10.87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75" style="3" bestFit="1" customWidth="1"/>
    <col min="14333" max="14333" width="5.75" style="3" customWidth="1"/>
    <col min="14334" max="14334" width="6.625" style="3" bestFit="1" customWidth="1"/>
    <col min="14335" max="14335" width="7.75" style="3" bestFit="1" customWidth="1"/>
    <col min="14336" max="14336" width="11.25" style="3" bestFit="1" customWidth="1"/>
    <col min="14337" max="14337" width="5.75" style="3" customWidth="1"/>
    <col min="14338" max="14338" width="7.75" style="3" bestFit="1" customWidth="1"/>
    <col min="14339" max="14339" width="10.5" style="3" bestFit="1" customWidth="1"/>
    <col min="14340" max="14340" width="6.5" style="3" customWidth="1"/>
    <col min="14341" max="14342" width="8" style="3" bestFit="1" customWidth="1"/>
    <col min="14343" max="14343" width="8.25" style="3" customWidth="1"/>
    <col min="14344" max="14344" width="10.87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75" style="3" bestFit="1" customWidth="1"/>
    <col min="14589" max="14589" width="5.75" style="3" customWidth="1"/>
    <col min="14590" max="14590" width="6.625" style="3" bestFit="1" customWidth="1"/>
    <col min="14591" max="14591" width="7.75" style="3" bestFit="1" customWidth="1"/>
    <col min="14592" max="14592" width="11.25" style="3" bestFit="1" customWidth="1"/>
    <col min="14593" max="14593" width="5.75" style="3" customWidth="1"/>
    <col min="14594" max="14594" width="7.75" style="3" bestFit="1" customWidth="1"/>
    <col min="14595" max="14595" width="10.5" style="3" bestFit="1" customWidth="1"/>
    <col min="14596" max="14596" width="6.5" style="3" customWidth="1"/>
    <col min="14597" max="14598" width="8" style="3" bestFit="1" customWidth="1"/>
    <col min="14599" max="14599" width="8.25" style="3" customWidth="1"/>
    <col min="14600" max="14600" width="10.87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75" style="3" bestFit="1" customWidth="1"/>
    <col min="14845" max="14845" width="5.75" style="3" customWidth="1"/>
    <col min="14846" max="14846" width="6.625" style="3" bestFit="1" customWidth="1"/>
    <col min="14847" max="14847" width="7.75" style="3" bestFit="1" customWidth="1"/>
    <col min="14848" max="14848" width="11.25" style="3" bestFit="1" customWidth="1"/>
    <col min="14849" max="14849" width="5.75" style="3" customWidth="1"/>
    <col min="14850" max="14850" width="7.75" style="3" bestFit="1" customWidth="1"/>
    <col min="14851" max="14851" width="10.5" style="3" bestFit="1" customWidth="1"/>
    <col min="14852" max="14852" width="6.5" style="3" customWidth="1"/>
    <col min="14853" max="14854" width="8" style="3" bestFit="1" customWidth="1"/>
    <col min="14855" max="14855" width="8.25" style="3" customWidth="1"/>
    <col min="14856" max="14856" width="10.87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75" style="3" bestFit="1" customWidth="1"/>
    <col min="15101" max="15101" width="5.75" style="3" customWidth="1"/>
    <col min="15102" max="15102" width="6.625" style="3" bestFit="1" customWidth="1"/>
    <col min="15103" max="15103" width="7.75" style="3" bestFit="1" customWidth="1"/>
    <col min="15104" max="15104" width="11.25" style="3" bestFit="1" customWidth="1"/>
    <col min="15105" max="15105" width="5.75" style="3" customWidth="1"/>
    <col min="15106" max="15106" width="7.75" style="3" bestFit="1" customWidth="1"/>
    <col min="15107" max="15107" width="10.5" style="3" bestFit="1" customWidth="1"/>
    <col min="15108" max="15108" width="6.5" style="3" customWidth="1"/>
    <col min="15109" max="15110" width="8" style="3" bestFit="1" customWidth="1"/>
    <col min="15111" max="15111" width="8.25" style="3" customWidth="1"/>
    <col min="15112" max="15112" width="10.87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75" style="3" bestFit="1" customWidth="1"/>
    <col min="15357" max="15357" width="5.75" style="3" customWidth="1"/>
    <col min="15358" max="15358" width="6.625" style="3" bestFit="1" customWidth="1"/>
    <col min="15359" max="15359" width="7.75" style="3" bestFit="1" customWidth="1"/>
    <col min="15360" max="15360" width="11.25" style="3" bestFit="1" customWidth="1"/>
    <col min="15361" max="15361" width="5.75" style="3" customWidth="1"/>
    <col min="15362" max="15362" width="7.75" style="3" bestFit="1" customWidth="1"/>
    <col min="15363" max="15363" width="10.5" style="3" bestFit="1" customWidth="1"/>
    <col min="15364" max="15364" width="6.5" style="3" customWidth="1"/>
    <col min="15365" max="15366" width="8" style="3" bestFit="1" customWidth="1"/>
    <col min="15367" max="15367" width="8.25" style="3" customWidth="1"/>
    <col min="15368" max="15368" width="10.87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75" style="3" bestFit="1" customWidth="1"/>
    <col min="15613" max="15613" width="5.75" style="3" customWidth="1"/>
    <col min="15614" max="15614" width="6.625" style="3" bestFit="1" customWidth="1"/>
    <col min="15615" max="15615" width="7.75" style="3" bestFit="1" customWidth="1"/>
    <col min="15616" max="15616" width="11.25" style="3" bestFit="1" customWidth="1"/>
    <col min="15617" max="15617" width="5.75" style="3" customWidth="1"/>
    <col min="15618" max="15618" width="7.75" style="3" bestFit="1" customWidth="1"/>
    <col min="15619" max="15619" width="10.5" style="3" bestFit="1" customWidth="1"/>
    <col min="15620" max="15620" width="6.5" style="3" customWidth="1"/>
    <col min="15621" max="15622" width="8" style="3" bestFit="1" customWidth="1"/>
    <col min="15623" max="15623" width="8.25" style="3" customWidth="1"/>
    <col min="15624" max="15624" width="10.87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75" style="3" bestFit="1" customWidth="1"/>
    <col min="15869" max="15869" width="5.75" style="3" customWidth="1"/>
    <col min="15870" max="15870" width="6.625" style="3" bestFit="1" customWidth="1"/>
    <col min="15871" max="15871" width="7.75" style="3" bestFit="1" customWidth="1"/>
    <col min="15872" max="15872" width="11.25" style="3" bestFit="1" customWidth="1"/>
    <col min="15873" max="15873" width="5.75" style="3" customWidth="1"/>
    <col min="15874" max="15874" width="7.75" style="3" bestFit="1" customWidth="1"/>
    <col min="15875" max="15875" width="10.5" style="3" bestFit="1" customWidth="1"/>
    <col min="15876" max="15876" width="6.5" style="3" customWidth="1"/>
    <col min="15877" max="15878" width="8" style="3" bestFit="1" customWidth="1"/>
    <col min="15879" max="15879" width="8.25" style="3" customWidth="1"/>
    <col min="15880" max="15880" width="10.87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75" style="3" bestFit="1" customWidth="1"/>
    <col min="16125" max="16125" width="5.75" style="3" customWidth="1"/>
    <col min="16126" max="16126" width="6.625" style="3" bestFit="1" customWidth="1"/>
    <col min="16127" max="16127" width="7.75" style="3" bestFit="1" customWidth="1"/>
    <col min="16128" max="16128" width="11.25" style="3" bestFit="1" customWidth="1"/>
    <col min="16129" max="16129" width="5.75" style="3" customWidth="1"/>
    <col min="16130" max="16130" width="7.75" style="3" bestFit="1" customWidth="1"/>
    <col min="16131" max="16131" width="10.5" style="3" bestFit="1" customWidth="1"/>
    <col min="16132" max="16132" width="6.5" style="3" customWidth="1"/>
    <col min="16133" max="16134" width="8" style="3" bestFit="1" customWidth="1"/>
    <col min="16135" max="16135" width="8.25" style="3" customWidth="1"/>
    <col min="16136" max="16136" width="10.87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0" s="8" customFormat="1" x14ac:dyDescent="0.2">
      <c r="A1" s="6" t="s">
        <v>665</v>
      </c>
    </row>
    <row r="2" spans="1:10" ht="15.75" x14ac:dyDescent="0.25">
      <c r="A2" s="2"/>
      <c r="B2" s="106"/>
      <c r="H2" s="107" t="s">
        <v>156</v>
      </c>
    </row>
    <row r="3" spans="1:10" s="110" customFormat="1" ht="13.7" customHeight="1" x14ac:dyDescent="0.2">
      <c r="A3" s="108"/>
      <c r="B3" s="894">
        <f>INDICE!A3</f>
        <v>43313</v>
      </c>
      <c r="C3" s="894"/>
      <c r="D3" s="894"/>
      <c r="E3" s="109"/>
      <c r="F3" s="895" t="s">
        <v>118</v>
      </c>
      <c r="G3" s="895"/>
      <c r="H3" s="895"/>
    </row>
    <row r="4" spans="1:10" s="110" customFormat="1" x14ac:dyDescent="0.2">
      <c r="A4" s="111"/>
      <c r="B4" s="112" t="s">
        <v>148</v>
      </c>
      <c r="C4" s="682" t="s">
        <v>149</v>
      </c>
      <c r="D4" s="112" t="s">
        <v>157</v>
      </c>
      <c r="E4" s="112"/>
      <c r="F4" s="112" t="s">
        <v>148</v>
      </c>
      <c r="G4" s="682" t="s">
        <v>149</v>
      </c>
      <c r="H4" s="112" t="s">
        <v>157</v>
      </c>
    </row>
    <row r="5" spans="1:10" s="110" customFormat="1" x14ac:dyDescent="0.2">
      <c r="A5" s="108" t="s">
        <v>158</v>
      </c>
      <c r="B5" s="113">
        <v>70.551849999999959</v>
      </c>
      <c r="C5" s="115">
        <v>3.5033099999999999</v>
      </c>
      <c r="D5" s="460">
        <v>74.055159999999958</v>
      </c>
      <c r="E5" s="461"/>
      <c r="F5" s="461">
        <v>693.20819000000108</v>
      </c>
      <c r="G5" s="115">
        <v>32.499939999999938</v>
      </c>
      <c r="H5" s="460">
        <v>725.70813000000101</v>
      </c>
      <c r="I5" s="81"/>
    </row>
    <row r="6" spans="1:10" s="110" customFormat="1" x14ac:dyDescent="0.2">
      <c r="A6" s="111" t="s">
        <v>159</v>
      </c>
      <c r="B6" s="114">
        <v>13.951739999999997</v>
      </c>
      <c r="C6" s="115">
        <v>0.90947</v>
      </c>
      <c r="D6" s="462">
        <v>14.861209999999998</v>
      </c>
      <c r="E6" s="242"/>
      <c r="F6" s="242">
        <v>131.74702999999994</v>
      </c>
      <c r="G6" s="115">
        <v>8.1554700000000011</v>
      </c>
      <c r="H6" s="462">
        <v>139.90249999999995</v>
      </c>
      <c r="I6" s="81"/>
    </row>
    <row r="7" spans="1:10" s="110" customFormat="1" x14ac:dyDescent="0.2">
      <c r="A7" s="111" t="s">
        <v>160</v>
      </c>
      <c r="B7" s="114">
        <v>9.375849999999998</v>
      </c>
      <c r="C7" s="115">
        <v>0.76955000000000007</v>
      </c>
      <c r="D7" s="462">
        <v>10.145399999999999</v>
      </c>
      <c r="E7" s="242"/>
      <c r="F7" s="242">
        <v>84.220109999999991</v>
      </c>
      <c r="G7" s="115">
        <v>7.3596100000000018</v>
      </c>
      <c r="H7" s="462">
        <v>91.579719999999995</v>
      </c>
      <c r="I7" s="81"/>
    </row>
    <row r="8" spans="1:10" s="110" customFormat="1" x14ac:dyDescent="0.2">
      <c r="A8" s="111" t="s">
        <v>161</v>
      </c>
      <c r="B8" s="114">
        <v>27.791180000000004</v>
      </c>
      <c r="C8" s="115">
        <v>1.6379699999999999</v>
      </c>
      <c r="D8" s="462">
        <v>29.429150000000003</v>
      </c>
      <c r="E8" s="242"/>
      <c r="F8" s="242">
        <v>216.90177</v>
      </c>
      <c r="G8" s="115">
        <v>13.959380000000003</v>
      </c>
      <c r="H8" s="462">
        <v>230.86115000000001</v>
      </c>
      <c r="I8" s="81"/>
    </row>
    <row r="9" spans="1:10" s="110" customFormat="1" x14ac:dyDescent="0.2">
      <c r="A9" s="111" t="s">
        <v>162</v>
      </c>
      <c r="B9" s="114">
        <v>34.966530000000006</v>
      </c>
      <c r="C9" s="115">
        <v>11.298979999999998</v>
      </c>
      <c r="D9" s="462">
        <v>46.265510000000006</v>
      </c>
      <c r="E9" s="242"/>
      <c r="F9" s="242">
        <v>391.45109000000008</v>
      </c>
      <c r="G9" s="115">
        <v>133.80387999999994</v>
      </c>
      <c r="H9" s="462">
        <v>525.25496999999996</v>
      </c>
      <c r="I9" s="81"/>
    </row>
    <row r="10" spans="1:10" s="110" customFormat="1" x14ac:dyDescent="0.2">
      <c r="A10" s="111" t="s">
        <v>163</v>
      </c>
      <c r="B10" s="114">
        <v>7.4098900000000016</v>
      </c>
      <c r="C10" s="115">
        <v>0.47549000000000002</v>
      </c>
      <c r="D10" s="462">
        <v>7.8853800000000014</v>
      </c>
      <c r="E10" s="242"/>
      <c r="F10" s="242">
        <v>59.564799999999991</v>
      </c>
      <c r="G10" s="115">
        <v>4.1974900000000011</v>
      </c>
      <c r="H10" s="462">
        <v>63.762289999999993</v>
      </c>
      <c r="I10" s="81"/>
    </row>
    <row r="11" spans="1:10" s="110" customFormat="1" x14ac:dyDescent="0.2">
      <c r="A11" s="111" t="s">
        <v>164</v>
      </c>
      <c r="B11" s="114">
        <v>30.360480000000006</v>
      </c>
      <c r="C11" s="115">
        <v>2.4732100000000004</v>
      </c>
      <c r="D11" s="462">
        <v>32.833690000000004</v>
      </c>
      <c r="E11" s="242"/>
      <c r="F11" s="242">
        <v>260.29117999999994</v>
      </c>
      <c r="G11" s="115">
        <v>18.796340000000015</v>
      </c>
      <c r="H11" s="462">
        <v>279.08751999999993</v>
      </c>
      <c r="I11" s="81"/>
    </row>
    <row r="12" spans="1:10" s="110" customFormat="1" x14ac:dyDescent="0.2">
      <c r="A12" s="111" t="s">
        <v>561</v>
      </c>
      <c r="B12" s="114">
        <v>18.356119999999997</v>
      </c>
      <c r="C12" s="115">
        <v>1.0747899999999997</v>
      </c>
      <c r="D12" s="462">
        <v>19.430909999999997</v>
      </c>
      <c r="E12" s="242"/>
      <c r="F12" s="242">
        <v>172.24303000000018</v>
      </c>
      <c r="G12" s="115">
        <v>9.9294400000000156</v>
      </c>
      <c r="H12" s="462">
        <v>182.1724700000002</v>
      </c>
      <c r="I12" s="81"/>
      <c r="J12" s="115"/>
    </row>
    <row r="13" spans="1:10" s="110" customFormat="1" x14ac:dyDescent="0.2">
      <c r="A13" s="111" t="s">
        <v>165</v>
      </c>
      <c r="B13" s="114">
        <v>75.995049999999978</v>
      </c>
      <c r="C13" s="115">
        <v>5.9836499999999999</v>
      </c>
      <c r="D13" s="462">
        <v>81.978699999999975</v>
      </c>
      <c r="E13" s="242"/>
      <c r="F13" s="242">
        <v>781.26659999999981</v>
      </c>
      <c r="G13" s="115">
        <v>58.058800000000012</v>
      </c>
      <c r="H13" s="462">
        <v>839.32539999999983</v>
      </c>
      <c r="I13" s="81"/>
      <c r="J13" s="115"/>
    </row>
    <row r="14" spans="1:10" s="110" customFormat="1" x14ac:dyDescent="0.2">
      <c r="A14" s="111" t="s">
        <v>166</v>
      </c>
      <c r="B14" s="114">
        <v>0.46884000000000003</v>
      </c>
      <c r="C14" s="115">
        <v>9.7159999999999996E-2</v>
      </c>
      <c r="D14" s="463">
        <v>0.56600000000000006</v>
      </c>
      <c r="E14" s="115"/>
      <c r="F14" s="242">
        <v>5.3679799999999993</v>
      </c>
      <c r="G14" s="115">
        <v>0.82247000000000015</v>
      </c>
      <c r="H14" s="463">
        <v>6.1904499999999993</v>
      </c>
      <c r="I14" s="81"/>
      <c r="J14" s="115"/>
    </row>
    <row r="15" spans="1:10" s="110" customFormat="1" x14ac:dyDescent="0.2">
      <c r="A15" s="111" t="s">
        <v>167</v>
      </c>
      <c r="B15" s="114">
        <v>53.515050000000002</v>
      </c>
      <c r="C15" s="115">
        <v>2.6969800000000004</v>
      </c>
      <c r="D15" s="462">
        <v>56.212030000000006</v>
      </c>
      <c r="E15" s="242"/>
      <c r="F15" s="242">
        <v>506.35363999999993</v>
      </c>
      <c r="G15" s="115">
        <v>25.491289999999985</v>
      </c>
      <c r="H15" s="462">
        <v>531.84492999999986</v>
      </c>
      <c r="I15" s="81"/>
      <c r="J15" s="115"/>
    </row>
    <row r="16" spans="1:10" s="110" customFormat="1" x14ac:dyDescent="0.2">
      <c r="A16" s="111" t="s">
        <v>168</v>
      </c>
      <c r="B16" s="114">
        <v>9.7657000000000025</v>
      </c>
      <c r="C16" s="115">
        <v>0.44034999999999996</v>
      </c>
      <c r="D16" s="462">
        <v>10.206050000000003</v>
      </c>
      <c r="E16" s="242"/>
      <c r="F16" s="242">
        <v>89.950520000000068</v>
      </c>
      <c r="G16" s="115">
        <v>3.6051100000000011</v>
      </c>
      <c r="H16" s="462">
        <v>93.555630000000065</v>
      </c>
      <c r="I16" s="81"/>
      <c r="J16" s="115"/>
    </row>
    <row r="17" spans="1:14" s="110" customFormat="1" x14ac:dyDescent="0.2">
      <c r="A17" s="111" t="s">
        <v>169</v>
      </c>
      <c r="B17" s="114">
        <v>25.791870000000003</v>
      </c>
      <c r="C17" s="115">
        <v>1.8526000000000002</v>
      </c>
      <c r="D17" s="462">
        <v>27.644470000000002</v>
      </c>
      <c r="E17" s="242"/>
      <c r="F17" s="242">
        <v>235.76774000000003</v>
      </c>
      <c r="G17" s="115">
        <v>15.532950000000008</v>
      </c>
      <c r="H17" s="462">
        <v>251.30069000000003</v>
      </c>
      <c r="I17" s="81"/>
      <c r="J17" s="115"/>
    </row>
    <row r="18" spans="1:14" s="110" customFormat="1" x14ac:dyDescent="0.2">
      <c r="A18" s="111" t="s">
        <v>170</v>
      </c>
      <c r="B18" s="114">
        <v>2.8774999999999999</v>
      </c>
      <c r="C18" s="115">
        <v>0.15211000000000002</v>
      </c>
      <c r="D18" s="462">
        <v>3.0296099999999999</v>
      </c>
      <c r="E18" s="242"/>
      <c r="F18" s="242">
        <v>34.17199999999999</v>
      </c>
      <c r="G18" s="115">
        <v>1.8308699999999996</v>
      </c>
      <c r="H18" s="462">
        <v>36.002869999999987</v>
      </c>
      <c r="I18" s="81"/>
      <c r="J18" s="115"/>
    </row>
    <row r="19" spans="1:14" s="110" customFormat="1" x14ac:dyDescent="0.2">
      <c r="A19" s="111" t="s">
        <v>171</v>
      </c>
      <c r="B19" s="114">
        <v>44.496160000000003</v>
      </c>
      <c r="C19" s="115">
        <v>2.8832499999999999</v>
      </c>
      <c r="D19" s="462">
        <v>47.37941</v>
      </c>
      <c r="E19" s="242"/>
      <c r="F19" s="242">
        <v>559.57371999999953</v>
      </c>
      <c r="G19" s="115">
        <v>34.20568999999999</v>
      </c>
      <c r="H19" s="462">
        <v>593.77940999999953</v>
      </c>
      <c r="I19" s="81"/>
      <c r="J19" s="115"/>
    </row>
    <row r="20" spans="1:14" s="110" customFormat="1" x14ac:dyDescent="0.2">
      <c r="A20" s="111" t="s">
        <v>172</v>
      </c>
      <c r="B20" s="115">
        <v>0.62570000000000003</v>
      </c>
      <c r="C20" s="115">
        <v>0</v>
      </c>
      <c r="D20" s="463">
        <v>0.62570000000000003</v>
      </c>
      <c r="E20" s="115"/>
      <c r="F20" s="242">
        <v>6.6736199999999997</v>
      </c>
      <c r="G20" s="115">
        <v>0</v>
      </c>
      <c r="H20" s="463">
        <v>6.6736199999999997</v>
      </c>
      <c r="I20" s="81"/>
      <c r="J20" s="115"/>
    </row>
    <row r="21" spans="1:14" s="110" customFormat="1" x14ac:dyDescent="0.2">
      <c r="A21" s="111" t="s">
        <v>173</v>
      </c>
      <c r="B21" s="114">
        <v>11.991569999999998</v>
      </c>
      <c r="C21" s="115">
        <v>0.70847999999999989</v>
      </c>
      <c r="D21" s="462">
        <v>12.700049999999997</v>
      </c>
      <c r="E21" s="242"/>
      <c r="F21" s="242">
        <v>120.77790999999996</v>
      </c>
      <c r="G21" s="115">
        <v>7.3568999999999978</v>
      </c>
      <c r="H21" s="462">
        <v>128.13480999999996</v>
      </c>
      <c r="I21" s="81"/>
      <c r="J21" s="115"/>
      <c r="K21" s="115"/>
    </row>
    <row r="22" spans="1:14" s="110" customFormat="1" x14ac:dyDescent="0.2">
      <c r="A22" s="111" t="s">
        <v>174</v>
      </c>
      <c r="B22" s="114">
        <v>6.6267599999999991</v>
      </c>
      <c r="C22" s="115">
        <v>0.36857000000000001</v>
      </c>
      <c r="D22" s="462">
        <v>6.9953299999999992</v>
      </c>
      <c r="E22" s="242"/>
      <c r="F22" s="242">
        <v>65.364360000000048</v>
      </c>
      <c r="G22" s="115">
        <v>3.1286999999999989</v>
      </c>
      <c r="H22" s="462">
        <v>68.493060000000042</v>
      </c>
      <c r="I22" s="81"/>
      <c r="J22" s="115"/>
    </row>
    <row r="23" spans="1:14" x14ac:dyDescent="0.2">
      <c r="A23" s="116" t="s">
        <v>175</v>
      </c>
      <c r="B23" s="117">
        <v>16.843910000000001</v>
      </c>
      <c r="C23" s="115">
        <v>1.4179700000000002</v>
      </c>
      <c r="D23" s="464">
        <v>18.261880000000001</v>
      </c>
      <c r="E23" s="465"/>
      <c r="F23" s="465">
        <v>179.82204000000002</v>
      </c>
      <c r="G23" s="115">
        <v>13.191919999999996</v>
      </c>
      <c r="H23" s="464">
        <v>193.01396</v>
      </c>
      <c r="I23" s="420"/>
      <c r="J23" s="115"/>
      <c r="N23" s="110"/>
    </row>
    <row r="24" spans="1:14" x14ac:dyDescent="0.2">
      <c r="A24" s="118" t="s">
        <v>465</v>
      </c>
      <c r="B24" s="119">
        <v>461.76174999999961</v>
      </c>
      <c r="C24" s="119">
        <v>38.743889999999993</v>
      </c>
      <c r="D24" s="119">
        <v>500.50563999999963</v>
      </c>
      <c r="E24" s="119"/>
      <c r="F24" s="119">
        <v>4594.7173300000004</v>
      </c>
      <c r="G24" s="119">
        <v>391.92625000000066</v>
      </c>
      <c r="H24" s="119">
        <v>4986.6435800000008</v>
      </c>
      <c r="I24" s="420"/>
      <c r="J24" s="115"/>
    </row>
    <row r="25" spans="1:14" x14ac:dyDescent="0.2">
      <c r="H25" s="92" t="s">
        <v>230</v>
      </c>
      <c r="J25" s="115"/>
    </row>
    <row r="26" spans="1:14" x14ac:dyDescent="0.2">
      <c r="A26" s="466" t="s">
        <v>644</v>
      </c>
      <c r="G26" s="121"/>
      <c r="H26" s="121"/>
      <c r="J26" s="115"/>
    </row>
    <row r="27" spans="1:14" x14ac:dyDescent="0.2">
      <c r="A27" s="150" t="s">
        <v>231</v>
      </c>
      <c r="B27" s="123"/>
      <c r="G27" s="121"/>
      <c r="H27" s="121"/>
      <c r="J27" s="115"/>
    </row>
    <row r="28" spans="1:14" ht="18" x14ac:dyDescent="0.25">
      <c r="A28" s="122"/>
      <c r="B28" s="123"/>
      <c r="E28" s="124"/>
      <c r="G28" s="121"/>
      <c r="H28" s="121"/>
      <c r="J28" s="115"/>
    </row>
    <row r="29" spans="1:14" x14ac:dyDescent="0.2">
      <c r="A29" s="122"/>
      <c r="B29" s="123"/>
      <c r="G29" s="121"/>
      <c r="H29" s="121"/>
      <c r="J29" s="115"/>
    </row>
    <row r="30" spans="1:14" x14ac:dyDescent="0.2">
      <c r="A30" s="122"/>
      <c r="B30" s="123"/>
      <c r="G30" s="121"/>
      <c r="H30" s="121"/>
      <c r="J30" s="115"/>
    </row>
    <row r="31" spans="1:14" x14ac:dyDescent="0.2">
      <c r="A31" s="122"/>
      <c r="B31" s="123"/>
      <c r="G31" s="121"/>
      <c r="H31" s="121"/>
    </row>
    <row r="32" spans="1:14" x14ac:dyDescent="0.2">
      <c r="A32" s="122"/>
      <c r="B32" s="123"/>
      <c r="C32" s="690"/>
      <c r="G32" s="121"/>
      <c r="H32" s="121"/>
    </row>
    <row r="33" spans="1:8" x14ac:dyDescent="0.2">
      <c r="A33" s="122"/>
      <c r="B33" s="123"/>
      <c r="G33" s="121"/>
      <c r="H33" s="121"/>
    </row>
    <row r="34" spans="1:8" x14ac:dyDescent="0.2">
      <c r="A34" s="122"/>
      <c r="B34" s="123"/>
      <c r="G34" s="121"/>
      <c r="H34" s="121"/>
    </row>
    <row r="35" spans="1:8" x14ac:dyDescent="0.2">
      <c r="A35" s="122"/>
      <c r="B35" s="123"/>
      <c r="G35" s="121"/>
      <c r="H35" s="121"/>
    </row>
    <row r="36" spans="1:8" x14ac:dyDescent="0.2">
      <c r="A36" s="122"/>
      <c r="B36" s="123"/>
      <c r="G36" s="121"/>
      <c r="H36" s="121"/>
    </row>
    <row r="37" spans="1:8" x14ac:dyDescent="0.2">
      <c r="A37" s="122"/>
      <c r="B37" s="123"/>
      <c r="G37" s="121"/>
      <c r="H37" s="121"/>
    </row>
    <row r="38" spans="1:8" x14ac:dyDescent="0.2">
      <c r="A38" s="122"/>
      <c r="B38" s="123"/>
      <c r="G38" s="121"/>
      <c r="H38" s="121"/>
    </row>
    <row r="39" spans="1:8" x14ac:dyDescent="0.2">
      <c r="A39" s="122"/>
      <c r="B39" s="123"/>
      <c r="G39" s="121"/>
      <c r="H39" s="121"/>
    </row>
    <row r="40" spans="1:8" x14ac:dyDescent="0.2">
      <c r="A40" s="122"/>
      <c r="B40" s="123"/>
      <c r="G40" s="121"/>
      <c r="H40" s="121"/>
    </row>
    <row r="41" spans="1:8" x14ac:dyDescent="0.2">
      <c r="A41" s="122"/>
      <c r="B41" s="123"/>
      <c r="G41" s="121"/>
      <c r="H41" s="121"/>
    </row>
    <row r="42" spans="1:8" x14ac:dyDescent="0.2">
      <c r="A42" s="122"/>
      <c r="B42" s="123"/>
      <c r="G42" s="121"/>
      <c r="H42" s="121"/>
    </row>
    <row r="43" spans="1:8" x14ac:dyDescent="0.2">
      <c r="A43" s="122"/>
      <c r="B43" s="123"/>
      <c r="G43" s="121"/>
      <c r="H43" s="121"/>
    </row>
    <row r="44" spans="1:8" x14ac:dyDescent="0.2">
      <c r="A44" s="122"/>
      <c r="B44" s="123"/>
      <c r="G44" s="121"/>
      <c r="H44" s="121"/>
    </row>
    <row r="45" spans="1:8" x14ac:dyDescent="0.2">
      <c r="A45" s="122"/>
      <c r="B45" s="123"/>
      <c r="G45" s="121"/>
      <c r="H45" s="121"/>
    </row>
    <row r="46" spans="1:8" x14ac:dyDescent="0.2">
      <c r="G46" s="121"/>
      <c r="H46" s="121"/>
    </row>
    <row r="47" spans="1:8" x14ac:dyDescent="0.2">
      <c r="G47" s="121"/>
      <c r="H47" s="121"/>
    </row>
  </sheetData>
  <mergeCells count="2">
    <mergeCell ref="B3:D3"/>
    <mergeCell ref="F3:H3"/>
  </mergeCells>
  <conditionalFormatting sqref="B5:H24">
    <cfRule type="cellIs" dxfId="4114" priority="11" operator="between">
      <formula>0</formula>
      <formula>0.5</formula>
    </cfRule>
    <cfRule type="cellIs" dxfId="4113" priority="12" operator="between">
      <formula>0</formula>
      <formula>0.49</formula>
    </cfRule>
  </conditionalFormatting>
  <conditionalFormatting sqref="C5:C23">
    <cfRule type="cellIs" dxfId="4112" priority="10" stopIfTrue="1" operator="equal">
      <formula>0</formula>
    </cfRule>
  </conditionalFormatting>
  <conditionalFormatting sqref="G20">
    <cfRule type="cellIs" dxfId="4111" priority="9" stopIfTrue="1" operator="equal">
      <formula>0</formula>
    </cfRule>
  </conditionalFormatting>
  <conditionalFormatting sqref="G5:G23">
    <cfRule type="cellIs" dxfId="4110" priority="8" stopIfTrue="1" operator="equal">
      <formula>0</formula>
    </cfRule>
  </conditionalFormatting>
  <conditionalFormatting sqref="J12:J30">
    <cfRule type="cellIs" dxfId="4109" priority="6" operator="between">
      <formula>0</formula>
      <formula>0.5</formula>
    </cfRule>
    <cfRule type="cellIs" dxfId="4108" priority="7" operator="between">
      <formula>0</formula>
      <formula>0.49</formula>
    </cfRule>
  </conditionalFormatting>
  <conditionalFormatting sqref="J27">
    <cfRule type="cellIs" dxfId="4107" priority="5" stopIfTrue="1" operator="equal">
      <formula>0</formula>
    </cfRule>
  </conditionalFormatting>
  <conditionalFormatting sqref="J12:J30">
    <cfRule type="cellIs" dxfId="4106" priority="4"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56</vt:i4>
      </vt:variant>
      <vt:variant>
        <vt:lpstr>Rangos con nombre</vt:lpstr>
      </vt:variant>
      <vt:variant>
        <vt:i4>4</vt:i4>
      </vt:variant>
    </vt:vector>
  </HeadingPairs>
  <TitlesOfParts>
    <vt:vector baseType="lpstr" size="60">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de gas natural grupos</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